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A:\2026 EEFF JUNIO 2026 PARA REVISION\SISANOC\"/>
    </mc:Choice>
  </mc:AlternateContent>
  <xr:revisionPtr revIDLastSave="0" documentId="8_{6CAE0A65-6516-438E-ADC9-DFA99E461887}" xr6:coauthVersionLast="36" xr6:coauthVersionMax="36" xr10:uidLastSave="{00000000-0000-0000-0000-000000000000}"/>
  <bookViews>
    <workbookView xWindow="0" yWindow="0" windowWidth="28800" windowHeight="12105" xr2:uid="{2B9FF2E4-87F8-40D9-B2F4-B4B2D1B79CAB}"/>
  </bookViews>
  <sheets>
    <sheet name="RENDIMIENT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  <c r="B23" i="1"/>
  <c r="B21" i="1"/>
  <c r="B20" i="1"/>
  <c r="B19" i="1"/>
  <c r="B25" i="1" s="1"/>
  <c r="B14" i="1"/>
  <c r="B13" i="1"/>
  <c r="B12" i="1"/>
  <c r="B15" i="1" s="1"/>
  <c r="B28" i="1" s="1"/>
</calcChain>
</file>

<file path=xl/sharedStrings.xml><?xml version="1.0" encoding="utf-8"?>
<sst xmlns="http://schemas.openxmlformats.org/spreadsheetml/2006/main" count="25" uniqueCount="25">
  <si>
    <t>SUPERINTENDENCIA DE SEGUROS</t>
  </si>
  <si>
    <t>Estado de Rendimiento Financiero</t>
  </si>
  <si>
    <t>Al Corte 30 de Junio 2026 y 2025</t>
  </si>
  <si>
    <t xml:space="preserve"> (Valores en RD$)</t>
  </si>
  <si>
    <t>Ingresos (Notas 19,20,21)</t>
  </si>
  <si>
    <t xml:space="preserve">Ingresos por transacciones con contraprestaciones </t>
  </si>
  <si>
    <t>Transferencias y Donaciones</t>
  </si>
  <si>
    <t>Recargos Multas y Otros Ingresos</t>
  </si>
  <si>
    <t xml:space="preserve">  Total Ingresos</t>
  </si>
  <si>
    <t>Gastos (Notas; 22,23, 24,25, 26,27)</t>
  </si>
  <si>
    <t>Sueldos, Salarios, y beneficios a empleados</t>
  </si>
  <si>
    <t>Subvenciones y otros pagos por transferencias</t>
  </si>
  <si>
    <t>Suministros y Materiales para Consumo</t>
  </si>
  <si>
    <t xml:space="preserve">Gastos de Depreciación y Amortización </t>
  </si>
  <si>
    <t>Otros gastos</t>
  </si>
  <si>
    <t>Gastos Financieros</t>
  </si>
  <si>
    <t>Total Gastos</t>
  </si>
  <si>
    <t>Resultado del periodo (ahorro / desahorro)</t>
  </si>
  <si>
    <t xml:space="preserve">Las  notas No 7 hasta la 29 son parte integral de estos Estados Financieros </t>
  </si>
  <si>
    <t>_______________________________</t>
  </si>
  <si>
    <t xml:space="preserve">       _________________________________</t>
  </si>
  <si>
    <t>Firma del Director  Financiero</t>
  </si>
  <si>
    <t>Firma del Contador</t>
  </si>
  <si>
    <t>__________________________________</t>
  </si>
  <si>
    <t xml:space="preserve">Firma Superintendente de Seguros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</si>
</sst>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sz val="12"/>
      <color rgb="FF231F20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Calibri"/>
      <family val="2"/>
      <scheme val="minor"/>
    </font>
    <font>
      <b/>
      <u/>
      <sz val="12"/>
      <color rgb="FF231F20"/>
      <name val="Times New Roman"/>
      <family val="1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/>
    <xf numFmtId="0" fontId="4" fillId="0" borderId="0" xfId="1" applyFont="1" applyAlignment="1">
      <alignment horizontal="center" vertical="center"/>
    </xf>
    <xf numFmtId="164" fontId="3" fillId="0" borderId="0" xfId="2" applyFont="1" applyAlignment="1">
      <alignment vertical="center" wrapText="1"/>
    </xf>
    <xf numFmtId="0" fontId="4" fillId="0" borderId="0" xfId="1" applyFont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164" fontId="3" fillId="0" borderId="0" xfId="2" applyFont="1"/>
    <xf numFmtId="164" fontId="5" fillId="0" borderId="0" xfId="2" applyFont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6" fillId="0" borderId="0" xfId="1" applyFont="1"/>
    <xf numFmtId="0" fontId="6" fillId="0" borderId="0" xfId="1" applyFont="1" applyBorder="1" applyAlignment="1">
      <alignment vertical="center" wrapText="1"/>
    </xf>
    <xf numFmtId="164" fontId="5" fillId="0" borderId="0" xfId="2" applyFont="1" applyBorder="1" applyAlignment="1">
      <alignment horizontal="center" vertical="center" wrapText="1"/>
    </xf>
    <xf numFmtId="0" fontId="5" fillId="0" borderId="0" xfId="1" applyFont="1" applyFill="1" applyAlignment="1">
      <alignment vertical="center" wrapText="1"/>
    </xf>
    <xf numFmtId="164" fontId="6" fillId="0" borderId="0" xfId="2" applyFont="1" applyBorder="1" applyAlignment="1">
      <alignment horizontal="right"/>
    </xf>
    <xf numFmtId="0" fontId="5" fillId="0" borderId="0" xfId="1" applyFont="1" applyAlignment="1">
      <alignment horizontal="left" vertical="center" wrapText="1"/>
    </xf>
    <xf numFmtId="0" fontId="3" fillId="0" borderId="0" xfId="1" applyNumberFormat="1" applyFont="1" applyBorder="1" applyAlignment="1">
      <alignment horizontal="center"/>
    </xf>
    <xf numFmtId="0" fontId="5" fillId="0" borderId="0" xfId="1" applyFont="1" applyAlignment="1">
      <alignment vertical="center" wrapText="1"/>
    </xf>
    <xf numFmtId="0" fontId="7" fillId="0" borderId="0" xfId="1" applyNumberFormat="1" applyFont="1" applyBorder="1"/>
    <xf numFmtId="164" fontId="4" fillId="0" borderId="1" xfId="2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7" fillId="0" borderId="0" xfId="1" applyNumberFormat="1" applyFont="1"/>
    <xf numFmtId="164" fontId="4" fillId="0" borderId="0" xfId="2" applyFont="1" applyAlignment="1">
      <alignment horizontal="center" vertical="center" wrapText="1"/>
    </xf>
    <xf numFmtId="0" fontId="7" fillId="0" borderId="0" xfId="1" applyFont="1"/>
    <xf numFmtId="164" fontId="8" fillId="2" borderId="0" xfId="2" applyFont="1" applyFill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164" fontId="8" fillId="0" borderId="0" xfId="2" applyFont="1" applyAlignment="1">
      <alignment horizontal="center" vertical="center" wrapText="1"/>
    </xf>
    <xf numFmtId="164" fontId="5" fillId="2" borderId="0" xfId="2" applyFont="1" applyFill="1" applyAlignment="1">
      <alignment horizontal="center" vertical="center" wrapText="1"/>
    </xf>
    <xf numFmtId="43" fontId="7" fillId="0" borderId="0" xfId="1" applyNumberFormat="1" applyFont="1"/>
    <xf numFmtId="0" fontId="5" fillId="0" borderId="0" xfId="2" applyNumberFormat="1" applyFont="1" applyBorder="1" applyAlignment="1">
      <alignment horizontal="center" vertical="center" wrapText="1"/>
    </xf>
    <xf numFmtId="164" fontId="5" fillId="0" borderId="0" xfId="2" applyFont="1" applyFill="1" applyAlignment="1">
      <alignment horizontal="center" vertical="center" wrapText="1"/>
    </xf>
    <xf numFmtId="164" fontId="4" fillId="0" borderId="1" xfId="2" applyFont="1" applyFill="1" applyBorder="1" applyAlignment="1">
      <alignment horizontal="center" vertical="center" wrapText="1"/>
    </xf>
    <xf numFmtId="164" fontId="4" fillId="0" borderId="0" xfId="2" applyFont="1" applyAlignment="1">
      <alignment vertical="center" wrapText="1"/>
    </xf>
    <xf numFmtId="164" fontId="6" fillId="0" borderId="0" xfId="2" applyFont="1" applyAlignment="1">
      <alignment vertical="center" wrapText="1"/>
    </xf>
    <xf numFmtId="0" fontId="2" fillId="0" borderId="0" xfId="1" applyFont="1"/>
    <xf numFmtId="164" fontId="4" fillId="0" borderId="0" xfId="2" applyFont="1" applyBorder="1" applyAlignment="1">
      <alignment horizontal="center" vertical="center" wrapText="1"/>
    </xf>
    <xf numFmtId="164" fontId="6" fillId="0" borderId="0" xfId="2" applyFont="1"/>
    <xf numFmtId="0" fontId="6" fillId="0" borderId="0" xfId="1" applyFont="1" applyBorder="1"/>
    <xf numFmtId="0" fontId="2" fillId="0" borderId="0" xfId="1" applyFont="1" applyAlignment="1">
      <alignment horizontal="left"/>
    </xf>
    <xf numFmtId="0" fontId="9" fillId="0" borderId="0" xfId="1" applyFont="1" applyAlignment="1">
      <alignment horizontal="left"/>
    </xf>
    <xf numFmtId="0" fontId="3" fillId="0" borderId="0" xfId="1" applyFont="1" applyBorder="1"/>
    <xf numFmtId="0" fontId="3" fillId="0" borderId="0" xfId="1" applyFont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0" xfId="1" applyFont="1" applyAlignment="1">
      <alignment horizontal="center"/>
    </xf>
  </cellXfs>
  <cellStyles count="3">
    <cellStyle name="Millares 3" xfId="2" xr:uid="{717824C4-9467-4304-9B72-4633DFF4C88B}"/>
    <cellStyle name="Normal" xfId="0" builtinId="0"/>
    <cellStyle name="Normal 2" xfId="1" xr:uid="{D25C022D-07D4-43CD-BDF4-8E6F35EBB0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2762250</xdr:colOff>
      <xdr:row>3</xdr:row>
      <xdr:rowOff>161192</xdr:rowOff>
    </xdr:to>
    <xdr:pic>
      <xdr:nvPicPr>
        <xdr:cNvPr id="2" name="Picture 205">
          <a:extLst>
            <a:ext uri="{FF2B5EF4-FFF2-40B4-BE49-F238E27FC236}">
              <a16:creationId xmlns:a16="http://schemas.microsoft.com/office/drawing/2014/main" id="{5D6A4043-EF6D-403F-B97A-EACF30A2BF6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62250" cy="76126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6%20EEFF%20JUNIO%202026%20PARA%20REVISION/EEFF%2014-07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EFF Presuspuestado y R. junio "/>
      <sheetName val="PATRIMONIO "/>
      <sheetName val="ESTADO DE FLUJO"/>
      <sheetName val="RENDIMIENTO"/>
      <sheetName val="Estado de Situación"/>
      <sheetName val="NOTAS"/>
    </sheetNames>
    <sheetDataSet>
      <sheetData sheetId="0"/>
      <sheetData sheetId="1"/>
      <sheetData sheetId="2"/>
      <sheetData sheetId="3"/>
      <sheetData sheetId="4"/>
      <sheetData sheetId="5">
        <row r="334">
          <cell r="E334">
            <v>13274506.439999999</v>
          </cell>
        </row>
        <row r="345">
          <cell r="E345">
            <v>337611788.63</v>
          </cell>
        </row>
        <row r="364">
          <cell r="E364">
            <v>19234081.649999999</v>
          </cell>
        </row>
        <row r="382">
          <cell r="E382">
            <v>224969844.96000001</v>
          </cell>
        </row>
        <row r="422">
          <cell r="E422">
            <v>1379152.18</v>
          </cell>
        </row>
        <row r="435">
          <cell r="E435">
            <v>16278204.619999999</v>
          </cell>
        </row>
        <row r="476">
          <cell r="E476">
            <v>57476102.399999999</v>
          </cell>
        </row>
        <row r="487">
          <cell r="E487">
            <v>470342.87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A21B3-CC33-4C7E-B3BB-98DEDDA2C0FD}">
  <dimension ref="A5:G45"/>
  <sheetViews>
    <sheetView tabSelected="1" zoomScale="130" zoomScaleNormal="130" workbookViewId="0">
      <selection activeCell="A6" sqref="A6:D6"/>
    </sheetView>
  </sheetViews>
  <sheetFormatPr baseColWidth="10" defaultColWidth="11.42578125" defaultRowHeight="15.75" x14ac:dyDescent="0.25"/>
  <cols>
    <col min="1" max="1" width="61.7109375" style="2" customWidth="1"/>
    <col min="2" max="2" width="21.140625" style="2" customWidth="1"/>
    <col min="3" max="3" width="2.42578125" style="43" customWidth="1"/>
    <col min="4" max="4" width="23.42578125" style="2" customWidth="1"/>
    <col min="5" max="5" width="27.7109375" style="2" customWidth="1"/>
    <col min="6" max="6" width="19.140625" style="2" bestFit="1" customWidth="1"/>
    <col min="7" max="7" width="17.7109375" style="2" customWidth="1"/>
    <col min="8" max="16384" width="11.42578125" style="2"/>
  </cols>
  <sheetData>
    <row r="5" spans="1:7" ht="11.25" customHeight="1" x14ac:dyDescent="0.25">
      <c r="A5" s="1" t="s">
        <v>0</v>
      </c>
      <c r="B5" s="1"/>
      <c r="C5" s="1"/>
      <c r="D5" s="1"/>
    </row>
    <row r="6" spans="1:7" x14ac:dyDescent="0.25">
      <c r="A6" s="1" t="s">
        <v>1</v>
      </c>
      <c r="B6" s="1"/>
      <c r="C6" s="1"/>
      <c r="D6" s="1"/>
    </row>
    <row r="7" spans="1:7" x14ac:dyDescent="0.25">
      <c r="A7" s="1" t="s">
        <v>2</v>
      </c>
      <c r="B7" s="1"/>
      <c r="C7" s="1"/>
      <c r="D7" s="1"/>
    </row>
    <row r="8" spans="1:7" x14ac:dyDescent="0.25">
      <c r="A8" s="3" t="s">
        <v>3</v>
      </c>
      <c r="B8" s="3"/>
      <c r="C8" s="3"/>
      <c r="D8" s="3"/>
      <c r="G8" s="4"/>
    </row>
    <row r="9" spans="1:7" x14ac:dyDescent="0.25">
      <c r="A9" s="5"/>
      <c r="B9" s="5"/>
      <c r="C9" s="6"/>
      <c r="D9" s="5"/>
      <c r="F9" s="7"/>
      <c r="G9" s="8"/>
    </row>
    <row r="10" spans="1:7" ht="12.75" customHeight="1" x14ac:dyDescent="0.25">
      <c r="A10" s="9"/>
      <c r="B10" s="10">
        <v>2026</v>
      </c>
      <c r="C10" s="11"/>
      <c r="D10" s="10">
        <v>2025</v>
      </c>
      <c r="F10" s="7"/>
      <c r="G10" s="8"/>
    </row>
    <row r="11" spans="1:7" x14ac:dyDescent="0.25">
      <c r="A11" s="12" t="s">
        <v>4</v>
      </c>
      <c r="B11" s="13"/>
      <c r="C11" s="14"/>
      <c r="D11" s="9"/>
      <c r="F11" s="7"/>
      <c r="G11" s="15"/>
    </row>
    <row r="12" spans="1:7" ht="15.75" customHeight="1" x14ac:dyDescent="0.25">
      <c r="A12" s="16" t="s">
        <v>5</v>
      </c>
      <c r="B12" s="8">
        <f>+[1]NOTAS!E334</f>
        <v>13274506.439999999</v>
      </c>
      <c r="C12" s="8"/>
      <c r="D12" s="8">
        <v>15338029.560000001</v>
      </c>
      <c r="E12" s="17"/>
      <c r="F12" s="7"/>
      <c r="G12" s="7"/>
    </row>
    <row r="13" spans="1:7" ht="15.75" customHeight="1" x14ac:dyDescent="0.25">
      <c r="A13" s="18" t="s">
        <v>6</v>
      </c>
      <c r="B13" s="8">
        <f>+[1]NOTAS!E345</f>
        <v>337611788.63</v>
      </c>
      <c r="C13" s="8"/>
      <c r="D13" s="8">
        <v>314686891.98000002</v>
      </c>
      <c r="E13" s="19"/>
      <c r="F13" s="7"/>
      <c r="G13" s="7"/>
    </row>
    <row r="14" spans="1:7" ht="15.75" customHeight="1" x14ac:dyDescent="0.25">
      <c r="A14" s="20" t="s">
        <v>7</v>
      </c>
      <c r="B14" s="8">
        <f>+[1]NOTAS!E364</f>
        <v>19234081.649999999</v>
      </c>
      <c r="C14" s="8"/>
      <c r="D14" s="8">
        <v>18167927.879999999</v>
      </c>
      <c r="E14" s="21"/>
      <c r="F14" s="7"/>
      <c r="G14" s="7"/>
    </row>
    <row r="15" spans="1:7" ht="16.5" customHeight="1" thickBot="1" x14ac:dyDescent="0.3">
      <c r="A15" s="12" t="s">
        <v>8</v>
      </c>
      <c r="B15" s="22">
        <f>+B12+B13+B14</f>
        <v>370120376.71999997</v>
      </c>
      <c r="C15" s="23"/>
      <c r="D15" s="22">
        <v>348192849.42000002</v>
      </c>
      <c r="E15" s="24"/>
      <c r="F15" s="7"/>
      <c r="G15" s="7"/>
    </row>
    <row r="16" spans="1:7" ht="16.5" thickTop="1" x14ac:dyDescent="0.25">
      <c r="A16" s="12"/>
      <c r="B16" s="25"/>
      <c r="C16" s="11"/>
      <c r="D16" s="13"/>
      <c r="E16" s="26"/>
      <c r="F16" s="7"/>
      <c r="G16" s="7"/>
    </row>
    <row r="17" spans="1:7" ht="6.75" customHeight="1" x14ac:dyDescent="0.25">
      <c r="A17" s="12"/>
      <c r="B17" s="25"/>
      <c r="C17" s="11"/>
      <c r="D17" s="25"/>
      <c r="E17" s="26"/>
      <c r="F17" s="7"/>
      <c r="G17" s="7"/>
    </row>
    <row r="18" spans="1:7" ht="15.75" customHeight="1" x14ac:dyDescent="0.25">
      <c r="A18" s="12" t="s">
        <v>9</v>
      </c>
      <c r="B18" s="27"/>
      <c r="C18" s="28"/>
      <c r="D18" s="29"/>
      <c r="E18" s="26"/>
      <c r="F18" s="7"/>
      <c r="G18" s="7"/>
    </row>
    <row r="19" spans="1:7" ht="15.75" customHeight="1" x14ac:dyDescent="0.25">
      <c r="A19" s="20" t="s">
        <v>10</v>
      </c>
      <c r="B19" s="30">
        <f>+[1]NOTAS!E382</f>
        <v>224969844.96000001</v>
      </c>
      <c r="C19" s="30"/>
      <c r="D19" s="30">
        <v>231986498.84999999</v>
      </c>
      <c r="E19" s="31"/>
      <c r="F19" s="7"/>
      <c r="G19" s="7"/>
    </row>
    <row r="20" spans="1:7" ht="15.75" customHeight="1" x14ac:dyDescent="0.25">
      <c r="A20" s="20" t="s">
        <v>11</v>
      </c>
      <c r="B20" s="30">
        <f>+[1]NOTAS!E422</f>
        <v>1379152.18</v>
      </c>
      <c r="C20" s="30"/>
      <c r="D20" s="30">
        <v>1124220.01</v>
      </c>
      <c r="E20" s="31"/>
      <c r="F20" s="7"/>
      <c r="G20" s="7"/>
    </row>
    <row r="21" spans="1:7" ht="15.75" customHeight="1" x14ac:dyDescent="0.25">
      <c r="A21" s="20" t="s">
        <v>12</v>
      </c>
      <c r="B21" s="30">
        <f>+[1]NOTAS!E435</f>
        <v>16278204.619999999</v>
      </c>
      <c r="C21" s="30"/>
      <c r="D21" s="30">
        <v>10182882.529999999</v>
      </c>
      <c r="E21" s="32"/>
      <c r="F21" s="7"/>
      <c r="G21" s="7"/>
    </row>
    <row r="22" spans="1:7" ht="15.75" customHeight="1" x14ac:dyDescent="0.25">
      <c r="A22" s="16" t="s">
        <v>13</v>
      </c>
      <c r="B22" s="30">
        <v>4699318.13</v>
      </c>
      <c r="C22" s="30"/>
      <c r="D22" s="30">
        <v>3781983.6</v>
      </c>
      <c r="E22" s="24"/>
    </row>
    <row r="23" spans="1:7" ht="15.75" customHeight="1" x14ac:dyDescent="0.25">
      <c r="A23" s="16" t="s">
        <v>14</v>
      </c>
      <c r="B23" s="30">
        <f>+[1]NOTAS!E476</f>
        <v>57476102.399999999</v>
      </c>
      <c r="C23" s="30"/>
      <c r="D23" s="30">
        <v>64110028.450000003</v>
      </c>
      <c r="E23" s="24"/>
      <c r="F23" s="33"/>
    </row>
    <row r="24" spans="1:7" ht="15.75" customHeight="1" x14ac:dyDescent="0.25">
      <c r="A24" s="20" t="s">
        <v>15</v>
      </c>
      <c r="B24" s="30">
        <f>+[1]NOTAS!E487</f>
        <v>470342.87</v>
      </c>
      <c r="C24" s="30"/>
      <c r="D24" s="30">
        <v>253937.25</v>
      </c>
      <c r="E24" s="31"/>
      <c r="F24" s="33"/>
    </row>
    <row r="25" spans="1:7" ht="16.5" thickBot="1" x14ac:dyDescent="0.3">
      <c r="A25" s="12" t="s">
        <v>16</v>
      </c>
      <c r="B25" s="22">
        <f>+B19+B20+B21+B22+B23+B24</f>
        <v>305272965.16000003</v>
      </c>
      <c r="C25" s="11"/>
      <c r="D25" s="34">
        <v>311439550.69</v>
      </c>
      <c r="E25" s="24"/>
      <c r="F25" s="33"/>
    </row>
    <row r="26" spans="1:7" ht="9" customHeight="1" thickTop="1" x14ac:dyDescent="0.25">
      <c r="A26" s="12"/>
      <c r="B26" s="25"/>
      <c r="C26" s="11"/>
      <c r="D26" s="25"/>
      <c r="E26" s="24"/>
      <c r="F26" s="33"/>
    </row>
    <row r="27" spans="1:7" x14ac:dyDescent="0.25">
      <c r="A27" s="35"/>
      <c r="B27" s="36"/>
      <c r="C27" s="14"/>
      <c r="D27" s="36"/>
      <c r="E27" s="26"/>
      <c r="F27" s="33"/>
    </row>
    <row r="28" spans="1:7" ht="16.5" thickBot="1" x14ac:dyDescent="0.3">
      <c r="A28" s="37" t="s">
        <v>17</v>
      </c>
      <c r="B28" s="22">
        <f>+B15-B25</f>
        <v>64847411.559999943</v>
      </c>
      <c r="C28" s="22"/>
      <c r="D28" s="22">
        <v>36753298.729999997</v>
      </c>
      <c r="E28" s="31"/>
    </row>
    <row r="29" spans="1:7" ht="16.5" thickTop="1" x14ac:dyDescent="0.25">
      <c r="A29" s="37"/>
      <c r="B29" s="38"/>
      <c r="C29" s="38"/>
      <c r="D29" s="38"/>
      <c r="E29" s="31"/>
    </row>
    <row r="30" spans="1:7" x14ac:dyDescent="0.25">
      <c r="A30" s="37"/>
      <c r="B30" s="39"/>
      <c r="C30" s="40"/>
      <c r="D30" s="39"/>
      <c r="E30" s="31"/>
    </row>
    <row r="31" spans="1:7" x14ac:dyDescent="0.25">
      <c r="A31" s="37" t="s">
        <v>18</v>
      </c>
      <c r="B31" s="39"/>
      <c r="C31" s="40"/>
      <c r="D31" s="39"/>
      <c r="E31" s="31"/>
    </row>
    <row r="32" spans="1:7" x14ac:dyDescent="0.25">
      <c r="A32" s="41"/>
      <c r="B32" s="41"/>
      <c r="C32" s="40"/>
      <c r="D32" s="39"/>
      <c r="E32" s="31"/>
    </row>
    <row r="33" spans="1:5" x14ac:dyDescent="0.25">
      <c r="A33" s="42"/>
      <c r="B33" s="42"/>
      <c r="D33" s="7"/>
      <c r="E33" s="31"/>
    </row>
    <row r="34" spans="1:5" x14ac:dyDescent="0.25">
      <c r="A34" s="42"/>
      <c r="B34" s="42"/>
      <c r="D34" s="7"/>
      <c r="E34" s="31"/>
    </row>
    <row r="36" spans="1:5" x14ac:dyDescent="0.25">
      <c r="A36" s="44" t="s">
        <v>19</v>
      </c>
      <c r="B36" s="45" t="s">
        <v>20</v>
      </c>
      <c r="C36" s="45"/>
      <c r="D36" s="45"/>
    </row>
    <row r="37" spans="1:5" x14ac:dyDescent="0.25">
      <c r="A37" s="44" t="s">
        <v>21</v>
      </c>
      <c r="B37" s="46" t="s">
        <v>22</v>
      </c>
      <c r="C37" s="46"/>
      <c r="D37" s="46"/>
    </row>
    <row r="38" spans="1:5" x14ac:dyDescent="0.25">
      <c r="A38" s="44"/>
      <c r="B38" s="44"/>
      <c r="C38" s="44"/>
      <c r="D38" s="44"/>
    </row>
    <row r="44" spans="1:5" x14ac:dyDescent="0.25">
      <c r="A44" s="46" t="s">
        <v>23</v>
      </c>
      <c r="B44" s="46"/>
      <c r="C44" s="46"/>
      <c r="D44" s="46"/>
    </row>
    <row r="45" spans="1:5" x14ac:dyDescent="0.25">
      <c r="A45" s="46" t="s">
        <v>24</v>
      </c>
      <c r="B45" s="46"/>
      <c r="C45" s="46"/>
      <c r="D45" s="46"/>
    </row>
  </sheetData>
  <mergeCells count="9">
    <mergeCell ref="B37:D37"/>
    <mergeCell ref="A44:D44"/>
    <mergeCell ref="A45:D45"/>
    <mergeCell ref="A5:D5"/>
    <mergeCell ref="A6:D6"/>
    <mergeCell ref="A7:D7"/>
    <mergeCell ref="A8:D8"/>
    <mergeCell ref="A32:B32"/>
    <mergeCell ref="B36:D36"/>
  </mergeCells>
  <pageMargins left="0.70866141732283505" right="0.70866141732283505" top="0.74803149606299202" bottom="0.74803149606299202" header="0.31496062992126" footer="0.31496062992126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RENDIMIENTO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Taveras</dc:creator>
  <cp:lastModifiedBy>Maria Taveras</cp:lastModifiedBy>
  <dcterms:created xsi:type="dcterms:W3CDTF">2026-07-14T17:16:23Z</dcterms:created>
  <dcterms:modified xsi:type="dcterms:W3CDTF">2026-07-14T17:16:41Z</dcterms:modified>
</cp:coreProperties>
</file>