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AE31C786-E50F-4CB0-876B-6692245E3CF2}" xr6:coauthVersionLast="36" xr6:coauthVersionMax="36" xr10:uidLastSave="{00000000-0000-0000-0000-000000000000}"/>
  <bookViews>
    <workbookView xWindow="0" yWindow="0" windowWidth="23040" windowHeight="9708" xr2:uid="{3001463C-2C3E-4F40-94EE-56835808C915}"/>
  </bookViews>
  <sheets>
    <sheet name="ENERO 2026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6" l="1"/>
  <c r="E32" i="5"/>
  <c r="F23" i="5"/>
  <c r="F21" i="5"/>
  <c r="F22" i="5"/>
  <c r="F20" i="5"/>
  <c r="F31" i="5"/>
  <c r="F30" i="5"/>
  <c r="F19" i="5"/>
  <c r="F29" i="5"/>
  <c r="F28" i="5"/>
  <c r="F27" i="5"/>
  <c r="F26" i="5"/>
  <c r="F25" i="5"/>
  <c r="F24" i="5"/>
  <c r="F18" i="5"/>
  <c r="F17" i="5"/>
  <c r="F16" i="5"/>
  <c r="F15" i="5"/>
  <c r="F14" i="5"/>
  <c r="F13" i="5"/>
  <c r="F12" i="5"/>
  <c r="F11" i="5"/>
  <c r="F10" i="5"/>
  <c r="F9" i="5"/>
  <c r="F3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<sst xmlns="http://schemas.openxmlformats.org/spreadsheetml/2006/main" count="112" uniqueCount="40">
  <si>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</si>
  <si>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</si>
  <si>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</si>
  <si>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</si>
  <si>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</si>
  <si>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</si>
  <si>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</si>
  <si>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</si>
  <si>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</si>
  <si>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</si>
  <si>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</si>
  <si>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</si>
  <si>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</si>
  <si>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</si>
  <si>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</si>
  <si>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</si>
  <si>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</si>
  <si>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</si>
  <si>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</si>
  <si>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JORGE LUIS MORONTA</t>
  </si>
  <si>
    <t>SEGURO NACIONAL DE SALUD</t>
  </si>
  <si>
    <t>HUMANO SEGUROS S A</t>
  </si>
  <si>
    <t>BANCO DE RESERVA DE LA REP. DOM. BANCO SERVICIOS MULTIPLES, SA</t>
  </si>
  <si>
    <t xml:space="preserve"> RELACIÓN DE PAGOS MES DE FEBRERO 2026</t>
  </si>
  <si>
    <t>TOTAL DE PAGOS FEBRERO</t>
  </si>
  <si>
    <t>OFICINA GUBERNAMENTAL DE TECNOLOGIA DE LA INFORMACION Y COMUNICACION</t>
  </si>
  <si>
    <t>AYUNTAMIENTO DEL DISTRITO NACIONAL</t>
  </si>
  <si>
    <t>EDENORTE DOMINICANA S A</t>
  </si>
  <si>
    <t>CORPORACION DEL ACUEDUCTO Y ALCANTARILLADO DE SANTO DOMINGO</t>
  </si>
  <si>
    <t>LUIS MANUEL RAINIERO REYES TORIBIO</t>
  </si>
  <si>
    <t>OFICINA DE COORDINACION PRESIDENCIAL</t>
  </si>
  <si>
    <t>EMPRESA DISTRIBUIDORA DE ELECTRICIDAD DEL ESTE S A</t>
  </si>
  <si>
    <t>COMPANIA DOMINICANA DE TELEFONOS C POR A</t>
  </si>
  <si>
    <t>ALTICE DOMINICANA SA</t>
  </si>
  <si>
    <t>GTG INDUSTRIAL, SRL</t>
  </si>
  <si>
    <t>SERVICIOS TECNICOS PROFESIONALES</t>
  </si>
  <si>
    <t>SERVICIOS BASICOS</t>
  </si>
  <si>
    <t>PAPEL, CARTON E IMPRESOS</t>
  </si>
  <si>
    <t>COMBUSTIBLES Y LUBRICANTES</t>
  </si>
  <si>
    <t>ALQUILERES Y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</si>
</sst>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673BA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5" fillId="0" borderId="0" xfId="0" applyFont="1" applyAlignment="1">
      <alignment horizontal="center"/>
    </xf>
    <xf numFmtId="4" fontId="12" fillId="0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 wrapText="1"/>
    </xf>
    <xf numFmtId="165" fontId="7" fillId="2" borderId="2" xfId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/>
    <xf numFmtId="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4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4" fontId="12" fillId="0" borderId="0" xfId="0" applyNumberFormat="1" applyFont="1" applyBorder="1" applyAlignment="1">
      <alignment horizontal="right" vertical="center" wrapText="1"/>
    </xf>
    <xf numFmtId="39" fontId="0" fillId="0" borderId="0" xfId="0" applyNumberFormat="1" applyBorder="1"/>
    <xf numFmtId="4" fontId="0" fillId="0" borderId="0" xfId="0" applyNumberFormat="1" applyBorder="1"/>
    <xf numFmtId="4" fontId="12" fillId="3" borderId="0" xfId="0" applyNumberFormat="1" applyFont="1" applyFill="1" applyBorder="1" applyAlignment="1">
      <alignment horizontal="right" vertical="center" wrapText="1"/>
    </xf>
    <xf numFmtId="4" fontId="13" fillId="3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L56"/>
  <sheetViews>
    <sheetView tabSelected="1" topLeftCell="A22" workbookViewId="0">
      <selection activeCell="A34" sqref="A34:XFD34"/>
    </sheetView>
  </sheetViews>
  <sheetFormatPr baseColWidth="10" defaultRowHeight="14.4" x14ac:dyDescent="0.3"/>
  <cols>
    <col min="1" max="1" width="10.6640625" customWidth="1"/>
    <col min="2" max="2" width="11.88671875" style="9" customWidth="1"/>
    <col min="3" max="3" width="44" customWidth="1"/>
    <col min="4" max="4" width="39.33203125" customWidth="1"/>
    <col min="5" max="5" width="14.4414062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  <col min="11" max="11" width="13.109375" bestFit="1" customWidth="1"/>
    <col min="12" max="12" width="14.88671875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9" t="s">
        <v>5</v>
      </c>
      <c r="B5" s="39"/>
      <c r="C5" s="39"/>
      <c r="D5" s="39"/>
      <c r="E5" s="39"/>
      <c r="F5" s="39"/>
      <c r="G5" s="39"/>
      <c r="H5" s="39"/>
      <c r="I5" s="1"/>
    </row>
    <row r="6" spans="1:10" ht="15" x14ac:dyDescent="0.3">
      <c r="A6" s="40" t="s">
        <v>23</v>
      </c>
      <c r="B6" s="40"/>
      <c r="C6" s="40"/>
      <c r="D6" s="40"/>
      <c r="E6" s="40"/>
      <c r="F6" s="40"/>
      <c r="G6" s="40"/>
      <c r="H6" s="40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21" t="s">
        <v>7</v>
      </c>
      <c r="B8" s="22" t="s">
        <v>4</v>
      </c>
      <c r="C8" s="11" t="s">
        <v>8</v>
      </c>
      <c r="D8" s="11" t="s">
        <v>0</v>
      </c>
      <c r="E8" s="23" t="s">
        <v>1</v>
      </c>
      <c r="F8" s="24" t="s">
        <v>6</v>
      </c>
      <c r="G8" s="21" t="s">
        <v>2</v>
      </c>
      <c r="H8" s="5" t="s">
        <v>3</v>
      </c>
      <c r="I8" s="1"/>
    </row>
    <row r="9" spans="1:10" s="1" customFormat="1" ht="22.2" x14ac:dyDescent="0.3">
      <c r="A9" s="26">
        <v>14</v>
      </c>
      <c r="B9" s="26">
        <v>430019501</v>
      </c>
      <c r="C9" s="17" t="s">
        <v>25</v>
      </c>
      <c r="D9" s="18" t="s">
        <v>35</v>
      </c>
      <c r="E9" s="28">
        <v>114947.3</v>
      </c>
      <c r="F9" s="29">
        <f>E9</f>
        <v>114947.3</v>
      </c>
      <c r="G9" s="26" t="s">
        <v>9</v>
      </c>
      <c r="H9" s="30" t="s">
        <v>10</v>
      </c>
    </row>
    <row r="10" spans="1:10" s="1" customFormat="1" ht="29.25" customHeight="1" x14ac:dyDescent="0.3">
      <c r="A10" s="26">
        <v>19</v>
      </c>
      <c r="B10" s="26">
        <v>101618787</v>
      </c>
      <c r="C10" s="18" t="s">
        <v>33</v>
      </c>
      <c r="D10" s="18" t="s">
        <v>36</v>
      </c>
      <c r="E10" s="28">
        <v>41562.239999999998</v>
      </c>
      <c r="F10" s="29">
        <f t="shared" ref="F10:F31" si="0">E10</f>
        <v>41562.239999999998</v>
      </c>
      <c r="G10" s="26" t="s">
        <v>9</v>
      </c>
      <c r="H10" s="30" t="s">
        <v>10</v>
      </c>
    </row>
    <row r="11" spans="1:10" s="1" customFormat="1" x14ac:dyDescent="0.3">
      <c r="A11" s="26">
        <v>47</v>
      </c>
      <c r="B11" s="26">
        <v>401007479</v>
      </c>
      <c r="C11" s="18" t="s">
        <v>26</v>
      </c>
      <c r="D11" s="18" t="s">
        <v>36</v>
      </c>
      <c r="E11" s="28">
        <v>7798</v>
      </c>
      <c r="F11" s="29">
        <f t="shared" si="0"/>
        <v>7798</v>
      </c>
      <c r="G11" s="26" t="s">
        <v>9</v>
      </c>
      <c r="H11" s="30" t="s">
        <v>10</v>
      </c>
    </row>
    <row r="12" spans="1:10" s="1" customFormat="1" x14ac:dyDescent="0.3">
      <c r="A12" s="26">
        <v>31</v>
      </c>
      <c r="B12" s="26">
        <v>130297118</v>
      </c>
      <c r="C12" s="18" t="s">
        <v>34</v>
      </c>
      <c r="D12" s="18" t="s">
        <v>37</v>
      </c>
      <c r="E12" s="28">
        <v>128620</v>
      </c>
      <c r="F12" s="29">
        <f t="shared" si="0"/>
        <v>128620</v>
      </c>
      <c r="G12" s="26" t="s">
        <v>9</v>
      </c>
      <c r="H12" s="30" t="s">
        <v>10</v>
      </c>
      <c r="J12" s="12"/>
    </row>
    <row r="13" spans="1:10" s="1" customFormat="1" x14ac:dyDescent="0.3">
      <c r="A13" s="27">
        <v>46</v>
      </c>
      <c r="B13" s="26">
        <v>401007479</v>
      </c>
      <c r="C13" s="18" t="s">
        <v>26</v>
      </c>
      <c r="D13" s="18" t="s">
        <v>36</v>
      </c>
      <c r="E13" s="28">
        <v>1452</v>
      </c>
      <c r="F13" s="29">
        <f t="shared" si="0"/>
        <v>1452</v>
      </c>
      <c r="G13" s="26" t="s">
        <v>9</v>
      </c>
      <c r="H13" s="30" t="s">
        <v>10</v>
      </c>
      <c r="J13" s="12"/>
    </row>
    <row r="14" spans="1:10" s="1" customFormat="1" x14ac:dyDescent="0.3">
      <c r="A14" s="27">
        <v>24</v>
      </c>
      <c r="B14" s="26">
        <v>101821256</v>
      </c>
      <c r="C14" s="18" t="s">
        <v>27</v>
      </c>
      <c r="D14" s="18" t="s">
        <v>36</v>
      </c>
      <c r="E14" s="28">
        <v>23264.6</v>
      </c>
      <c r="F14" s="29">
        <f t="shared" si="0"/>
        <v>23264.6</v>
      </c>
      <c r="G14" s="26" t="s">
        <v>9</v>
      </c>
      <c r="H14" s="30" t="s">
        <v>10</v>
      </c>
      <c r="J14" s="12"/>
    </row>
    <row r="15" spans="1:10" s="1" customFormat="1" x14ac:dyDescent="0.3">
      <c r="A15" s="27">
        <v>60</v>
      </c>
      <c r="B15" s="26">
        <v>101618787</v>
      </c>
      <c r="C15" s="18" t="s">
        <v>33</v>
      </c>
      <c r="D15" s="18" t="s">
        <v>36</v>
      </c>
      <c r="E15" s="28">
        <v>5481.35</v>
      </c>
      <c r="F15" s="29">
        <f t="shared" si="0"/>
        <v>5481.35</v>
      </c>
      <c r="G15" s="26" t="s">
        <v>9</v>
      </c>
      <c r="H15" s="30" t="s">
        <v>10</v>
      </c>
      <c r="J15" s="12"/>
    </row>
    <row r="16" spans="1:10" s="1" customFormat="1" ht="22.2" x14ac:dyDescent="0.3">
      <c r="A16" s="27">
        <v>116</v>
      </c>
      <c r="B16" s="26">
        <v>401010062</v>
      </c>
      <c r="C16" s="25" t="s">
        <v>22</v>
      </c>
      <c r="D16" s="18" t="s">
        <v>38</v>
      </c>
      <c r="E16" s="28">
        <v>1042800</v>
      </c>
      <c r="F16" s="29">
        <f t="shared" si="0"/>
        <v>1042800</v>
      </c>
      <c r="G16" s="26" t="s">
        <v>9</v>
      </c>
      <c r="H16" s="30" t="s">
        <v>10</v>
      </c>
      <c r="J16" s="12"/>
    </row>
    <row r="17" spans="1:12" s="1" customFormat="1" ht="22.2" x14ac:dyDescent="0.3">
      <c r="A17" s="27">
        <v>79</v>
      </c>
      <c r="B17" s="26">
        <v>401037272</v>
      </c>
      <c r="C17" s="25" t="s">
        <v>28</v>
      </c>
      <c r="D17" s="18" t="s">
        <v>36</v>
      </c>
      <c r="E17" s="28">
        <v>16020</v>
      </c>
      <c r="F17" s="29">
        <f t="shared" si="0"/>
        <v>16020</v>
      </c>
      <c r="G17" s="26" t="s">
        <v>9</v>
      </c>
      <c r="H17" s="30" t="s">
        <v>10</v>
      </c>
      <c r="J17" s="12"/>
    </row>
    <row r="18" spans="1:12" s="1" customFormat="1" x14ac:dyDescent="0.3">
      <c r="A18" s="27">
        <v>95</v>
      </c>
      <c r="B18" s="26">
        <v>111932448</v>
      </c>
      <c r="C18" s="18" t="s">
        <v>29</v>
      </c>
      <c r="D18" s="18" t="s">
        <v>39</v>
      </c>
      <c r="E18" s="28">
        <v>1552503.32</v>
      </c>
      <c r="F18" s="29">
        <f t="shared" si="0"/>
        <v>1552503.32</v>
      </c>
      <c r="G18" s="26" t="s">
        <v>9</v>
      </c>
      <c r="H18" s="30" t="s">
        <v>10</v>
      </c>
      <c r="J18" s="12"/>
    </row>
    <row r="19" spans="1:12" s="1" customFormat="1" x14ac:dyDescent="0.3">
      <c r="A19" s="27">
        <v>91</v>
      </c>
      <c r="B19" s="26">
        <v>101618787</v>
      </c>
      <c r="C19" s="18" t="s">
        <v>33</v>
      </c>
      <c r="D19" s="18" t="s">
        <v>36</v>
      </c>
      <c r="E19" s="31">
        <v>144035.72</v>
      </c>
      <c r="F19" s="29">
        <f t="shared" si="0"/>
        <v>144035.72</v>
      </c>
      <c r="G19" s="26" t="s">
        <v>9</v>
      </c>
      <c r="H19" s="30" t="s">
        <v>10</v>
      </c>
      <c r="J19" s="12"/>
    </row>
    <row r="20" spans="1:12" s="1" customFormat="1" ht="22.2" x14ac:dyDescent="0.3">
      <c r="A20" s="27">
        <v>80</v>
      </c>
      <c r="B20" s="26">
        <v>401037272</v>
      </c>
      <c r="C20" s="25" t="s">
        <v>28</v>
      </c>
      <c r="D20" s="18" t="s">
        <v>36</v>
      </c>
      <c r="E20" s="28">
        <v>3502.8</v>
      </c>
      <c r="F20" s="29">
        <f>E20</f>
        <v>3502.8</v>
      </c>
      <c r="G20" s="26" t="s">
        <v>9</v>
      </c>
      <c r="H20" s="30" t="s">
        <v>10</v>
      </c>
      <c r="J20" s="12"/>
    </row>
    <row r="21" spans="1:12" s="1" customFormat="1" x14ac:dyDescent="0.3">
      <c r="A21" s="27">
        <v>101</v>
      </c>
      <c r="B21" s="26">
        <v>401510472</v>
      </c>
      <c r="C21" s="18" t="s">
        <v>30</v>
      </c>
      <c r="D21" s="18" t="s">
        <v>36</v>
      </c>
      <c r="E21" s="31">
        <v>139719.79</v>
      </c>
      <c r="F21" s="29">
        <f>E21</f>
        <v>139719.79</v>
      </c>
      <c r="G21" s="26" t="s">
        <v>9</v>
      </c>
      <c r="H21" s="30" t="s">
        <v>10</v>
      </c>
      <c r="J21" s="12"/>
    </row>
    <row r="22" spans="1:12" s="1" customFormat="1" x14ac:dyDescent="0.3">
      <c r="A22" s="27">
        <v>103</v>
      </c>
      <c r="B22" s="26">
        <v>101820217</v>
      </c>
      <c r="C22" s="25" t="s">
        <v>31</v>
      </c>
      <c r="D22" s="18" t="s">
        <v>36</v>
      </c>
      <c r="E22" s="31">
        <v>448372.61</v>
      </c>
      <c r="F22" s="29">
        <f>E22</f>
        <v>448372.61</v>
      </c>
      <c r="G22" s="26" t="s">
        <v>9</v>
      </c>
      <c r="H22" s="30" t="s">
        <v>10</v>
      </c>
      <c r="J22" s="12"/>
    </row>
    <row r="23" spans="1:12" s="1" customFormat="1" x14ac:dyDescent="0.3">
      <c r="A23" s="27">
        <v>102</v>
      </c>
      <c r="B23" s="26">
        <v>401516454</v>
      </c>
      <c r="C23" s="18" t="s">
        <v>20</v>
      </c>
      <c r="D23" s="18" t="s">
        <v>39</v>
      </c>
      <c r="E23" s="31">
        <v>1210074.6599999999</v>
      </c>
      <c r="F23" s="29">
        <f>E23</f>
        <v>1210074.6599999999</v>
      </c>
      <c r="G23" s="26" t="s">
        <v>9</v>
      </c>
      <c r="H23" s="30" t="s">
        <v>10</v>
      </c>
      <c r="J23" s="12"/>
    </row>
    <row r="24" spans="1:12" s="1" customFormat="1" x14ac:dyDescent="0.3">
      <c r="A24" s="27">
        <v>110</v>
      </c>
      <c r="B24" s="26">
        <v>401007479</v>
      </c>
      <c r="C24" s="18" t="s">
        <v>26</v>
      </c>
      <c r="D24" s="18" t="s">
        <v>36</v>
      </c>
      <c r="E24" s="32">
        <v>1452</v>
      </c>
      <c r="F24" s="29">
        <f t="shared" si="0"/>
        <v>1452</v>
      </c>
      <c r="G24" s="26" t="s">
        <v>9</v>
      </c>
      <c r="H24" s="30" t="s">
        <v>10</v>
      </c>
      <c r="J24" s="12"/>
    </row>
    <row r="25" spans="1:12" s="1" customFormat="1" x14ac:dyDescent="0.3">
      <c r="A25" s="27">
        <v>111</v>
      </c>
      <c r="B25" s="26">
        <v>401007479</v>
      </c>
      <c r="C25" s="18" t="s">
        <v>26</v>
      </c>
      <c r="D25" s="18" t="s">
        <v>36</v>
      </c>
      <c r="E25" s="32">
        <v>7798</v>
      </c>
      <c r="F25" s="29">
        <f t="shared" si="0"/>
        <v>7798</v>
      </c>
      <c r="G25" s="26" t="s">
        <v>9</v>
      </c>
      <c r="H25" s="30" t="s">
        <v>10</v>
      </c>
      <c r="J25" s="12"/>
    </row>
    <row r="26" spans="1:12" s="1" customFormat="1" x14ac:dyDescent="0.3">
      <c r="A26" s="27">
        <v>119</v>
      </c>
      <c r="B26" s="26">
        <v>101618787</v>
      </c>
      <c r="C26" s="18" t="s">
        <v>33</v>
      </c>
      <c r="D26" s="18" t="s">
        <v>36</v>
      </c>
      <c r="E26" s="32">
        <v>5481.22</v>
      </c>
      <c r="F26" s="29">
        <f t="shared" si="0"/>
        <v>5481.22</v>
      </c>
      <c r="G26" s="26" t="s">
        <v>9</v>
      </c>
      <c r="H26" s="30" t="s">
        <v>10</v>
      </c>
      <c r="J26" s="12"/>
    </row>
    <row r="27" spans="1:12" s="1" customFormat="1" ht="22.2" x14ac:dyDescent="0.3">
      <c r="A27" s="27">
        <v>118</v>
      </c>
      <c r="B27" s="26">
        <v>430019501</v>
      </c>
      <c r="C27" s="17" t="s">
        <v>25</v>
      </c>
      <c r="D27" s="18" t="s">
        <v>35</v>
      </c>
      <c r="E27" s="32">
        <v>114947.3</v>
      </c>
      <c r="F27" s="29">
        <f t="shared" si="0"/>
        <v>114947.3</v>
      </c>
      <c r="G27" s="26" t="s">
        <v>9</v>
      </c>
      <c r="H27" s="30" t="s">
        <v>10</v>
      </c>
      <c r="J27" s="12"/>
    </row>
    <row r="28" spans="1:12" s="1" customFormat="1" x14ac:dyDescent="0.3">
      <c r="A28" s="27">
        <v>117</v>
      </c>
      <c r="B28" s="26">
        <v>101618787</v>
      </c>
      <c r="C28" s="18" t="s">
        <v>33</v>
      </c>
      <c r="D28" s="18" t="s">
        <v>36</v>
      </c>
      <c r="E28" s="32">
        <v>138336.81</v>
      </c>
      <c r="F28" s="29">
        <f t="shared" si="0"/>
        <v>138336.81</v>
      </c>
      <c r="G28" s="26" t="s">
        <v>9</v>
      </c>
      <c r="H28" s="30" t="s">
        <v>10</v>
      </c>
      <c r="J28" s="12"/>
    </row>
    <row r="29" spans="1:12" s="1" customFormat="1" x14ac:dyDescent="0.3">
      <c r="A29" s="27">
        <v>130</v>
      </c>
      <c r="B29" s="26">
        <v>101821256</v>
      </c>
      <c r="C29" s="18" t="s">
        <v>27</v>
      </c>
      <c r="D29" s="18" t="s">
        <v>36</v>
      </c>
      <c r="E29" s="32">
        <v>21265.78</v>
      </c>
      <c r="F29" s="29">
        <f t="shared" si="0"/>
        <v>21265.78</v>
      </c>
      <c r="G29" s="26" t="s">
        <v>9</v>
      </c>
      <c r="H29" s="30" t="s">
        <v>10</v>
      </c>
      <c r="J29" s="12"/>
    </row>
    <row r="30" spans="1:12" s="1" customFormat="1" x14ac:dyDescent="0.3">
      <c r="A30" s="27">
        <v>135</v>
      </c>
      <c r="B30" s="26">
        <v>101001577</v>
      </c>
      <c r="C30" s="18" t="s">
        <v>32</v>
      </c>
      <c r="D30" s="18" t="s">
        <v>36</v>
      </c>
      <c r="E30" s="31">
        <v>672248.97</v>
      </c>
      <c r="F30" s="29">
        <f t="shared" si="0"/>
        <v>672248.97</v>
      </c>
      <c r="G30" s="26" t="s">
        <v>9</v>
      </c>
      <c r="H30" s="30" t="s">
        <v>10</v>
      </c>
      <c r="J30" s="12"/>
    </row>
    <row r="31" spans="1:12" s="1" customFormat="1" x14ac:dyDescent="0.3">
      <c r="A31" s="27">
        <v>131</v>
      </c>
      <c r="B31" s="26">
        <v>102017174</v>
      </c>
      <c r="C31" s="18" t="s">
        <v>21</v>
      </c>
      <c r="D31" s="18" t="s">
        <v>39</v>
      </c>
      <c r="E31" s="31">
        <v>1141688.33</v>
      </c>
      <c r="F31" s="29">
        <f t="shared" si="0"/>
        <v>1141688.33</v>
      </c>
      <c r="G31" s="26" t="s">
        <v>9</v>
      </c>
      <c r="H31" s="30" t="s">
        <v>10</v>
      </c>
      <c r="J31" s="12"/>
    </row>
    <row r="32" spans="1:12" s="1" customFormat="1" ht="19.5" customHeight="1" x14ac:dyDescent="0.3">
      <c r="A32" s="41" t="s">
        <v>24</v>
      </c>
      <c r="B32" s="41"/>
      <c r="C32" s="41"/>
      <c r="D32" s="41"/>
      <c r="E32" s="6">
        <f>SUM(E9:E31)</f>
        <v>6983372.7999999989</v>
      </c>
      <c r="F32" s="8">
        <f>SUM(F9:F31)</f>
        <v>6983372.7999999989</v>
      </c>
      <c r="G32" s="7"/>
      <c r="H32" s="7"/>
      <c r="L32" s="14"/>
    </row>
    <row r="33" spans="1:12" s="1" customFormat="1" x14ac:dyDescent="0.3">
      <c r="B33" s="9"/>
      <c r="E33" s="20"/>
      <c r="L33" s="15"/>
    </row>
    <row r="34" spans="1:12" s="1" customFormat="1" x14ac:dyDescent="0.3">
      <c r="B34" s="9"/>
      <c r="L34" s="15"/>
    </row>
    <row r="35" spans="1:12" s="1" customFormat="1" x14ac:dyDescent="0.3">
      <c r="A35"/>
      <c r="B35" s="9"/>
      <c r="C35"/>
      <c r="D35"/>
      <c r="E35"/>
      <c r="F35"/>
      <c r="G35"/>
      <c r="H35"/>
    </row>
    <row r="36" spans="1:12" s="1" customFormat="1" x14ac:dyDescent="0.3">
      <c r="A36"/>
      <c r="B36" s="19" t="s">
        <v>15</v>
      </c>
      <c r="C36" s="2"/>
      <c r="D36" s="2" t="s">
        <v>11</v>
      </c>
      <c r="E36" s="2"/>
      <c r="F36" s="42" t="s">
        <v>19</v>
      </c>
      <c r="G36" s="42"/>
      <c r="H36"/>
    </row>
    <row r="37" spans="1:12" s="1" customFormat="1" x14ac:dyDescent="0.3">
      <c r="A37"/>
      <c r="B37" s="9" t="s">
        <v>13</v>
      </c>
      <c r="C37" s="3"/>
      <c r="D37" s="1" t="s">
        <v>14</v>
      </c>
      <c r="E37" s="3"/>
      <c r="F37" s="1" t="s">
        <v>16</v>
      </c>
      <c r="G37" s="3"/>
      <c r="H37"/>
      <c r="K37" s="16"/>
    </row>
    <row r="38" spans="1:12" s="1" customFormat="1" x14ac:dyDescent="0.3">
      <c r="A38"/>
      <c r="B38" s="10" t="s">
        <v>18</v>
      </c>
      <c r="C38" s="4"/>
      <c r="D38" s="3" t="s">
        <v>12</v>
      </c>
      <c r="E38" s="4"/>
      <c r="F38" s="3" t="s">
        <v>17</v>
      </c>
      <c r="G38" s="4"/>
      <c r="H38"/>
    </row>
    <row r="39" spans="1:12" s="1" customFormat="1" x14ac:dyDescent="0.3">
      <c r="A39"/>
      <c r="B39" s="9"/>
      <c r="C39"/>
      <c r="D39"/>
      <c r="E39"/>
      <c r="F39"/>
      <c r="G39"/>
      <c r="H39"/>
      <c r="K39" s="16"/>
    </row>
    <row r="40" spans="1:12" s="1" customFormat="1" x14ac:dyDescent="0.3">
      <c r="A40"/>
      <c r="B40" s="9"/>
      <c r="C40"/>
      <c r="D40"/>
      <c r="E40"/>
      <c r="F40"/>
      <c r="G40"/>
      <c r="H40"/>
    </row>
    <row r="41" spans="1:12" s="1" customFormat="1" x14ac:dyDescent="0.3">
      <c r="A41"/>
      <c r="B41" s="9"/>
      <c r="C41"/>
      <c r="D41"/>
      <c r="E41"/>
      <c r="F41"/>
      <c r="G41"/>
      <c r="H41"/>
    </row>
    <row r="42" spans="1:12" s="1" customFormat="1" x14ac:dyDescent="0.3">
      <c r="A42"/>
      <c r="B42" s="9"/>
      <c r="C42"/>
      <c r="D42"/>
      <c r="E42"/>
      <c r="F42"/>
      <c r="G42"/>
      <c r="H42"/>
    </row>
    <row r="43" spans="1:12" s="1" customFormat="1" x14ac:dyDescent="0.3">
      <c r="A43"/>
      <c r="B43" s="9"/>
      <c r="C43"/>
      <c r="D43"/>
      <c r="E43"/>
      <c r="F43"/>
      <c r="G43"/>
      <c r="H43"/>
    </row>
    <row r="44" spans="1:12" s="1" customFormat="1" x14ac:dyDescent="0.3">
      <c r="A44"/>
      <c r="B44" s="9"/>
      <c r="C44"/>
      <c r="D44"/>
      <c r="E44"/>
      <c r="F44"/>
      <c r="G44"/>
      <c r="H44"/>
      <c r="J44" s="12"/>
      <c r="K44" s="16"/>
    </row>
    <row r="45" spans="1:12" s="1" customFormat="1" x14ac:dyDescent="0.3">
      <c r="A45"/>
      <c r="B45" s="9"/>
      <c r="C45"/>
      <c r="D45"/>
      <c r="E45"/>
      <c r="F45"/>
      <c r="G45"/>
      <c r="H45"/>
      <c r="J45" s="12"/>
    </row>
    <row r="46" spans="1:12" s="1" customFormat="1" x14ac:dyDescent="0.3">
      <c r="A46"/>
      <c r="B46" s="9"/>
      <c r="C46"/>
      <c r="D46"/>
      <c r="E46"/>
      <c r="F46"/>
      <c r="G46"/>
      <c r="H46"/>
      <c r="J46" s="12"/>
    </row>
    <row r="47" spans="1:12" s="1" customFormat="1" x14ac:dyDescent="0.3">
      <c r="A47"/>
      <c r="B47" s="9"/>
      <c r="C47"/>
      <c r="D47"/>
      <c r="E47"/>
      <c r="F47"/>
      <c r="G47"/>
      <c r="H47"/>
      <c r="J47" s="12"/>
    </row>
    <row r="48" spans="1:12" s="1" customFormat="1" x14ac:dyDescent="0.3">
      <c r="A48"/>
      <c r="B48" s="9"/>
      <c r="C48"/>
      <c r="D48"/>
      <c r="E48"/>
      <c r="F48"/>
      <c r="G48"/>
      <c r="H48"/>
      <c r="J48" s="12"/>
    </row>
    <row r="49" spans="1:12" s="1" customFormat="1" x14ac:dyDescent="0.3">
      <c r="A49"/>
      <c r="B49" s="9"/>
      <c r="C49"/>
      <c r="D49"/>
      <c r="E49"/>
      <c r="F49"/>
      <c r="G49"/>
      <c r="H49"/>
      <c r="J49" s="12"/>
    </row>
    <row r="50" spans="1:12" ht="24.75" customHeight="1" x14ac:dyDescent="0.3">
      <c r="I50" s="1"/>
      <c r="J50" s="13"/>
      <c r="L50" s="1"/>
    </row>
    <row r="51" spans="1:12" x14ac:dyDescent="0.3">
      <c r="I51" s="1"/>
      <c r="L51" s="1"/>
    </row>
    <row r="52" spans="1:12" s="1" customFormat="1" x14ac:dyDescent="0.3">
      <c r="A52"/>
      <c r="B52" s="9"/>
      <c r="C52"/>
      <c r="D52"/>
      <c r="E52"/>
      <c r="F52"/>
      <c r="G52"/>
      <c r="H52"/>
    </row>
    <row r="53" spans="1:12" x14ac:dyDescent="0.3">
      <c r="L53" s="1"/>
    </row>
    <row r="56" spans="1:12" x14ac:dyDescent="0.3">
      <c r="L56" s="1"/>
    </row>
  </sheetData>
  <mergeCells count="4">
    <mergeCell ref="A5:H5"/>
    <mergeCell ref="A6:H6"/>
    <mergeCell ref="A32:D32"/>
    <mergeCell ref="F36:G36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FB22-2B8C-4988-823D-8F3399CEE893}">
  <dimension ref="B2:E51"/>
  <sheetViews>
    <sheetView workbookViewId="0">
      <selection activeCell="B26" sqref="B26"/>
    </sheetView>
  </sheetViews>
  <sheetFormatPr baseColWidth="10" defaultRowHeight="14.4" x14ac:dyDescent="0.3"/>
  <cols>
    <col min="2" max="3" width="12.44140625" bestFit="1" customWidth="1"/>
    <col min="4" max="4" width="12.6640625" bestFit="1" customWidth="1"/>
    <col min="5" max="5" width="13.44140625" bestFit="1" customWidth="1"/>
  </cols>
  <sheetData>
    <row r="2" spans="2:5" x14ac:dyDescent="0.3">
      <c r="B2" s="28">
        <v>114947.3</v>
      </c>
      <c r="C2" s="33"/>
      <c r="D2" s="34"/>
      <c r="E2" s="33"/>
    </row>
    <row r="3" spans="2:5" x14ac:dyDescent="0.3">
      <c r="B3" s="28">
        <v>41562.239999999998</v>
      </c>
      <c r="C3" s="33"/>
      <c r="D3" s="34"/>
      <c r="E3" s="33"/>
    </row>
    <row r="4" spans="2:5" x14ac:dyDescent="0.3">
      <c r="B4" s="28">
        <v>7798</v>
      </c>
      <c r="C4" s="33"/>
      <c r="D4" s="34"/>
      <c r="E4" s="33"/>
    </row>
    <row r="5" spans="2:5" x14ac:dyDescent="0.3">
      <c r="B5" s="28">
        <v>128620</v>
      </c>
      <c r="C5" s="35"/>
      <c r="D5" s="34"/>
      <c r="E5" s="33"/>
    </row>
    <row r="6" spans="2:5" x14ac:dyDescent="0.3">
      <c r="B6" s="28">
        <v>1452</v>
      </c>
      <c r="C6" s="33"/>
      <c r="D6" s="34"/>
      <c r="E6" s="33"/>
    </row>
    <row r="7" spans="2:5" x14ac:dyDescent="0.3">
      <c r="B7" s="28">
        <v>23264.6</v>
      </c>
      <c r="C7" s="36"/>
      <c r="D7" s="34"/>
      <c r="E7" s="33"/>
    </row>
    <row r="8" spans="2:5" x14ac:dyDescent="0.3">
      <c r="B8" s="28">
        <v>5481.35</v>
      </c>
      <c r="C8" s="33"/>
      <c r="D8" s="34"/>
      <c r="E8" s="33"/>
    </row>
    <row r="9" spans="2:5" x14ac:dyDescent="0.3">
      <c r="B9" s="28">
        <v>1042800</v>
      </c>
      <c r="C9" s="33"/>
      <c r="D9" s="34"/>
      <c r="E9" s="33"/>
    </row>
    <row r="10" spans="2:5" x14ac:dyDescent="0.3">
      <c r="B10" s="28">
        <v>16020</v>
      </c>
      <c r="C10" s="33"/>
      <c r="D10" s="34"/>
      <c r="E10" s="33"/>
    </row>
    <row r="11" spans="2:5" x14ac:dyDescent="0.3">
      <c r="B11" s="28">
        <v>1552503.32</v>
      </c>
      <c r="C11" s="33"/>
      <c r="D11" s="34"/>
      <c r="E11" s="35"/>
    </row>
    <row r="12" spans="2:5" x14ac:dyDescent="0.3">
      <c r="B12" s="31">
        <v>144035.72</v>
      </c>
      <c r="C12" s="33"/>
      <c r="D12" s="34"/>
      <c r="E12" s="33"/>
    </row>
    <row r="13" spans="2:5" x14ac:dyDescent="0.3">
      <c r="B13" s="28">
        <v>3502.8</v>
      </c>
      <c r="C13" s="33"/>
      <c r="D13" s="34"/>
      <c r="E13" s="33"/>
    </row>
    <row r="14" spans="2:5" x14ac:dyDescent="0.3">
      <c r="B14" s="31">
        <v>139719.79</v>
      </c>
      <c r="C14" s="33"/>
      <c r="D14" s="34"/>
      <c r="E14" s="33"/>
    </row>
    <row r="15" spans="2:5" x14ac:dyDescent="0.3">
      <c r="B15" s="31">
        <v>448372.61</v>
      </c>
      <c r="C15" s="33"/>
      <c r="D15" s="34"/>
      <c r="E15" s="33"/>
    </row>
    <row r="16" spans="2:5" x14ac:dyDescent="0.3">
      <c r="B16" s="31">
        <v>1210074.6599999999</v>
      </c>
      <c r="C16" s="33"/>
      <c r="D16" s="34"/>
      <c r="E16" s="33"/>
    </row>
    <row r="17" spans="2:5" x14ac:dyDescent="0.3">
      <c r="B17" s="32">
        <v>1452</v>
      </c>
      <c r="C17" s="33"/>
      <c r="D17" s="34"/>
      <c r="E17" s="33"/>
    </row>
    <row r="18" spans="2:5" x14ac:dyDescent="0.3">
      <c r="B18" s="32">
        <v>7798</v>
      </c>
      <c r="C18" s="33"/>
      <c r="D18" s="34"/>
      <c r="E18" s="33"/>
    </row>
    <row r="19" spans="2:5" x14ac:dyDescent="0.3">
      <c r="B19" s="32">
        <v>5481.22</v>
      </c>
      <c r="C19" s="33"/>
      <c r="D19" s="34"/>
      <c r="E19" s="33"/>
    </row>
    <row r="20" spans="2:5" x14ac:dyDescent="0.3">
      <c r="B20" s="32">
        <v>114947.3</v>
      </c>
      <c r="C20" s="33"/>
      <c r="D20" s="34"/>
      <c r="E20" s="33"/>
    </row>
    <row r="21" spans="2:5" x14ac:dyDescent="0.3">
      <c r="B21" s="32">
        <v>138336.81</v>
      </c>
      <c r="C21" s="33"/>
      <c r="D21" s="34"/>
      <c r="E21" s="33"/>
    </row>
    <row r="22" spans="2:5" x14ac:dyDescent="0.3">
      <c r="B22" s="32">
        <v>21265.78</v>
      </c>
      <c r="C22" s="33"/>
      <c r="D22" s="34"/>
      <c r="E22" s="33"/>
    </row>
    <row r="23" spans="2:5" x14ac:dyDescent="0.3">
      <c r="B23" s="31">
        <v>672248.97</v>
      </c>
      <c r="C23" s="33"/>
      <c r="D23" s="34"/>
      <c r="E23" s="33"/>
    </row>
    <row r="24" spans="2:5" x14ac:dyDescent="0.3">
      <c r="B24" s="31">
        <v>1141688.33</v>
      </c>
      <c r="C24" s="33"/>
      <c r="D24" s="34"/>
      <c r="E24" s="33"/>
    </row>
    <row r="25" spans="2:5" x14ac:dyDescent="0.3">
      <c r="B25" s="36">
        <f>SUM(B2:B24)</f>
        <v>6983372.7999999989</v>
      </c>
      <c r="C25" s="33"/>
      <c r="D25" s="34"/>
      <c r="E25" s="33"/>
    </row>
    <row r="26" spans="2:5" x14ac:dyDescent="0.3">
      <c r="B26" s="33"/>
      <c r="C26" s="33"/>
      <c r="D26" s="34"/>
      <c r="E26" s="33"/>
    </row>
    <row r="27" spans="2:5" x14ac:dyDescent="0.3">
      <c r="B27" s="33"/>
      <c r="C27" s="33"/>
      <c r="D27" s="34"/>
      <c r="E27" s="33"/>
    </row>
    <row r="28" spans="2:5" x14ac:dyDescent="0.3">
      <c r="B28" s="33"/>
      <c r="C28" s="33"/>
      <c r="D28" s="34"/>
      <c r="E28" s="33"/>
    </row>
    <row r="29" spans="2:5" x14ac:dyDescent="0.3">
      <c r="B29" s="33"/>
      <c r="C29" s="33"/>
      <c r="D29" s="34"/>
      <c r="E29" s="33"/>
    </row>
    <row r="30" spans="2:5" x14ac:dyDescent="0.3">
      <c r="B30" s="33"/>
      <c r="C30" s="33"/>
      <c r="D30" s="34"/>
      <c r="E30" s="33"/>
    </row>
    <row r="31" spans="2:5" x14ac:dyDescent="0.3">
      <c r="B31" s="33"/>
      <c r="C31" s="33"/>
      <c r="D31" s="34"/>
      <c r="E31" s="33"/>
    </row>
    <row r="32" spans="2:5" x14ac:dyDescent="0.3">
      <c r="B32" s="33"/>
      <c r="C32" s="33"/>
      <c r="D32" s="34"/>
      <c r="E32" s="33"/>
    </row>
    <row r="33" spans="2:5" x14ac:dyDescent="0.3">
      <c r="B33" s="33"/>
      <c r="C33" s="33"/>
      <c r="D33" s="34"/>
      <c r="E33" s="33"/>
    </row>
    <row r="34" spans="2:5" x14ac:dyDescent="0.3">
      <c r="B34" s="33"/>
      <c r="C34" s="33"/>
      <c r="D34" s="37"/>
      <c r="E34" s="33"/>
    </row>
    <row r="35" spans="2:5" x14ac:dyDescent="0.3">
      <c r="B35" s="33"/>
      <c r="C35" s="33"/>
      <c r="D35" s="37"/>
      <c r="E35" s="33"/>
    </row>
    <row r="36" spans="2:5" x14ac:dyDescent="0.3">
      <c r="B36" s="33"/>
      <c r="C36" s="33"/>
      <c r="D36" s="37"/>
      <c r="E36" s="33"/>
    </row>
    <row r="37" spans="2:5" x14ac:dyDescent="0.3">
      <c r="B37" s="33"/>
      <c r="C37" s="33"/>
      <c r="D37" s="37"/>
      <c r="E37" s="33"/>
    </row>
    <row r="38" spans="2:5" x14ac:dyDescent="0.3">
      <c r="B38" s="33"/>
      <c r="C38" s="33"/>
      <c r="D38" s="37"/>
      <c r="E38" s="33"/>
    </row>
    <row r="39" spans="2:5" x14ac:dyDescent="0.3">
      <c r="B39" s="33"/>
      <c r="C39" s="33"/>
      <c r="D39" s="37"/>
      <c r="E39" s="33"/>
    </row>
    <row r="40" spans="2:5" x14ac:dyDescent="0.3">
      <c r="B40" s="33"/>
      <c r="C40" s="33"/>
      <c r="D40" s="37"/>
      <c r="E40" s="33"/>
    </row>
    <row r="41" spans="2:5" x14ac:dyDescent="0.3">
      <c r="B41" s="33"/>
      <c r="C41" s="33"/>
      <c r="D41" s="37"/>
      <c r="E41" s="33"/>
    </row>
    <row r="42" spans="2:5" x14ac:dyDescent="0.3">
      <c r="B42" s="33"/>
      <c r="C42" s="33"/>
      <c r="D42" s="37"/>
      <c r="E42" s="33"/>
    </row>
    <row r="43" spans="2:5" x14ac:dyDescent="0.3">
      <c r="B43" s="33"/>
      <c r="C43" s="33"/>
      <c r="D43" s="37"/>
      <c r="E43" s="33"/>
    </row>
    <row r="44" spans="2:5" x14ac:dyDescent="0.3">
      <c r="B44" s="33"/>
      <c r="C44" s="33"/>
      <c r="D44" s="37"/>
      <c r="E44" s="33"/>
    </row>
    <row r="45" spans="2:5" x14ac:dyDescent="0.3">
      <c r="B45" s="33"/>
      <c r="C45" s="33"/>
      <c r="D45" s="37"/>
      <c r="E45" s="33"/>
    </row>
    <row r="46" spans="2:5" x14ac:dyDescent="0.3">
      <c r="B46" s="33"/>
      <c r="C46" s="33"/>
      <c r="D46" s="37"/>
      <c r="E46" s="33"/>
    </row>
    <row r="47" spans="2:5" x14ac:dyDescent="0.3">
      <c r="B47" s="33"/>
      <c r="C47" s="33"/>
      <c r="D47" s="37"/>
      <c r="E47" s="33"/>
    </row>
    <row r="48" spans="2:5" x14ac:dyDescent="0.3">
      <c r="B48" s="33"/>
      <c r="C48" s="33"/>
      <c r="D48" s="37"/>
      <c r="E48" s="33"/>
    </row>
    <row r="49" spans="2:5" x14ac:dyDescent="0.3">
      <c r="B49" s="33"/>
      <c r="C49" s="33"/>
      <c r="D49" s="38"/>
      <c r="E49" s="33"/>
    </row>
    <row r="50" spans="2:5" x14ac:dyDescent="0.3">
      <c r="B50" s="33"/>
      <c r="C50" s="33"/>
      <c r="D50" s="36"/>
      <c r="E50" s="33"/>
    </row>
    <row r="51" spans="2:5" x14ac:dyDescent="0.3">
      <c r="B51" s="33"/>
      <c r="C51" s="33"/>
      <c r="D51" s="33"/>
      <c r="E51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2026-03-02T15:36:06Z</cp:lastPrinted>
  <dcterms:created xsi:type="dcterms:W3CDTF">2021-10-11T18:45:06Z</dcterms:created>
  <dcterms:modified xsi:type="dcterms:W3CDTF">2026-03-02T16:51:58Z</dcterms:modified>
</cp:coreProperties>
</file>