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46BB4087-B008-46F7-8349-EA25822E93B3}" xr6:coauthVersionLast="36" xr6:coauthVersionMax="36" xr10:uidLastSave="{00000000-0000-0000-0000-000000000000}"/>
  <bookViews>
    <workbookView xWindow="0" yWindow="0" windowWidth="23040" windowHeight="9708" xr2:uid="{3001463C-2C3E-4F40-94EE-56835808C915}"/>
  </bookViews>
  <sheets>
    <sheet name="ENERO 2026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5" l="1"/>
  <c r="F48" i="5" l="1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23" i="5" l="1"/>
  <c r="F21" i="5"/>
  <c r="F22" i="5"/>
  <c r="F20" i="5"/>
  <c r="F30" i="5"/>
  <c r="F19" i="5"/>
  <c r="F29" i="5"/>
  <c r="F28" i="5"/>
  <c r="F27" i="5"/>
  <c r="F26" i="5"/>
  <c r="F25" i="5"/>
  <c r="F24" i="5"/>
  <c r="F18" i="5"/>
  <c r="F17" i="5"/>
  <c r="F16" i="5"/>
  <c r="F15" i="5"/>
  <c r="F14" i="5"/>
  <c r="F13" i="5"/>
  <c r="F12" i="5"/>
  <c r="F11" i="5"/>
  <c r="F10" i="5"/>
  <c r="F9" i="5"/>
  <c r="F49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<sst xmlns="http://schemas.openxmlformats.org/spreadsheetml/2006/main" count="180" uniqueCount="58">
  <si>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</si>
  <si>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</si>
  <si>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</si>
  <si>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</si>
  <si>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</si>
  <si>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</si>
  <si>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</si>
  <si>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</si>
  <si>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</si>
  <si>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 xml:space="preserve"> -     </t>
  </si>
  <si>
    <t>COMPLETADO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</si>
  <si>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</si>
  <si>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</si>
  <si>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</si>
  <si>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</si>
  <si>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ANGIE ALEJO</t>
  </si>
  <si>
    <t xml:space="preserve">               Aprobado por:</t>
  </si>
  <si>
    <t xml:space="preserve">       Director Financiero</t>
  </si>
  <si>
    <t xml:space="preserve">   Sec. Dept. Presupuesto</t>
  </si>
  <si>
    <t>JORGE LUIS MORONTA</t>
  </si>
  <si>
    <t>SEGURO NACIONAL DE SALUD</t>
  </si>
  <si>
    <t>HUMANO SEGUROS S A</t>
  </si>
  <si>
    <t>BANCO DE RESERVA DE LA REP. DOM. BANCO SERVICIOS MULTIPLES, SA</t>
  </si>
  <si>
    <t>EDENORTE DOMINICANA S A</t>
  </si>
  <si>
    <t>CORPORACION DEL ACUEDUCTO Y ALCANTARILLADO DE SANTO DOMINGO</t>
  </si>
  <si>
    <t>LUIS MANUEL RAINIERO REYES TORIBIO</t>
  </si>
  <si>
    <t>OFICINA DE COORDINACION PRESIDENCIAL</t>
  </si>
  <si>
    <t>COMPANIA DOMINICANA DE TELEFONOS C POR A</t>
  </si>
  <si>
    <t>GTG INDUSTRIAL, SRL</t>
  </si>
  <si>
    <t>COMBUSTIBLES Y LUBRICANTES</t>
  </si>
  <si>
    <t>ALQUILERES Y SEGUROS</t>
  </si>
  <si>
    <t>TONER DEPOT MULTISERVICIOS EORG, SRL</t>
  </si>
  <si>
    <t>RMC, SRL</t>
  </si>
  <si>
    <t>ANA FELICIA CABRAL ESCALANTE DE PIMENTEL</t>
  </si>
  <si>
    <t>NUEVA EDITORA LA INFORMACION C POR A</t>
  </si>
  <si>
    <t>SERVICIOS BÁSICOS</t>
  </si>
  <si>
    <t>ALIMENTOS Y PRODUCTOS AGROFORESTALES</t>
  </si>
  <si>
    <t>SERVICIOS TÉCNICOS PROFESIONALES</t>
  </si>
  <si>
    <t>COMBUSTIBLES Y LUBRICANTES </t>
  </si>
  <si>
    <t>TRANSFERENCIA CORRIENTE AL SECTOR EXTERNO</t>
  </si>
  <si>
    <t>PUBLICIDAD ; FUENTE</t>
  </si>
  <si>
    <t>VIÁTICOS Y DIETAS</t>
  </si>
  <si>
    <r>
      <t> </t>
    </r>
    <r>
      <rPr>
        <sz val="9"/>
        <color theme="1"/>
        <rFont val="Century Gothic"/>
        <family val="2"/>
      </rPr>
      <t>PRODUCTOS DE CUERO, CAUCHO Y PLÁSTICO</t>
    </r>
  </si>
  <si>
    <t>ALTICE DOMINICANA, SA</t>
  </si>
  <si>
    <t>PLANETA AZUL, SA</t>
  </si>
  <si>
    <t>NEXT DOMINICANA, SA</t>
  </si>
  <si>
    <t>HYL SA</t>
  </si>
  <si>
    <t>FUMINF, SRL</t>
  </si>
  <si>
    <t>TROPIGAS DOMINICANA, SRL</t>
  </si>
  <si>
    <t>JORGE GABRIEL CASTILLO MARTINEZ</t>
  </si>
  <si>
    <t>EDITORA LISTIN DIARIO, SA</t>
  </si>
  <si>
    <t>EDITORA EL NUEVO DIARIO, SA</t>
  </si>
  <si>
    <t>CENTRO DE EDUCACION TECNICA CERTIFICADA, CEDUTECE, SRL</t>
  </si>
  <si>
    <t>CORPORACION ESTATAL DE RADIO Y TELEVISION (CERTV)</t>
  </si>
  <si>
    <t>EMPRESA DISTRIBUIDORA DE ELECTRICIDAD DEL ESTE S A EDEESTE</t>
  </si>
  <si>
    <t>RC HERNANDEZ, EMPRESA DE SERVICIOS MULTIPLES, SRL</t>
  </si>
  <si>
    <t xml:space="preserve"> RELACIÓN DE PAGOS MES DE MARZO 2026</t>
  </si>
  <si>
    <t>TOTAL DE PAGOS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</si>
</sst>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1673BA"/>
      <name val="Arial"/>
      <family val="2"/>
    </font>
    <font>
      <sz val="8"/>
      <color rgb="FF000000"/>
      <name val="Calibri"/>
      <family val="2"/>
      <scheme val="minor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2" fillId="2" borderId="0" xfId="0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0" fillId="0" borderId="0" xfId="0" applyFont="1"/>
    <xf numFmtId="2" fontId="10" fillId="0" borderId="0" xfId="0" applyNumberFormat="1" applyFont="1"/>
    <xf numFmtId="165" fontId="0" fillId="0" borderId="0" xfId="1" applyFont="1"/>
    <xf numFmtId="165" fontId="0" fillId="0" borderId="0" xfId="0" applyNumberFormat="1"/>
    <xf numFmtId="164" fontId="0" fillId="0" borderId="0" xfId="0" applyNumberFormat="1"/>
    <xf numFmtId="0" fontId="5" fillId="0" borderId="0" xfId="0" applyFont="1" applyAlignment="1">
      <alignment horizontal="center"/>
    </xf>
    <xf numFmtId="4" fontId="11" fillId="0" borderId="0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7" fillId="2" borderId="2" xfId="0" applyFont="1" applyFill="1" applyBorder="1" applyAlignment="1">
      <alignment horizontal="center" wrapText="1"/>
    </xf>
    <xf numFmtId="14" fontId="7" fillId="2" borderId="2" xfId="0" applyNumberFormat="1" applyFont="1" applyFill="1" applyBorder="1" applyAlignment="1">
      <alignment horizontal="center" wrapText="1"/>
    </xf>
    <xf numFmtId="165" fontId="7" fillId="2" borderId="2" xfId="1" applyFont="1" applyFill="1" applyBorder="1" applyAlignment="1">
      <alignment horizontal="center" wrapText="1"/>
    </xf>
    <xf numFmtId="165" fontId="7" fillId="2" borderId="2" xfId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4" fontId="5" fillId="2" borderId="0" xfId="0" applyNumberFormat="1" applyFont="1" applyFill="1"/>
    <xf numFmtId="165" fontId="5" fillId="2" borderId="0" xfId="0" applyNumberFormat="1" applyFont="1" applyFill="1" applyAlignment="1">
      <alignment horizontal="right"/>
    </xf>
    <xf numFmtId="4" fontId="10" fillId="0" borderId="0" xfId="0" applyNumberFormat="1" applyFont="1"/>
    <xf numFmtId="4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mbf4r695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942974</xdr:colOff>
      <xdr:row>5</xdr:row>
      <xdr:rowOff>180975</xdr:rowOff>
    </xdr:to>
    <xdr:pic>
      <xdr:nvPicPr>
        <xdr:cNvPr id="4" name="Imagen 3" descr="image.png">
          <a:extLst>
            <a:ext uri="{FF2B5EF4-FFF2-40B4-BE49-F238E27FC236}">
              <a16:creationId xmlns:a16="http://schemas.microsoft.com/office/drawing/2014/main" id="{B8E2F82C-9439-492B-957E-59855FD4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"/>
          <a:ext cx="2447924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L74"/>
  <sheetViews>
    <sheetView tabSelected="1" workbookViewId="0">
      <selection activeCell="D38" sqref="D38"/>
    </sheetView>
  </sheetViews>
  <sheetFormatPr baseColWidth="10" defaultRowHeight="14.4" x14ac:dyDescent="0.3"/>
  <cols>
    <col min="1" max="1" width="10.6640625" customWidth="1"/>
    <col min="2" max="2" width="11.88671875" style="6" customWidth="1"/>
    <col min="3" max="3" width="44" customWidth="1"/>
    <col min="4" max="4" width="39.33203125" customWidth="1"/>
    <col min="5" max="5" width="14.44140625" customWidth="1"/>
    <col min="6" max="6" width="17.21875" customWidth="1"/>
    <col min="7" max="7" width="10.5546875" customWidth="1"/>
    <col min="8" max="8" width="14.5546875" customWidth="1"/>
    <col min="10" max="10" width="15.33203125" bestFit="1" customWidth="1"/>
    <col min="11" max="11" width="13.109375" bestFit="1" customWidth="1"/>
    <col min="12" max="12" width="14.88671875" customWidth="1"/>
  </cols>
  <sheetData>
    <row r="2" spans="1:10" x14ac:dyDescent="0.3">
      <c r="A2" s="1"/>
      <c r="C2" s="1"/>
      <c r="D2" s="1"/>
      <c r="E2" s="1"/>
      <c r="F2" s="1"/>
      <c r="G2" s="1"/>
      <c r="H2" s="1"/>
      <c r="I2" s="1"/>
    </row>
    <row r="3" spans="1:10" x14ac:dyDescent="0.3">
      <c r="A3" s="1"/>
      <c r="C3" s="1"/>
      <c r="D3" s="1"/>
      <c r="E3" s="1"/>
      <c r="F3" s="1"/>
      <c r="G3" s="1"/>
      <c r="H3" s="1"/>
      <c r="I3" s="1"/>
    </row>
    <row r="4" spans="1:10" x14ac:dyDescent="0.3">
      <c r="C4" s="1"/>
      <c r="D4" s="1"/>
      <c r="E4" s="1"/>
      <c r="F4" s="1"/>
      <c r="G4" s="1"/>
      <c r="H4" s="1"/>
      <c r="I4" s="1"/>
    </row>
    <row r="5" spans="1:10" ht="15.6" x14ac:dyDescent="0.3">
      <c r="A5" s="34" t="s">
        <v>5</v>
      </c>
      <c r="B5" s="34"/>
      <c r="C5" s="34"/>
      <c r="D5" s="34"/>
      <c r="E5" s="34"/>
      <c r="F5" s="34"/>
      <c r="G5" s="34"/>
      <c r="H5" s="34"/>
      <c r="I5" s="1"/>
    </row>
    <row r="6" spans="1:10" ht="15" x14ac:dyDescent="0.3">
      <c r="A6" s="35" t="s">
        <v>56</v>
      </c>
      <c r="B6" s="35"/>
      <c r="C6" s="35"/>
      <c r="D6" s="35"/>
      <c r="E6" s="35"/>
      <c r="F6" s="35"/>
      <c r="G6" s="35"/>
      <c r="H6" s="35"/>
      <c r="I6" s="1"/>
    </row>
    <row r="7" spans="1:10" x14ac:dyDescent="0.3">
      <c r="A7" s="1"/>
      <c r="C7" s="1"/>
      <c r="D7" s="1"/>
      <c r="E7" s="1"/>
      <c r="F7" s="1"/>
      <c r="G7" s="1"/>
      <c r="H7" s="1"/>
      <c r="I7" s="1"/>
    </row>
    <row r="8" spans="1:10" ht="21.6" x14ac:dyDescent="0.3">
      <c r="A8" s="17" t="s">
        <v>7</v>
      </c>
      <c r="B8" s="18" t="s">
        <v>4</v>
      </c>
      <c r="C8" s="8" t="s">
        <v>8</v>
      </c>
      <c r="D8" s="8" t="s">
        <v>0</v>
      </c>
      <c r="E8" s="19" t="s">
        <v>1</v>
      </c>
      <c r="F8" s="20" t="s">
        <v>6</v>
      </c>
      <c r="G8" s="17" t="s">
        <v>2</v>
      </c>
      <c r="H8" s="8" t="s">
        <v>3</v>
      </c>
      <c r="I8" s="1"/>
    </row>
    <row r="9" spans="1:10" s="1" customFormat="1" x14ac:dyDescent="0.3">
      <c r="A9" s="21">
        <v>161</v>
      </c>
      <c r="B9" s="25">
        <v>101618787</v>
      </c>
      <c r="C9" s="26" t="s">
        <v>43</v>
      </c>
      <c r="D9" s="26" t="s">
        <v>35</v>
      </c>
      <c r="E9" s="23">
        <v>39473.370000000003</v>
      </c>
      <c r="F9" s="23">
        <f>E9</f>
        <v>39473.370000000003</v>
      </c>
      <c r="G9" s="21" t="s">
        <v>9</v>
      </c>
      <c r="H9" s="24" t="s">
        <v>10</v>
      </c>
    </row>
    <row r="10" spans="1:10" s="1" customFormat="1" ht="29.25" customHeight="1" x14ac:dyDescent="0.3">
      <c r="A10" s="21">
        <v>160</v>
      </c>
      <c r="B10" s="25">
        <v>111932448</v>
      </c>
      <c r="C10" s="26" t="s">
        <v>25</v>
      </c>
      <c r="D10" s="26" t="s">
        <v>30</v>
      </c>
      <c r="E10" s="23">
        <v>118530.41</v>
      </c>
      <c r="F10" s="23">
        <f t="shared" ref="F10:F48" si="0">E10</f>
        <v>118530.41</v>
      </c>
      <c r="G10" s="21" t="s">
        <v>9</v>
      </c>
      <c r="H10" s="24" t="s">
        <v>10</v>
      </c>
    </row>
    <row r="11" spans="1:10" s="1" customFormat="1" x14ac:dyDescent="0.3">
      <c r="A11" s="21">
        <v>166</v>
      </c>
      <c r="B11" s="25">
        <v>101503939</v>
      </c>
      <c r="C11" s="26" t="s">
        <v>44</v>
      </c>
      <c r="D11" s="26" t="s">
        <v>36</v>
      </c>
      <c r="E11" s="23">
        <v>30180</v>
      </c>
      <c r="F11" s="23">
        <f t="shared" si="0"/>
        <v>30180</v>
      </c>
      <c r="G11" s="21" t="s">
        <v>9</v>
      </c>
      <c r="H11" s="24" t="s">
        <v>10</v>
      </c>
    </row>
    <row r="12" spans="1:10" s="1" customFormat="1" x14ac:dyDescent="0.3">
      <c r="A12" s="21">
        <v>168</v>
      </c>
      <c r="B12" s="25">
        <v>101831936</v>
      </c>
      <c r="C12" s="27" t="s">
        <v>45</v>
      </c>
      <c r="D12" s="26" t="s">
        <v>29</v>
      </c>
      <c r="E12" s="23">
        <v>61735.5</v>
      </c>
      <c r="F12" s="23">
        <f t="shared" si="0"/>
        <v>61735.5</v>
      </c>
      <c r="G12" s="21" t="s">
        <v>9</v>
      </c>
      <c r="H12" s="24" t="s">
        <v>10</v>
      </c>
      <c r="J12" s="9"/>
    </row>
    <row r="13" spans="1:10" s="1" customFormat="1" x14ac:dyDescent="0.3">
      <c r="A13" s="22">
        <v>172</v>
      </c>
      <c r="B13" s="25">
        <v>102017174</v>
      </c>
      <c r="C13" s="26" t="s">
        <v>21</v>
      </c>
      <c r="D13" s="26" t="s">
        <v>30</v>
      </c>
      <c r="E13" s="23">
        <v>1449.85</v>
      </c>
      <c r="F13" s="23">
        <f t="shared" si="0"/>
        <v>1449.85</v>
      </c>
      <c r="G13" s="21" t="s">
        <v>9</v>
      </c>
      <c r="H13" s="24" t="s">
        <v>10</v>
      </c>
      <c r="J13" s="9"/>
    </row>
    <row r="14" spans="1:10" s="1" customFormat="1" x14ac:dyDescent="0.3">
      <c r="A14" s="22">
        <v>173</v>
      </c>
      <c r="B14" s="25">
        <v>102017174</v>
      </c>
      <c r="C14" s="26" t="s">
        <v>21</v>
      </c>
      <c r="D14" s="26" t="s">
        <v>30</v>
      </c>
      <c r="E14" s="23">
        <v>2527764.65</v>
      </c>
      <c r="F14" s="23">
        <f t="shared" si="0"/>
        <v>2527764.65</v>
      </c>
      <c r="G14" s="21" t="s">
        <v>9</v>
      </c>
      <c r="H14" s="24" t="s">
        <v>10</v>
      </c>
      <c r="J14" s="9"/>
    </row>
    <row r="15" spans="1:10" s="1" customFormat="1" x14ac:dyDescent="0.3">
      <c r="A15" s="22">
        <v>174</v>
      </c>
      <c r="B15" s="25">
        <v>101001577</v>
      </c>
      <c r="C15" s="26" t="s">
        <v>27</v>
      </c>
      <c r="D15" s="26" t="s">
        <v>35</v>
      </c>
      <c r="E15" s="23">
        <v>32621.97</v>
      </c>
      <c r="F15" s="23">
        <f t="shared" si="0"/>
        <v>32621.97</v>
      </c>
      <c r="G15" s="21" t="s">
        <v>9</v>
      </c>
      <c r="H15" s="24" t="s">
        <v>10</v>
      </c>
      <c r="J15" s="9"/>
    </row>
    <row r="16" spans="1:10" s="1" customFormat="1" x14ac:dyDescent="0.3">
      <c r="A16" s="22">
        <v>191</v>
      </c>
      <c r="B16" s="25">
        <v>130297118</v>
      </c>
      <c r="C16" s="26" t="s">
        <v>28</v>
      </c>
      <c r="D16" s="26" t="s">
        <v>36</v>
      </c>
      <c r="E16" s="23">
        <v>66560.800000000003</v>
      </c>
      <c r="F16" s="23">
        <f t="shared" si="0"/>
        <v>66560.800000000003</v>
      </c>
      <c r="G16" s="21" t="s">
        <v>9</v>
      </c>
      <c r="H16" s="24" t="s">
        <v>10</v>
      </c>
      <c r="J16" s="9"/>
    </row>
    <row r="17" spans="1:10" s="1" customFormat="1" x14ac:dyDescent="0.3">
      <c r="A17" s="22">
        <v>179</v>
      </c>
      <c r="B17" s="25">
        <v>101148691</v>
      </c>
      <c r="C17" s="26" t="s">
        <v>46</v>
      </c>
      <c r="D17" s="28" t="s">
        <v>42</v>
      </c>
      <c r="E17" s="23">
        <v>97421.98</v>
      </c>
      <c r="F17" s="23">
        <f t="shared" si="0"/>
        <v>97421.98</v>
      </c>
      <c r="G17" s="21" t="s">
        <v>9</v>
      </c>
      <c r="H17" s="24" t="s">
        <v>10</v>
      </c>
      <c r="J17" s="9"/>
    </row>
    <row r="18" spans="1:10" s="1" customFormat="1" x14ac:dyDescent="0.3">
      <c r="A18" s="22">
        <v>192</v>
      </c>
      <c r="B18" s="25">
        <v>401037272</v>
      </c>
      <c r="C18" s="26" t="s">
        <v>24</v>
      </c>
      <c r="D18" s="26" t="s">
        <v>35</v>
      </c>
      <c r="E18" s="23">
        <v>3502.8</v>
      </c>
      <c r="F18" s="23">
        <f t="shared" si="0"/>
        <v>3502.8</v>
      </c>
      <c r="G18" s="21" t="s">
        <v>9</v>
      </c>
      <c r="H18" s="24" t="s">
        <v>10</v>
      </c>
      <c r="J18" s="9"/>
    </row>
    <row r="19" spans="1:10" s="1" customFormat="1" x14ac:dyDescent="0.3">
      <c r="A19" s="22">
        <v>194</v>
      </c>
      <c r="B19" s="25">
        <v>401037272</v>
      </c>
      <c r="C19" s="26" t="s">
        <v>24</v>
      </c>
      <c r="D19" s="26" t="s">
        <v>35</v>
      </c>
      <c r="E19" s="23">
        <v>16020</v>
      </c>
      <c r="F19" s="23">
        <f t="shared" si="0"/>
        <v>16020</v>
      </c>
      <c r="G19" s="21" t="s">
        <v>9</v>
      </c>
      <c r="H19" s="24" t="s">
        <v>10</v>
      </c>
      <c r="J19" s="9"/>
    </row>
    <row r="20" spans="1:10" s="1" customFormat="1" x14ac:dyDescent="0.3">
      <c r="A20" s="22">
        <v>196</v>
      </c>
      <c r="B20" s="25">
        <v>130413772</v>
      </c>
      <c r="C20" s="26" t="s">
        <v>31</v>
      </c>
      <c r="D20" s="26" t="s">
        <v>37</v>
      </c>
      <c r="E20" s="23">
        <v>360670.88</v>
      </c>
      <c r="F20" s="23">
        <f>E20</f>
        <v>360670.88</v>
      </c>
      <c r="G20" s="21" t="s">
        <v>9</v>
      </c>
      <c r="H20" s="24" t="s">
        <v>10</v>
      </c>
      <c r="J20" s="9"/>
    </row>
    <row r="21" spans="1:10" s="1" customFormat="1" x14ac:dyDescent="0.3">
      <c r="A21" s="22">
        <v>226</v>
      </c>
      <c r="B21" s="25">
        <v>130413772</v>
      </c>
      <c r="C21" s="26" t="s">
        <v>31</v>
      </c>
      <c r="D21" s="26" t="s">
        <v>37</v>
      </c>
      <c r="E21" s="23">
        <v>309999.99</v>
      </c>
      <c r="F21" s="23">
        <f>E21</f>
        <v>309999.99</v>
      </c>
      <c r="G21" s="21" t="s">
        <v>9</v>
      </c>
      <c r="H21" s="24" t="s">
        <v>10</v>
      </c>
      <c r="J21" s="9"/>
    </row>
    <row r="22" spans="1:10" s="1" customFormat="1" x14ac:dyDescent="0.3">
      <c r="A22" s="22">
        <v>227</v>
      </c>
      <c r="B22" s="25">
        <v>401500973</v>
      </c>
      <c r="C22" s="26" t="s">
        <v>53</v>
      </c>
      <c r="D22" s="26" t="s">
        <v>35</v>
      </c>
      <c r="E22" s="23">
        <v>204500</v>
      </c>
      <c r="F22" s="23">
        <f>E22</f>
        <v>204500</v>
      </c>
      <c r="G22" s="21" t="s">
        <v>9</v>
      </c>
      <c r="H22" s="24" t="s">
        <v>10</v>
      </c>
      <c r="J22" s="9"/>
    </row>
    <row r="23" spans="1:10" s="1" customFormat="1" ht="26.4" x14ac:dyDescent="0.3">
      <c r="A23" s="22">
        <v>232</v>
      </c>
      <c r="B23" s="25">
        <v>101820217</v>
      </c>
      <c r="C23" s="29" t="s">
        <v>54</v>
      </c>
      <c r="D23" s="26" t="s">
        <v>35</v>
      </c>
      <c r="E23" s="23">
        <v>427885.88</v>
      </c>
      <c r="F23" s="23">
        <f>E23</f>
        <v>427885.88</v>
      </c>
      <c r="G23" s="21" t="s">
        <v>9</v>
      </c>
      <c r="H23" s="24" t="s">
        <v>10</v>
      </c>
      <c r="J23" s="9"/>
    </row>
    <row r="24" spans="1:10" s="1" customFormat="1" x14ac:dyDescent="0.3">
      <c r="A24" s="22">
        <v>206</v>
      </c>
      <c r="B24" s="25">
        <v>132052722</v>
      </c>
      <c r="C24" s="26" t="s">
        <v>47</v>
      </c>
      <c r="D24" s="26" t="s">
        <v>37</v>
      </c>
      <c r="E24" s="23">
        <v>39333.33</v>
      </c>
      <c r="F24" s="23">
        <f t="shared" si="0"/>
        <v>39333.33</v>
      </c>
      <c r="G24" s="21" t="s">
        <v>9</v>
      </c>
      <c r="H24" s="24" t="s">
        <v>10</v>
      </c>
      <c r="J24" s="9"/>
    </row>
    <row r="25" spans="1:10" s="1" customFormat="1" x14ac:dyDescent="0.3">
      <c r="A25" s="22">
        <v>249</v>
      </c>
      <c r="B25" s="25">
        <v>401010062</v>
      </c>
      <c r="C25" s="26" t="s">
        <v>22</v>
      </c>
      <c r="D25" s="26" t="s">
        <v>38</v>
      </c>
      <c r="E25" s="23">
        <v>1042800</v>
      </c>
      <c r="F25" s="23">
        <f t="shared" si="0"/>
        <v>1042800</v>
      </c>
      <c r="G25" s="21" t="s">
        <v>9</v>
      </c>
      <c r="H25" s="24" t="s">
        <v>10</v>
      </c>
      <c r="J25" s="9"/>
    </row>
    <row r="26" spans="1:10" s="1" customFormat="1" x14ac:dyDescent="0.3">
      <c r="A26" s="22">
        <v>218</v>
      </c>
      <c r="B26" s="25">
        <v>101726997</v>
      </c>
      <c r="C26" s="27" t="s">
        <v>48</v>
      </c>
      <c r="D26" s="26" t="s">
        <v>38</v>
      </c>
      <c r="E26" s="23">
        <v>10290</v>
      </c>
      <c r="F26" s="23">
        <f t="shared" si="0"/>
        <v>10290</v>
      </c>
      <c r="G26" s="21" t="s">
        <v>9</v>
      </c>
      <c r="H26" s="24" t="s">
        <v>10</v>
      </c>
      <c r="J26" s="9"/>
    </row>
    <row r="27" spans="1:10" s="1" customFormat="1" x14ac:dyDescent="0.3">
      <c r="A27" s="22">
        <v>236</v>
      </c>
      <c r="B27" s="25">
        <v>131611044</v>
      </c>
      <c r="C27" s="27" t="s">
        <v>32</v>
      </c>
      <c r="D27" s="26" t="s">
        <v>39</v>
      </c>
      <c r="E27" s="23">
        <v>40282.769999999997</v>
      </c>
      <c r="F27" s="23">
        <f t="shared" si="0"/>
        <v>40282.769999999997</v>
      </c>
      <c r="G27" s="21" t="s">
        <v>9</v>
      </c>
      <c r="H27" s="24" t="s">
        <v>10</v>
      </c>
      <c r="J27" s="9"/>
    </row>
    <row r="28" spans="1:10" s="1" customFormat="1" x14ac:dyDescent="0.3">
      <c r="A28" s="22">
        <v>237</v>
      </c>
      <c r="B28" s="25">
        <v>401010062</v>
      </c>
      <c r="C28" s="26" t="s">
        <v>22</v>
      </c>
      <c r="D28" s="26" t="s">
        <v>39</v>
      </c>
      <c r="E28" s="23">
        <v>915268.5</v>
      </c>
      <c r="F28" s="23">
        <f t="shared" si="0"/>
        <v>915268.5</v>
      </c>
      <c r="G28" s="21" t="s">
        <v>9</v>
      </c>
      <c r="H28" s="24" t="s">
        <v>10</v>
      </c>
      <c r="J28" s="9"/>
    </row>
    <row r="29" spans="1:10" s="1" customFormat="1" ht="26.4" x14ac:dyDescent="0.3">
      <c r="A29" s="22">
        <v>248</v>
      </c>
      <c r="B29" s="25">
        <v>401010062</v>
      </c>
      <c r="C29" s="27" t="s">
        <v>22</v>
      </c>
      <c r="D29" s="26" t="s">
        <v>39</v>
      </c>
      <c r="E29" s="23">
        <v>126429.2</v>
      </c>
      <c r="F29" s="23">
        <f t="shared" si="0"/>
        <v>126429.2</v>
      </c>
      <c r="G29" s="21" t="s">
        <v>9</v>
      </c>
      <c r="H29" s="24" t="s">
        <v>10</v>
      </c>
      <c r="J29" s="9"/>
    </row>
    <row r="30" spans="1:10" s="1" customFormat="1" x14ac:dyDescent="0.3">
      <c r="A30" s="22">
        <v>260</v>
      </c>
      <c r="B30" s="25">
        <v>101503939</v>
      </c>
      <c r="C30" s="27" t="s">
        <v>44</v>
      </c>
      <c r="D30" s="26" t="s">
        <v>36</v>
      </c>
      <c r="E30" s="23">
        <v>18420</v>
      </c>
      <c r="F30" s="23">
        <f t="shared" si="0"/>
        <v>18420</v>
      </c>
      <c r="G30" s="21" t="s">
        <v>9</v>
      </c>
      <c r="H30" s="24" t="s">
        <v>10</v>
      </c>
      <c r="J30" s="9"/>
    </row>
    <row r="31" spans="1:10" s="1" customFormat="1" x14ac:dyDescent="0.3">
      <c r="A31" s="22">
        <v>267</v>
      </c>
      <c r="B31" s="25">
        <v>100683507</v>
      </c>
      <c r="C31" s="26" t="s">
        <v>33</v>
      </c>
      <c r="D31" s="26" t="s">
        <v>37</v>
      </c>
      <c r="E31" s="23">
        <v>9440</v>
      </c>
      <c r="F31" s="23">
        <f t="shared" si="0"/>
        <v>9440</v>
      </c>
      <c r="G31" s="21" t="s">
        <v>9</v>
      </c>
      <c r="H31" s="24" t="s">
        <v>10</v>
      </c>
      <c r="J31" s="9"/>
    </row>
    <row r="32" spans="1:10" s="1" customFormat="1" ht="26.4" x14ac:dyDescent="0.3">
      <c r="A32" s="22">
        <v>265</v>
      </c>
      <c r="B32" s="25">
        <v>130941361</v>
      </c>
      <c r="C32" s="27" t="s">
        <v>55</v>
      </c>
      <c r="D32" s="26" t="s">
        <v>37</v>
      </c>
      <c r="E32" s="23">
        <v>60475</v>
      </c>
      <c r="F32" s="23">
        <f t="shared" si="0"/>
        <v>60475</v>
      </c>
      <c r="G32" s="21" t="s">
        <v>9</v>
      </c>
      <c r="H32" s="24" t="s">
        <v>10</v>
      </c>
      <c r="J32" s="9"/>
    </row>
    <row r="33" spans="1:10" s="1" customFormat="1" ht="26.4" x14ac:dyDescent="0.3">
      <c r="A33" s="22">
        <v>309</v>
      </c>
      <c r="B33" s="25">
        <v>401010062</v>
      </c>
      <c r="C33" s="27" t="s">
        <v>22</v>
      </c>
      <c r="D33" s="26" t="s">
        <v>39</v>
      </c>
      <c r="E33" s="23">
        <v>132454.48000000001</v>
      </c>
      <c r="F33" s="23">
        <f t="shared" si="0"/>
        <v>132454.48000000001</v>
      </c>
      <c r="G33" s="21" t="s">
        <v>9</v>
      </c>
      <c r="H33" s="24" t="s">
        <v>10</v>
      </c>
      <c r="J33" s="9"/>
    </row>
    <row r="34" spans="1:10" s="1" customFormat="1" x14ac:dyDescent="0.3">
      <c r="A34" s="22">
        <v>263</v>
      </c>
      <c r="B34" s="25">
        <v>101618787</v>
      </c>
      <c r="C34" s="26" t="s">
        <v>43</v>
      </c>
      <c r="D34" s="26" t="s">
        <v>35</v>
      </c>
      <c r="E34" s="23">
        <v>5174</v>
      </c>
      <c r="F34" s="23">
        <f t="shared" si="0"/>
        <v>5174</v>
      </c>
      <c r="G34" s="21" t="s">
        <v>9</v>
      </c>
      <c r="H34" s="24" t="s">
        <v>10</v>
      </c>
      <c r="J34" s="32"/>
    </row>
    <row r="35" spans="1:10" s="1" customFormat="1" x14ac:dyDescent="0.3">
      <c r="A35" s="22">
        <v>262</v>
      </c>
      <c r="B35" s="25">
        <v>401516454</v>
      </c>
      <c r="C35" s="26" t="s">
        <v>20</v>
      </c>
      <c r="D35" s="26" t="s">
        <v>30</v>
      </c>
      <c r="E35" s="23">
        <v>1162898.26</v>
      </c>
      <c r="F35" s="23">
        <f t="shared" si="0"/>
        <v>1162898.26</v>
      </c>
      <c r="G35" s="21" t="s">
        <v>9</v>
      </c>
      <c r="H35" s="24" t="s">
        <v>10</v>
      </c>
      <c r="J35" s="9"/>
    </row>
    <row r="36" spans="1:10" s="1" customFormat="1" x14ac:dyDescent="0.3">
      <c r="A36" s="22">
        <v>261</v>
      </c>
      <c r="B36" s="25">
        <v>102017174</v>
      </c>
      <c r="C36" s="26" t="s">
        <v>21</v>
      </c>
      <c r="D36" s="26" t="s">
        <v>30</v>
      </c>
      <c r="E36" s="23">
        <v>15219.08</v>
      </c>
      <c r="F36" s="23">
        <f t="shared" si="0"/>
        <v>15219.08</v>
      </c>
      <c r="G36" s="21" t="s">
        <v>9</v>
      </c>
      <c r="H36" s="24" t="s">
        <v>10</v>
      </c>
      <c r="J36" s="9"/>
    </row>
    <row r="37" spans="1:10" s="1" customFormat="1" x14ac:dyDescent="0.3">
      <c r="A37" s="22">
        <v>284</v>
      </c>
      <c r="B37" s="25">
        <v>102017174</v>
      </c>
      <c r="C37" s="26" t="s">
        <v>21</v>
      </c>
      <c r="D37" s="26" t="s">
        <v>30</v>
      </c>
      <c r="E37" s="23">
        <v>2577008.0499999998</v>
      </c>
      <c r="F37" s="23">
        <f t="shared" si="0"/>
        <v>2577008.0499999998</v>
      </c>
      <c r="G37" s="21" t="s">
        <v>9</v>
      </c>
      <c r="H37" s="24" t="s">
        <v>10</v>
      </c>
      <c r="J37" s="9"/>
    </row>
    <row r="38" spans="1:10" s="1" customFormat="1" x14ac:dyDescent="0.3">
      <c r="A38" s="22">
        <v>295</v>
      </c>
      <c r="B38" s="25">
        <v>101001577</v>
      </c>
      <c r="C38" s="26" t="s">
        <v>27</v>
      </c>
      <c r="D38" s="26" t="s">
        <v>35</v>
      </c>
      <c r="E38" s="23">
        <v>32757.02</v>
      </c>
      <c r="F38" s="23">
        <f t="shared" si="0"/>
        <v>32757.02</v>
      </c>
      <c r="G38" s="21" t="s">
        <v>9</v>
      </c>
      <c r="H38" s="24" t="s">
        <v>10</v>
      </c>
      <c r="J38" s="9"/>
    </row>
    <row r="39" spans="1:10" s="1" customFormat="1" x14ac:dyDescent="0.3">
      <c r="A39" s="22">
        <v>294</v>
      </c>
      <c r="B39" s="25">
        <v>101001577</v>
      </c>
      <c r="C39" s="26" t="s">
        <v>27</v>
      </c>
      <c r="D39" s="26" t="s">
        <v>35</v>
      </c>
      <c r="E39" s="23">
        <v>693848.36</v>
      </c>
      <c r="F39" s="23">
        <f t="shared" si="0"/>
        <v>693848.36</v>
      </c>
      <c r="G39" s="21" t="s">
        <v>9</v>
      </c>
      <c r="H39" s="24" t="s">
        <v>10</v>
      </c>
      <c r="J39" s="9"/>
    </row>
    <row r="40" spans="1:10" s="1" customFormat="1" x14ac:dyDescent="0.3">
      <c r="A40" s="22">
        <v>319</v>
      </c>
      <c r="B40" s="25">
        <v>101821256</v>
      </c>
      <c r="C40" s="26" t="s">
        <v>23</v>
      </c>
      <c r="D40" s="26" t="s">
        <v>35</v>
      </c>
      <c r="E40" s="23">
        <v>16966.16</v>
      </c>
      <c r="F40" s="23">
        <f t="shared" si="0"/>
        <v>16966.16</v>
      </c>
      <c r="G40" s="21" t="s">
        <v>9</v>
      </c>
      <c r="H40" s="24" t="s">
        <v>10</v>
      </c>
      <c r="J40" s="9"/>
    </row>
    <row r="41" spans="1:10" s="1" customFormat="1" x14ac:dyDescent="0.3">
      <c r="A41" s="22">
        <v>318</v>
      </c>
      <c r="B41" s="25">
        <v>101618787</v>
      </c>
      <c r="C41" s="26" t="s">
        <v>43</v>
      </c>
      <c r="D41" s="26" t="s">
        <v>35</v>
      </c>
      <c r="E41" s="23">
        <v>39356.29</v>
      </c>
      <c r="F41" s="23">
        <f t="shared" si="0"/>
        <v>39356.29</v>
      </c>
      <c r="G41" s="21" t="s">
        <v>9</v>
      </c>
      <c r="H41" s="24" t="s">
        <v>10</v>
      </c>
      <c r="J41" s="9"/>
    </row>
    <row r="42" spans="1:10" s="1" customFormat="1" x14ac:dyDescent="0.3">
      <c r="A42" s="22">
        <v>323</v>
      </c>
      <c r="B42" s="25">
        <v>116833781</v>
      </c>
      <c r="C42" s="26" t="s">
        <v>49</v>
      </c>
      <c r="D42" s="26" t="s">
        <v>37</v>
      </c>
      <c r="E42" s="23">
        <v>64900</v>
      </c>
      <c r="F42" s="23">
        <f t="shared" si="0"/>
        <v>64900</v>
      </c>
      <c r="G42" s="21" t="s">
        <v>9</v>
      </c>
      <c r="H42" s="24" t="s">
        <v>10</v>
      </c>
      <c r="J42" s="9"/>
    </row>
    <row r="43" spans="1:10" s="1" customFormat="1" x14ac:dyDescent="0.3">
      <c r="A43" s="22">
        <v>336</v>
      </c>
      <c r="B43" s="25">
        <v>102322092</v>
      </c>
      <c r="C43" s="26" t="s">
        <v>34</v>
      </c>
      <c r="D43" s="26" t="s">
        <v>40</v>
      </c>
      <c r="E43" s="23">
        <v>14000</v>
      </c>
      <c r="F43" s="23">
        <f t="shared" si="0"/>
        <v>14000</v>
      </c>
      <c r="G43" s="21" t="s">
        <v>9</v>
      </c>
      <c r="H43" s="24" t="s">
        <v>10</v>
      </c>
      <c r="J43" s="9"/>
    </row>
    <row r="44" spans="1:10" s="1" customFormat="1" x14ac:dyDescent="0.3">
      <c r="A44" s="22">
        <v>343</v>
      </c>
      <c r="B44" s="25">
        <v>131846572</v>
      </c>
      <c r="C44" s="26" t="s">
        <v>52</v>
      </c>
      <c r="D44" s="26" t="s">
        <v>37</v>
      </c>
      <c r="E44" s="23">
        <v>14500</v>
      </c>
      <c r="F44" s="23">
        <f t="shared" si="0"/>
        <v>14500</v>
      </c>
      <c r="G44" s="21" t="s">
        <v>9</v>
      </c>
      <c r="H44" s="24" t="s">
        <v>10</v>
      </c>
      <c r="J44" s="9"/>
    </row>
    <row r="45" spans="1:10" s="1" customFormat="1" x14ac:dyDescent="0.3">
      <c r="A45" s="22">
        <v>359</v>
      </c>
      <c r="B45" s="25">
        <v>101014334</v>
      </c>
      <c r="C45" s="26" t="s">
        <v>50</v>
      </c>
      <c r="D45" s="26" t="s">
        <v>40</v>
      </c>
      <c r="E45" s="23">
        <v>31050</v>
      </c>
      <c r="F45" s="23">
        <f t="shared" si="0"/>
        <v>31050</v>
      </c>
      <c r="G45" s="21" t="s">
        <v>9</v>
      </c>
      <c r="H45" s="24" t="s">
        <v>10</v>
      </c>
      <c r="J45" s="9"/>
    </row>
    <row r="46" spans="1:10" s="1" customFormat="1" x14ac:dyDescent="0.3">
      <c r="A46" s="22">
        <v>345</v>
      </c>
      <c r="B46" s="25">
        <v>101100508</v>
      </c>
      <c r="C46" s="26" t="s">
        <v>51</v>
      </c>
      <c r="D46" s="26" t="s">
        <v>40</v>
      </c>
      <c r="E46" s="23">
        <v>27225</v>
      </c>
      <c r="F46" s="23">
        <f t="shared" si="0"/>
        <v>27225</v>
      </c>
      <c r="G46" s="21" t="s">
        <v>9</v>
      </c>
      <c r="H46" s="24" t="s">
        <v>10</v>
      </c>
      <c r="J46" s="9"/>
    </row>
    <row r="47" spans="1:10" s="1" customFormat="1" x14ac:dyDescent="0.3">
      <c r="A47" s="22">
        <v>347</v>
      </c>
      <c r="B47" s="25">
        <v>132052722</v>
      </c>
      <c r="C47" s="26" t="s">
        <v>47</v>
      </c>
      <c r="D47" s="26" t="s">
        <v>37</v>
      </c>
      <c r="E47" s="23">
        <v>39333.33</v>
      </c>
      <c r="F47" s="23">
        <f t="shared" si="0"/>
        <v>39333.33</v>
      </c>
      <c r="G47" s="21" t="s">
        <v>9</v>
      </c>
      <c r="H47" s="24" t="s">
        <v>10</v>
      </c>
      <c r="J47" s="9"/>
    </row>
    <row r="48" spans="1:10" s="1" customFormat="1" x14ac:dyDescent="0.3">
      <c r="A48" s="22">
        <v>344</v>
      </c>
      <c r="B48" s="25">
        <v>401510472</v>
      </c>
      <c r="C48" s="26" t="s">
        <v>26</v>
      </c>
      <c r="D48" s="26" t="s">
        <v>41</v>
      </c>
      <c r="E48" s="23">
        <v>48542.37</v>
      </c>
      <c r="F48" s="23">
        <f t="shared" si="0"/>
        <v>48542.37</v>
      </c>
      <c r="G48" s="21" t="s">
        <v>9</v>
      </c>
      <c r="H48" s="24" t="s">
        <v>10</v>
      </c>
      <c r="J48" s="9"/>
    </row>
    <row r="49" spans="1:12" s="1" customFormat="1" ht="19.5" customHeight="1" x14ac:dyDescent="0.3">
      <c r="A49" s="36" t="s">
        <v>57</v>
      </c>
      <c r="B49" s="36"/>
      <c r="C49" s="36"/>
      <c r="D49" s="36"/>
      <c r="E49" s="30">
        <f>SUM(E9:E48)</f>
        <v>11476289.279999997</v>
      </c>
      <c r="F49" s="31">
        <f>SUM(F9:F48)</f>
        <v>11476289.279999997</v>
      </c>
      <c r="G49" s="5"/>
      <c r="H49" s="5"/>
      <c r="L49" s="11"/>
    </row>
    <row r="50" spans="1:12" s="1" customFormat="1" x14ac:dyDescent="0.3">
      <c r="B50" s="6"/>
      <c r="E50" s="15"/>
      <c r="L50" s="12"/>
    </row>
    <row r="51" spans="1:12" s="1" customFormat="1" x14ac:dyDescent="0.3">
      <c r="B51" s="6"/>
      <c r="E51" s="16"/>
      <c r="J51" s="33"/>
      <c r="L51" s="12"/>
    </row>
    <row r="52" spans="1:12" s="1" customFormat="1" x14ac:dyDescent="0.3">
      <c r="B52" s="6"/>
      <c r="L52" s="12"/>
    </row>
    <row r="53" spans="1:12" s="1" customFormat="1" x14ac:dyDescent="0.3">
      <c r="A53"/>
      <c r="B53" s="6"/>
      <c r="C53"/>
      <c r="D53"/>
      <c r="E53"/>
      <c r="F53"/>
      <c r="G53"/>
      <c r="H53"/>
    </row>
    <row r="54" spans="1:12" s="1" customFormat="1" x14ac:dyDescent="0.3">
      <c r="A54"/>
      <c r="B54" s="14" t="s">
        <v>15</v>
      </c>
      <c r="C54" s="2"/>
      <c r="D54" s="2" t="s">
        <v>11</v>
      </c>
      <c r="E54" s="2"/>
      <c r="F54" s="37" t="s">
        <v>19</v>
      </c>
      <c r="G54" s="37"/>
      <c r="H54"/>
    </row>
    <row r="55" spans="1:12" s="1" customFormat="1" x14ac:dyDescent="0.3">
      <c r="A55"/>
      <c r="B55" s="6" t="s">
        <v>13</v>
      </c>
      <c r="C55" s="3"/>
      <c r="D55" s="1" t="s">
        <v>14</v>
      </c>
      <c r="E55" s="3"/>
      <c r="F55" s="1" t="s">
        <v>16</v>
      </c>
      <c r="G55" s="3"/>
      <c r="H55"/>
      <c r="K55" s="13"/>
    </row>
    <row r="56" spans="1:12" s="1" customFormat="1" x14ac:dyDescent="0.3">
      <c r="A56"/>
      <c r="B56" s="7" t="s">
        <v>18</v>
      </c>
      <c r="C56" s="4"/>
      <c r="D56" s="3" t="s">
        <v>12</v>
      </c>
      <c r="E56" s="4"/>
      <c r="F56" s="3" t="s">
        <v>17</v>
      </c>
      <c r="G56" s="4"/>
      <c r="H56"/>
    </row>
    <row r="57" spans="1:12" s="1" customFormat="1" x14ac:dyDescent="0.3">
      <c r="A57"/>
      <c r="B57" s="6"/>
      <c r="C57"/>
      <c r="D57"/>
      <c r="E57"/>
      <c r="F57"/>
      <c r="G57"/>
      <c r="H57"/>
      <c r="K57" s="13"/>
    </row>
    <row r="58" spans="1:12" s="1" customFormat="1" x14ac:dyDescent="0.3">
      <c r="A58"/>
      <c r="B58" s="6"/>
      <c r="C58"/>
      <c r="D58"/>
      <c r="E58"/>
      <c r="F58"/>
      <c r="G58"/>
      <c r="H58"/>
    </row>
    <row r="59" spans="1:12" s="1" customFormat="1" x14ac:dyDescent="0.3">
      <c r="A59"/>
      <c r="B59" s="6"/>
      <c r="C59"/>
      <c r="D59"/>
      <c r="E59"/>
      <c r="F59"/>
      <c r="G59"/>
      <c r="H59"/>
    </row>
    <row r="60" spans="1:12" s="1" customFormat="1" x14ac:dyDescent="0.3">
      <c r="A60"/>
      <c r="B60" s="6"/>
      <c r="C60"/>
      <c r="D60"/>
      <c r="E60"/>
      <c r="F60"/>
      <c r="G60"/>
      <c r="H60"/>
    </row>
    <row r="61" spans="1:12" s="1" customFormat="1" x14ac:dyDescent="0.3">
      <c r="A61"/>
      <c r="B61" s="6"/>
      <c r="C61"/>
      <c r="D61"/>
      <c r="E61"/>
      <c r="F61"/>
      <c r="G61"/>
      <c r="H61"/>
    </row>
    <row r="62" spans="1:12" s="1" customFormat="1" x14ac:dyDescent="0.3">
      <c r="A62"/>
      <c r="B62" s="6"/>
      <c r="C62"/>
      <c r="D62"/>
      <c r="E62"/>
      <c r="F62"/>
      <c r="G62"/>
      <c r="H62"/>
      <c r="J62" s="9"/>
      <c r="K62" s="13"/>
    </row>
    <row r="63" spans="1:12" s="1" customFormat="1" x14ac:dyDescent="0.3">
      <c r="A63"/>
      <c r="B63" s="6"/>
      <c r="C63"/>
      <c r="D63"/>
      <c r="E63"/>
      <c r="F63"/>
      <c r="G63"/>
      <c r="H63"/>
      <c r="J63" s="9"/>
    </row>
    <row r="64" spans="1:12" s="1" customFormat="1" x14ac:dyDescent="0.3">
      <c r="A64"/>
      <c r="B64" s="6"/>
      <c r="C64"/>
      <c r="D64"/>
      <c r="E64"/>
      <c r="F64"/>
      <c r="G64"/>
      <c r="H64"/>
      <c r="J64" s="9"/>
    </row>
    <row r="65" spans="1:12" s="1" customFormat="1" x14ac:dyDescent="0.3">
      <c r="A65"/>
      <c r="B65" s="6"/>
      <c r="C65"/>
      <c r="D65"/>
      <c r="E65"/>
      <c r="F65"/>
      <c r="G65"/>
      <c r="H65"/>
      <c r="J65" s="9"/>
    </row>
    <row r="66" spans="1:12" s="1" customFormat="1" x14ac:dyDescent="0.3">
      <c r="A66"/>
      <c r="B66" s="6"/>
      <c r="C66"/>
      <c r="D66"/>
      <c r="E66"/>
      <c r="F66"/>
      <c r="G66"/>
      <c r="H66"/>
      <c r="J66" s="9"/>
    </row>
    <row r="67" spans="1:12" s="1" customFormat="1" x14ac:dyDescent="0.3">
      <c r="A67"/>
      <c r="B67" s="6"/>
      <c r="C67"/>
      <c r="D67"/>
      <c r="E67"/>
      <c r="F67"/>
      <c r="G67"/>
      <c r="H67"/>
      <c r="J67" s="9"/>
    </row>
    <row r="68" spans="1:12" ht="24.75" customHeight="1" x14ac:dyDescent="0.3">
      <c r="I68" s="1"/>
      <c r="J68" s="10"/>
      <c r="L68" s="1"/>
    </row>
    <row r="69" spans="1:12" x14ac:dyDescent="0.3">
      <c r="I69" s="1"/>
      <c r="L69" s="1"/>
    </row>
    <row r="70" spans="1:12" s="1" customFormat="1" x14ac:dyDescent="0.3">
      <c r="A70"/>
      <c r="B70" s="6"/>
      <c r="C70"/>
      <c r="D70"/>
      <c r="E70"/>
      <c r="F70"/>
      <c r="G70"/>
      <c r="H70"/>
    </row>
    <row r="71" spans="1:12" x14ac:dyDescent="0.3">
      <c r="L71" s="1"/>
    </row>
    <row r="74" spans="1:12" x14ac:dyDescent="0.3">
      <c r="L74" s="1"/>
    </row>
  </sheetData>
  <mergeCells count="4">
    <mergeCell ref="A5:H5"/>
    <mergeCell ref="A6:H6"/>
    <mergeCell ref="A49:D49"/>
    <mergeCell ref="F54:G54"/>
  </mergeCells>
  <pageMargins left="0.23622047244094491" right="0.23622047244094491" top="0.74803149606299213" bottom="0.74803149606299213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Alba Peralta</cp:lastModifiedBy>
  <cp:lastPrinted>2026-04-09T13:39:34Z</cp:lastPrinted>
  <dcterms:created xsi:type="dcterms:W3CDTF">2021-10-11T18:45:06Z</dcterms:created>
  <dcterms:modified xsi:type="dcterms:W3CDTF">2026-04-10T19:01:26Z</dcterms:modified>
</cp:coreProperties>
</file>