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0460D24A-179E-4EC2-877C-69F07F5D6317}" xr6:coauthVersionLast="36" xr6:coauthVersionMax="36" xr10:uidLastSave="{00000000-0000-0000-0000-000000000000}"/>
  <bookViews>
    <workbookView xWindow="0" yWindow="0" windowWidth="23040" windowHeight="9708" xr2:uid="{3001463C-2C3E-4F40-94EE-56835808C915}"/>
  </bookViews>
  <sheets>
    <sheet name="ABRIL 2026" sheetId="5" r:id="rId1"/>
    <sheet name="Hoja1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5" l="1"/>
  <c r="E34" i="5"/>
  <c r="F33" i="5" l="1"/>
  <c r="F32" i="5"/>
  <c r="F31" i="5"/>
  <c r="B25" i="6" l="1"/>
  <c r="F23" i="5"/>
  <c r="F21" i="5"/>
  <c r="F22" i="5"/>
  <c r="F20" i="5"/>
  <c r="F30" i="5"/>
  <c r="F19" i="5"/>
  <c r="F29" i="5"/>
  <c r="F28" i="5"/>
  <c r="F27" i="5"/>
  <c r="F26" i="5"/>
  <c r="F25" i="5"/>
  <c r="F24" i="5"/>
  <c r="F18" i="5"/>
  <c r="F17" i="5"/>
  <c r="F16" i="5"/>
  <c r="F15" i="5"/>
  <c r="F14" i="5"/>
  <c r="F13" i="5"/>
  <c r="F12" i="5"/>
  <c r="F11" i="5"/>
  <c r="F10" i="5"/>
  <c r="F9" i="5"/>
  <c r="F3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<sst xmlns="http://schemas.openxmlformats.org/spreadsheetml/2006/main" count="120" uniqueCount="44">
  <si>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</si>
  <si>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</si>
  <si>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</si>
  <si>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</si>
  <si>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</si>
  <si>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</si>
  <si>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</si>
  <si>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</si>
  <si>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</si>
  <si>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 xml:space="preserve"> -     </t>
  </si>
  <si>
    <t>COMPLETADO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</si>
  <si>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</si>
  <si>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</si>
  <si>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</si>
  <si>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</si>
  <si>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ANGIE ALEJO</t>
  </si>
  <si>
    <t xml:space="preserve">               Aprobado por:</t>
  </si>
  <si>
    <t xml:space="preserve">       Director Financiero</t>
  </si>
  <si>
    <t xml:space="preserve">   Sec. Dept. Presupuesto</t>
  </si>
  <si>
    <t>JORGE LUIS MORONTA</t>
  </si>
  <si>
    <t>GTG INDUSTRIAL, SRL</t>
  </si>
  <si>
    <t>COMBUSTIBLES Y LUBRICANTES</t>
  </si>
  <si>
    <t>ALQUILERES Y SEGUROS</t>
  </si>
  <si>
    <t>TONER DEPOT MULTISERVICIOS EORG, SRL</t>
  </si>
  <si>
    <t>ALIMENTOS Y PRODUCTOS AGROFORESTALES</t>
  </si>
  <si>
    <t xml:space="preserve"> RELACIÓN DE PAGOS MES DE ABRIL 2026</t>
  </si>
  <si>
    <t>TOTAL DE PAGOS ABRIL</t>
  </si>
  <si>
    <t>COMPAÑÍA DOMINICANA DE TELEFONOS</t>
  </si>
  <si>
    <t>SERVICIOS BASICOS</t>
  </si>
  <si>
    <t>AYUNTAMIENTOS DISTRITO NACIONAL</t>
  </si>
  <si>
    <t>SEGUROS RESERVAS</t>
  </si>
  <si>
    <t>CORPORACION DEL ACUEDUCTO Y ALCANTIRALLADO DE SANTO DOMINGO, CAASD</t>
  </si>
  <si>
    <t>SERVICIOS TECNICOS PROFESIONALES</t>
  </si>
  <si>
    <t>ESCUELA DE ALTA GERENCIA, BARNA</t>
  </si>
  <si>
    <t>HUMANO SEGUROS, SA</t>
  </si>
  <si>
    <t>EMPRESA DISTRIBUIDORA DE ELECTRICIDAD DEL ESTE S.A</t>
  </si>
  <si>
    <t>BANCO DE RESERVAS DE LA REP. DOM</t>
  </si>
  <si>
    <t>PLANETA AZUL, S.A</t>
  </si>
  <si>
    <t>PUBLICACIONES AHORA C POR A</t>
  </si>
  <si>
    <t>PAPEL, CARTON E IMPRESOS</t>
  </si>
  <si>
    <t>EDITORA DEL CARIBE C POR A</t>
  </si>
  <si>
    <t>ALTICE DOMINICANA</t>
  </si>
  <si>
    <t>CK TRANS MOTORS, SRL</t>
  </si>
  <si>
    <t>REPARACIONES MENORES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</si>
</sst>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1673BA"/>
      <name val="Arial"/>
      <family val="2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2" fillId="2" borderId="0" xfId="0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0" fillId="0" borderId="0" xfId="0" applyFont="1"/>
    <xf numFmtId="2" fontId="10" fillId="0" borderId="0" xfId="0" applyNumberFormat="1" applyFont="1"/>
    <xf numFmtId="165" fontId="0" fillId="0" borderId="0" xfId="1" applyFont="1"/>
    <xf numFmtId="165" fontId="0" fillId="0" borderId="0" xfId="0" applyNumberFormat="1"/>
    <xf numFmtId="164" fontId="0" fillId="0" borderId="0" xfId="0" applyNumberFormat="1"/>
    <xf numFmtId="0" fontId="5" fillId="0" borderId="0" xfId="0" applyFont="1" applyAlignment="1">
      <alignment horizontal="center"/>
    </xf>
    <xf numFmtId="4" fontId="11" fillId="0" borderId="0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7" fillId="2" borderId="2" xfId="0" applyFont="1" applyFill="1" applyBorder="1" applyAlignment="1">
      <alignment horizontal="center" wrapText="1"/>
    </xf>
    <xf numFmtId="14" fontId="7" fillId="2" borderId="2" xfId="0" applyNumberFormat="1" applyFont="1" applyFill="1" applyBorder="1" applyAlignment="1">
      <alignment horizontal="center" wrapText="1"/>
    </xf>
    <xf numFmtId="165" fontId="7" fillId="2" borderId="2" xfId="1" applyFont="1" applyFill="1" applyBorder="1" applyAlignment="1">
      <alignment horizontal="center" wrapText="1"/>
    </xf>
    <xf numFmtId="165" fontId="7" fillId="2" borderId="2" xfId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/>
    <xf numFmtId="4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4" fontId="13" fillId="4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0" fillId="0" borderId="0" xfId="0" applyBorder="1"/>
    <xf numFmtId="4" fontId="11" fillId="0" borderId="0" xfId="0" applyNumberFormat="1" applyFont="1" applyBorder="1" applyAlignment="1">
      <alignment horizontal="right" vertical="center" wrapText="1"/>
    </xf>
    <xf numFmtId="39" fontId="0" fillId="0" borderId="0" xfId="0" applyNumberFormat="1" applyBorder="1"/>
    <xf numFmtId="4" fontId="0" fillId="0" borderId="0" xfId="0" applyNumberFormat="1" applyBorder="1"/>
    <xf numFmtId="4" fontId="11" fillId="3" borderId="0" xfId="0" applyNumberFormat="1" applyFont="1" applyFill="1" applyBorder="1" applyAlignment="1">
      <alignment horizontal="right" vertical="center" wrapText="1"/>
    </xf>
    <xf numFmtId="4" fontId="12" fillId="3" borderId="0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4" fontId="5" fillId="2" borderId="0" xfId="0" applyNumberFormat="1" applyFont="1" applyFill="1"/>
    <xf numFmtId="165" fontId="5" fillId="2" borderId="0" xfId="0" applyNumberFormat="1" applyFont="1" applyFill="1" applyAlignment="1">
      <alignment horizontal="right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f4r695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95250</xdr:rowOff>
    </xdr:from>
    <xdr:to>
      <xdr:col>2</xdr:col>
      <xdr:colOff>1009649</xdr:colOff>
      <xdr:row>5</xdr:row>
      <xdr:rowOff>76200</xdr:rowOff>
    </xdr:to>
    <xdr:pic>
      <xdr:nvPicPr>
        <xdr:cNvPr id="4" name="Imagen 3" descr="image.png">
          <a:extLst>
            <a:ext uri="{FF2B5EF4-FFF2-40B4-BE49-F238E27FC236}">
              <a16:creationId xmlns:a16="http://schemas.microsoft.com/office/drawing/2014/main" id="{B8E2F82C-9439-492B-957E-59855FD4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0"/>
          <a:ext cx="2447924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L59"/>
  <sheetViews>
    <sheetView tabSelected="1" topLeftCell="A19" workbookViewId="0">
      <selection activeCell="J10" sqref="J10"/>
    </sheetView>
  </sheetViews>
  <sheetFormatPr baseColWidth="10" defaultRowHeight="14.4" x14ac:dyDescent="0.3"/>
  <cols>
    <col min="1" max="1" width="10.6640625" customWidth="1"/>
    <col min="2" max="2" width="11.88671875" style="6" customWidth="1"/>
    <col min="3" max="3" width="46.109375" customWidth="1"/>
    <col min="4" max="4" width="39.33203125" customWidth="1"/>
    <col min="5" max="5" width="14.44140625" customWidth="1"/>
    <col min="6" max="6" width="15.6640625" customWidth="1"/>
    <col min="7" max="7" width="10.5546875" customWidth="1"/>
    <col min="8" max="8" width="14.5546875" customWidth="1"/>
    <col min="10" max="10" width="15.33203125" bestFit="1" customWidth="1"/>
    <col min="11" max="11" width="13.109375" bestFit="1" customWidth="1"/>
    <col min="12" max="12" width="14.88671875" customWidth="1"/>
  </cols>
  <sheetData>
    <row r="2" spans="1:10" x14ac:dyDescent="0.3">
      <c r="A2" s="1"/>
      <c r="C2" s="1"/>
      <c r="D2" s="1"/>
      <c r="E2" s="1"/>
      <c r="F2" s="1"/>
      <c r="G2" s="1"/>
      <c r="H2" s="1"/>
      <c r="I2" s="1"/>
    </row>
    <row r="3" spans="1:10" x14ac:dyDescent="0.3">
      <c r="A3" s="1"/>
      <c r="C3" s="1"/>
      <c r="D3" s="1"/>
      <c r="E3" s="1"/>
      <c r="F3" s="1"/>
      <c r="G3" s="1"/>
      <c r="H3" s="1"/>
      <c r="I3" s="1"/>
    </row>
    <row r="4" spans="1:10" x14ac:dyDescent="0.3">
      <c r="C4" s="1"/>
      <c r="D4" s="1"/>
      <c r="E4" s="1"/>
      <c r="F4" s="1"/>
      <c r="G4" s="1"/>
      <c r="H4" s="1"/>
      <c r="I4" s="1"/>
    </row>
    <row r="5" spans="1:10" ht="15.6" x14ac:dyDescent="0.3">
      <c r="A5" s="40" t="s">
        <v>5</v>
      </c>
      <c r="B5" s="40"/>
      <c r="C5" s="40"/>
      <c r="D5" s="40"/>
      <c r="E5" s="40"/>
      <c r="F5" s="40"/>
      <c r="G5" s="40"/>
      <c r="H5" s="40"/>
      <c r="I5" s="1"/>
    </row>
    <row r="6" spans="1:10" ht="15" x14ac:dyDescent="0.3">
      <c r="A6" s="41" t="s">
        <v>25</v>
      </c>
      <c r="B6" s="41"/>
      <c r="C6" s="41"/>
      <c r="D6" s="41"/>
      <c r="E6" s="41"/>
      <c r="F6" s="41"/>
      <c r="G6" s="41"/>
      <c r="H6" s="41"/>
      <c r="I6" s="1"/>
    </row>
    <row r="7" spans="1:10" x14ac:dyDescent="0.3">
      <c r="A7" s="1"/>
      <c r="C7" s="1"/>
      <c r="D7" s="1"/>
      <c r="E7" s="1"/>
      <c r="F7" s="1"/>
      <c r="G7" s="1"/>
      <c r="H7" s="1"/>
      <c r="I7" s="1"/>
    </row>
    <row r="8" spans="1:10" ht="21.6" x14ac:dyDescent="0.3">
      <c r="A8" s="17" t="s">
        <v>7</v>
      </c>
      <c r="B8" s="18" t="s">
        <v>4</v>
      </c>
      <c r="C8" s="8" t="s">
        <v>8</v>
      </c>
      <c r="D8" s="8" t="s">
        <v>0</v>
      </c>
      <c r="E8" s="19" t="s">
        <v>1</v>
      </c>
      <c r="F8" s="20" t="s">
        <v>6</v>
      </c>
      <c r="G8" s="17" t="s">
        <v>2</v>
      </c>
      <c r="H8" s="8" t="s">
        <v>3</v>
      </c>
      <c r="I8" s="1"/>
    </row>
    <row r="9" spans="1:10" s="1" customFormat="1" x14ac:dyDescent="0.3">
      <c r="A9" s="21">
        <v>361</v>
      </c>
      <c r="B9" s="21">
        <v>101001577</v>
      </c>
      <c r="C9" s="34" t="s">
        <v>27</v>
      </c>
      <c r="D9" s="34" t="s">
        <v>28</v>
      </c>
      <c r="E9" s="24">
        <v>33356.14</v>
      </c>
      <c r="F9" s="24">
        <f>E9</f>
        <v>33356.14</v>
      </c>
      <c r="G9" s="21" t="s">
        <v>9</v>
      </c>
      <c r="H9" s="25" t="s">
        <v>10</v>
      </c>
      <c r="J9" s="39">
        <f>+E9+E10+E11+E12+E13+E14+E15+E16+E17+E18+E19+E20+E21+E22+E23+E24+E25+E26+E27+E28+E29+E30+E31+E32+E33</f>
        <v>4456539.95</v>
      </c>
    </row>
    <row r="10" spans="1:10" s="1" customFormat="1" ht="20.25" customHeight="1" x14ac:dyDescent="0.3">
      <c r="A10" s="21">
        <v>362</v>
      </c>
      <c r="B10" s="21">
        <v>401007479</v>
      </c>
      <c r="C10" s="34" t="s">
        <v>29</v>
      </c>
      <c r="D10" s="34" t="s">
        <v>28</v>
      </c>
      <c r="E10" s="24">
        <v>7375</v>
      </c>
      <c r="F10" s="24">
        <f t="shared" ref="F10:F33" si="0">E10</f>
        <v>7375</v>
      </c>
      <c r="G10" s="21" t="s">
        <v>9</v>
      </c>
      <c r="H10" s="25" t="s">
        <v>10</v>
      </c>
    </row>
    <row r="11" spans="1:10" s="1" customFormat="1" x14ac:dyDescent="0.3">
      <c r="A11" s="21">
        <v>365</v>
      </c>
      <c r="B11" s="21">
        <v>101874503</v>
      </c>
      <c r="C11" s="34" t="s">
        <v>30</v>
      </c>
      <c r="D11" s="34" t="s">
        <v>22</v>
      </c>
      <c r="E11" s="24">
        <v>37120</v>
      </c>
      <c r="F11" s="24">
        <f t="shared" si="0"/>
        <v>37120</v>
      </c>
      <c r="G11" s="21" t="s">
        <v>9</v>
      </c>
      <c r="H11" s="25" t="s">
        <v>10</v>
      </c>
    </row>
    <row r="12" spans="1:10" s="1" customFormat="1" x14ac:dyDescent="0.3">
      <c r="A12" s="21">
        <v>364</v>
      </c>
      <c r="B12" s="21">
        <v>101874503</v>
      </c>
      <c r="C12" s="34" t="s">
        <v>30</v>
      </c>
      <c r="D12" s="34" t="s">
        <v>22</v>
      </c>
      <c r="E12" s="24">
        <v>46400</v>
      </c>
      <c r="F12" s="24">
        <f t="shared" si="0"/>
        <v>46400</v>
      </c>
      <c r="G12" s="21" t="s">
        <v>9</v>
      </c>
      <c r="H12" s="25" t="s">
        <v>10</v>
      </c>
      <c r="J12" s="9"/>
    </row>
    <row r="13" spans="1:10" s="1" customFormat="1" x14ac:dyDescent="0.3">
      <c r="A13" s="22">
        <v>363</v>
      </c>
      <c r="B13" s="21">
        <v>101874503</v>
      </c>
      <c r="C13" s="34" t="s">
        <v>30</v>
      </c>
      <c r="D13" s="34" t="s">
        <v>22</v>
      </c>
      <c r="E13" s="24">
        <v>13920</v>
      </c>
      <c r="F13" s="24">
        <f t="shared" si="0"/>
        <v>13920</v>
      </c>
      <c r="G13" s="21" t="s">
        <v>9</v>
      </c>
      <c r="H13" s="25" t="s">
        <v>10</v>
      </c>
      <c r="J13" s="9"/>
    </row>
    <row r="14" spans="1:10" s="1" customFormat="1" x14ac:dyDescent="0.3">
      <c r="A14" s="22">
        <v>369</v>
      </c>
      <c r="B14" s="21">
        <v>401007479</v>
      </c>
      <c r="C14" s="34" t="s">
        <v>29</v>
      </c>
      <c r="D14" s="34" t="s">
        <v>28</v>
      </c>
      <c r="E14" s="24">
        <v>1350</v>
      </c>
      <c r="F14" s="24">
        <f t="shared" si="0"/>
        <v>1350</v>
      </c>
      <c r="G14" s="21" t="s">
        <v>9</v>
      </c>
      <c r="H14" s="25" t="s">
        <v>10</v>
      </c>
      <c r="J14" s="9"/>
    </row>
    <row r="15" spans="1:10" s="1" customFormat="1" ht="26.4" x14ac:dyDescent="0.3">
      <c r="A15" s="22">
        <v>370</v>
      </c>
      <c r="B15" s="21">
        <v>401037272</v>
      </c>
      <c r="C15" s="35" t="s">
        <v>31</v>
      </c>
      <c r="D15" s="34" t="s">
        <v>28</v>
      </c>
      <c r="E15" s="24">
        <v>16020</v>
      </c>
      <c r="F15" s="24">
        <f t="shared" si="0"/>
        <v>16020</v>
      </c>
      <c r="G15" s="21" t="s">
        <v>9</v>
      </c>
      <c r="H15" s="25" t="s">
        <v>10</v>
      </c>
      <c r="J15" s="9"/>
    </row>
    <row r="16" spans="1:10" s="1" customFormat="1" ht="26.4" x14ac:dyDescent="0.3">
      <c r="A16" s="22">
        <v>381</v>
      </c>
      <c r="B16" s="21">
        <v>401037272</v>
      </c>
      <c r="C16" s="35" t="s">
        <v>31</v>
      </c>
      <c r="D16" s="34" t="s">
        <v>28</v>
      </c>
      <c r="E16" s="24">
        <v>3502.8</v>
      </c>
      <c r="F16" s="24">
        <f t="shared" si="0"/>
        <v>3502.8</v>
      </c>
      <c r="G16" s="21" t="s">
        <v>9</v>
      </c>
      <c r="H16" s="25" t="s">
        <v>10</v>
      </c>
      <c r="J16" s="9"/>
    </row>
    <row r="17" spans="1:10" s="1" customFormat="1" x14ac:dyDescent="0.3">
      <c r="A17" s="22">
        <v>375</v>
      </c>
      <c r="B17" s="21">
        <v>130413772</v>
      </c>
      <c r="C17" s="34" t="s">
        <v>23</v>
      </c>
      <c r="D17" s="34" t="s">
        <v>32</v>
      </c>
      <c r="E17" s="24">
        <v>309999.99</v>
      </c>
      <c r="F17" s="24">
        <f t="shared" si="0"/>
        <v>309999.99</v>
      </c>
      <c r="G17" s="21" t="s">
        <v>9</v>
      </c>
      <c r="H17" s="25" t="s">
        <v>10</v>
      </c>
      <c r="J17" s="9"/>
    </row>
    <row r="18" spans="1:10" s="1" customFormat="1" x14ac:dyDescent="0.3">
      <c r="A18" s="22">
        <v>371</v>
      </c>
      <c r="B18" s="21">
        <v>430033472</v>
      </c>
      <c r="C18" s="36" t="s">
        <v>33</v>
      </c>
      <c r="D18" s="34" t="s">
        <v>32</v>
      </c>
      <c r="E18" s="24">
        <v>95027.73</v>
      </c>
      <c r="F18" s="24">
        <f t="shared" si="0"/>
        <v>95027.73</v>
      </c>
      <c r="G18" s="21" t="s">
        <v>9</v>
      </c>
      <c r="H18" s="25" t="s">
        <v>10</v>
      </c>
      <c r="J18" s="9"/>
    </row>
    <row r="19" spans="1:10" s="1" customFormat="1" x14ac:dyDescent="0.3">
      <c r="A19" s="22">
        <v>383</v>
      </c>
      <c r="B19" s="21">
        <v>102017174</v>
      </c>
      <c r="C19" s="35" t="s">
        <v>34</v>
      </c>
      <c r="D19" s="34" t="s">
        <v>22</v>
      </c>
      <c r="E19" s="24">
        <v>1064102.67</v>
      </c>
      <c r="F19" s="24">
        <f t="shared" si="0"/>
        <v>1064102.67</v>
      </c>
      <c r="G19" s="21" t="s">
        <v>9</v>
      </c>
      <c r="H19" s="25" t="s">
        <v>10</v>
      </c>
      <c r="J19" s="9"/>
    </row>
    <row r="20" spans="1:10" s="1" customFormat="1" x14ac:dyDescent="0.3">
      <c r="A20" s="22">
        <v>390</v>
      </c>
      <c r="B20" s="21">
        <v>101820217</v>
      </c>
      <c r="C20" s="34" t="s">
        <v>35</v>
      </c>
      <c r="D20" s="34" t="s">
        <v>28</v>
      </c>
      <c r="E20" s="24">
        <v>516948.41</v>
      </c>
      <c r="F20" s="24">
        <f>E20</f>
        <v>516948.41</v>
      </c>
      <c r="G20" s="21" t="s">
        <v>9</v>
      </c>
      <c r="H20" s="25" t="s">
        <v>10</v>
      </c>
      <c r="J20" s="9"/>
    </row>
    <row r="21" spans="1:10" s="1" customFormat="1" x14ac:dyDescent="0.3">
      <c r="A21" s="22">
        <v>453</v>
      </c>
      <c r="B21" s="21">
        <v>401010062</v>
      </c>
      <c r="C21" s="34" t="s">
        <v>36</v>
      </c>
      <c r="D21" s="34" t="s">
        <v>21</v>
      </c>
      <c r="E21" s="24">
        <v>1042800</v>
      </c>
      <c r="F21" s="24">
        <f>E21</f>
        <v>1042800</v>
      </c>
      <c r="G21" s="21" t="s">
        <v>9</v>
      </c>
      <c r="H21" s="25" t="s">
        <v>10</v>
      </c>
      <c r="J21" s="9"/>
    </row>
    <row r="22" spans="1:10" s="1" customFormat="1" x14ac:dyDescent="0.3">
      <c r="A22" s="22">
        <v>413</v>
      </c>
      <c r="B22" s="21">
        <v>101503939</v>
      </c>
      <c r="C22" s="34" t="s">
        <v>37</v>
      </c>
      <c r="D22" s="34" t="s">
        <v>24</v>
      </c>
      <c r="E22" s="24">
        <v>20650</v>
      </c>
      <c r="F22" s="24">
        <f>E22</f>
        <v>20650</v>
      </c>
      <c r="G22" s="21" t="s">
        <v>9</v>
      </c>
      <c r="H22" s="25" t="s">
        <v>10</v>
      </c>
      <c r="J22" s="9"/>
    </row>
    <row r="23" spans="1:10" s="1" customFormat="1" x14ac:dyDescent="0.3">
      <c r="A23" s="22">
        <v>444</v>
      </c>
      <c r="B23" s="21">
        <v>101011122</v>
      </c>
      <c r="C23" s="36" t="s">
        <v>38</v>
      </c>
      <c r="D23" s="34" t="s">
        <v>39</v>
      </c>
      <c r="E23" s="24">
        <v>25950</v>
      </c>
      <c r="F23" s="24">
        <f>E23</f>
        <v>25950</v>
      </c>
      <c r="G23" s="21" t="s">
        <v>9</v>
      </c>
      <c r="H23" s="25" t="s">
        <v>10</v>
      </c>
      <c r="J23" s="9"/>
    </row>
    <row r="24" spans="1:10" s="1" customFormat="1" x14ac:dyDescent="0.3">
      <c r="A24" s="22">
        <v>446</v>
      </c>
      <c r="B24" s="21">
        <v>101003561</v>
      </c>
      <c r="C24" s="34" t="s">
        <v>40</v>
      </c>
      <c r="D24" s="34" t="s">
        <v>39</v>
      </c>
      <c r="E24" s="24">
        <v>24800</v>
      </c>
      <c r="F24" s="24">
        <f t="shared" si="0"/>
        <v>24800</v>
      </c>
      <c r="G24" s="21" t="s">
        <v>9</v>
      </c>
      <c r="H24" s="25" t="s">
        <v>10</v>
      </c>
      <c r="J24" s="9"/>
    </row>
    <row r="25" spans="1:10" s="1" customFormat="1" x14ac:dyDescent="0.3">
      <c r="A25" s="22">
        <v>445</v>
      </c>
      <c r="B25" s="21">
        <v>101503939</v>
      </c>
      <c r="C25" s="34" t="s">
        <v>37</v>
      </c>
      <c r="D25" s="34" t="s">
        <v>24</v>
      </c>
      <c r="E25" s="24">
        <v>6750</v>
      </c>
      <c r="F25" s="24">
        <f t="shared" si="0"/>
        <v>6750</v>
      </c>
      <c r="G25" s="21" t="s">
        <v>9</v>
      </c>
      <c r="H25" s="25" t="s">
        <v>10</v>
      </c>
      <c r="J25" s="9"/>
    </row>
    <row r="26" spans="1:10" s="1" customFormat="1" x14ac:dyDescent="0.3">
      <c r="A26" s="22">
        <v>454</v>
      </c>
      <c r="B26" s="21">
        <v>101001577</v>
      </c>
      <c r="C26" s="35" t="s">
        <v>27</v>
      </c>
      <c r="D26" s="34" t="s">
        <v>28</v>
      </c>
      <c r="E26" s="24">
        <v>628216.85</v>
      </c>
      <c r="F26" s="24">
        <f t="shared" si="0"/>
        <v>628216.85</v>
      </c>
      <c r="G26" s="21" t="s">
        <v>9</v>
      </c>
      <c r="H26" s="25" t="s">
        <v>10</v>
      </c>
      <c r="J26" s="9"/>
    </row>
    <row r="27" spans="1:10" s="1" customFormat="1" ht="26.4" x14ac:dyDescent="0.3">
      <c r="A27" s="22">
        <v>484</v>
      </c>
      <c r="B27" s="21">
        <v>401037272</v>
      </c>
      <c r="C27" s="35" t="s">
        <v>31</v>
      </c>
      <c r="D27" s="34" t="s">
        <v>28</v>
      </c>
      <c r="E27" s="24">
        <v>3502.8</v>
      </c>
      <c r="F27" s="24">
        <f t="shared" si="0"/>
        <v>3502.8</v>
      </c>
      <c r="G27" s="21" t="s">
        <v>9</v>
      </c>
      <c r="H27" s="25" t="s">
        <v>10</v>
      </c>
      <c r="J27" s="9"/>
    </row>
    <row r="28" spans="1:10" s="1" customFormat="1" x14ac:dyDescent="0.3">
      <c r="A28" s="22">
        <v>482</v>
      </c>
      <c r="B28" s="21">
        <v>101618787</v>
      </c>
      <c r="C28" s="34" t="s">
        <v>41</v>
      </c>
      <c r="D28" s="34" t="s">
        <v>28</v>
      </c>
      <c r="E28" s="24">
        <v>130174.2</v>
      </c>
      <c r="F28" s="24">
        <f t="shared" si="0"/>
        <v>130174.2</v>
      </c>
      <c r="G28" s="21" t="s">
        <v>9</v>
      </c>
      <c r="H28" s="25" t="s">
        <v>10</v>
      </c>
      <c r="J28" s="9"/>
    </row>
    <row r="29" spans="1:10" s="1" customFormat="1" x14ac:dyDescent="0.3">
      <c r="A29" s="22">
        <v>483</v>
      </c>
      <c r="B29" s="21">
        <v>101618787</v>
      </c>
      <c r="C29" s="35" t="s">
        <v>41</v>
      </c>
      <c r="D29" s="34" t="s">
        <v>28</v>
      </c>
      <c r="E29" s="24">
        <v>137470.46</v>
      </c>
      <c r="F29" s="24">
        <f t="shared" si="0"/>
        <v>137470.46</v>
      </c>
      <c r="G29" s="21" t="s">
        <v>9</v>
      </c>
      <c r="H29" s="25" t="s">
        <v>10</v>
      </c>
      <c r="J29" s="9"/>
    </row>
    <row r="30" spans="1:10" s="1" customFormat="1" ht="26.4" x14ac:dyDescent="0.3">
      <c r="A30" s="22">
        <v>481</v>
      </c>
      <c r="B30" s="21">
        <v>401037272</v>
      </c>
      <c r="C30" s="35" t="s">
        <v>31</v>
      </c>
      <c r="D30" s="34" t="s">
        <v>28</v>
      </c>
      <c r="E30" s="24">
        <v>16020</v>
      </c>
      <c r="F30" s="24">
        <f t="shared" si="0"/>
        <v>16020</v>
      </c>
      <c r="G30" s="21" t="s">
        <v>9</v>
      </c>
      <c r="H30" s="25" t="s">
        <v>10</v>
      </c>
      <c r="J30" s="9"/>
    </row>
    <row r="31" spans="1:10" s="1" customFormat="1" x14ac:dyDescent="0.3">
      <c r="A31" s="22">
        <v>464</v>
      </c>
      <c r="B31" s="21">
        <v>130297118</v>
      </c>
      <c r="C31" s="34" t="s">
        <v>20</v>
      </c>
      <c r="D31" s="34" t="s">
        <v>24</v>
      </c>
      <c r="E31" s="24">
        <v>19968.240000000002</v>
      </c>
      <c r="F31" s="24">
        <f t="shared" si="0"/>
        <v>19968.240000000002</v>
      </c>
      <c r="G31" s="21" t="s">
        <v>9</v>
      </c>
      <c r="H31" s="25" t="s">
        <v>10</v>
      </c>
      <c r="J31" s="9"/>
    </row>
    <row r="32" spans="1:10" s="1" customFormat="1" x14ac:dyDescent="0.3">
      <c r="A32" s="22">
        <v>465</v>
      </c>
      <c r="B32" s="21">
        <v>131733719</v>
      </c>
      <c r="C32" s="35" t="s">
        <v>42</v>
      </c>
      <c r="D32" s="34" t="s">
        <v>43</v>
      </c>
      <c r="E32" s="24">
        <v>249650.65</v>
      </c>
      <c r="F32" s="24">
        <f t="shared" si="0"/>
        <v>249650.65</v>
      </c>
      <c r="G32" s="21" t="s">
        <v>9</v>
      </c>
      <c r="H32" s="25" t="s">
        <v>10</v>
      </c>
      <c r="J32" s="9"/>
    </row>
    <row r="33" spans="1:12" s="1" customFormat="1" x14ac:dyDescent="0.3">
      <c r="A33" s="22">
        <v>480</v>
      </c>
      <c r="B33" s="21">
        <v>101618787</v>
      </c>
      <c r="C33" s="35" t="s">
        <v>41</v>
      </c>
      <c r="D33" s="34" t="s">
        <v>28</v>
      </c>
      <c r="E33" s="24">
        <v>5464.01</v>
      </c>
      <c r="F33" s="24">
        <f t="shared" si="0"/>
        <v>5464.01</v>
      </c>
      <c r="G33" s="21" t="s">
        <v>9</v>
      </c>
      <c r="H33" s="25" t="s">
        <v>10</v>
      </c>
      <c r="J33" s="9"/>
    </row>
    <row r="34" spans="1:12" s="1" customFormat="1" ht="19.5" customHeight="1" x14ac:dyDescent="0.3">
      <c r="A34" s="42" t="s">
        <v>26</v>
      </c>
      <c r="B34" s="42"/>
      <c r="C34" s="42"/>
      <c r="D34" s="42"/>
      <c r="E34" s="37">
        <f>SUM(E9:E33)</f>
        <v>4456539.95</v>
      </c>
      <c r="F34" s="38">
        <f>SUM(F9:F33)</f>
        <v>4456539.95</v>
      </c>
      <c r="G34" s="5"/>
      <c r="H34" s="5"/>
      <c r="L34" s="11"/>
    </row>
    <row r="35" spans="1:12" s="1" customFormat="1" x14ac:dyDescent="0.3">
      <c r="B35" s="6"/>
      <c r="E35" s="15"/>
      <c r="L35" s="12"/>
    </row>
    <row r="36" spans="1:12" s="1" customFormat="1" x14ac:dyDescent="0.3">
      <c r="B36" s="6"/>
      <c r="E36" s="16"/>
      <c r="L36" s="12"/>
    </row>
    <row r="37" spans="1:12" s="1" customFormat="1" x14ac:dyDescent="0.3">
      <c r="B37" s="6"/>
      <c r="L37" s="12"/>
    </row>
    <row r="38" spans="1:12" s="1" customFormat="1" x14ac:dyDescent="0.3">
      <c r="A38"/>
      <c r="B38" s="6"/>
      <c r="C38"/>
      <c r="D38"/>
      <c r="E38"/>
      <c r="F38"/>
      <c r="G38"/>
      <c r="H38"/>
    </row>
    <row r="39" spans="1:12" s="1" customFormat="1" x14ac:dyDescent="0.3">
      <c r="A39"/>
      <c r="B39" s="14" t="s">
        <v>15</v>
      </c>
      <c r="C39" s="2"/>
      <c r="D39" s="2" t="s">
        <v>11</v>
      </c>
      <c r="E39" s="2"/>
      <c r="F39" s="43" t="s">
        <v>19</v>
      </c>
      <c r="G39" s="43"/>
      <c r="H39"/>
    </row>
    <row r="40" spans="1:12" s="1" customFormat="1" x14ac:dyDescent="0.3">
      <c r="A40"/>
      <c r="B40" s="6" t="s">
        <v>13</v>
      </c>
      <c r="C40" s="3"/>
      <c r="D40" s="1" t="s">
        <v>14</v>
      </c>
      <c r="E40" s="3"/>
      <c r="F40" s="1" t="s">
        <v>16</v>
      </c>
      <c r="G40" s="3"/>
      <c r="H40"/>
      <c r="K40" s="13"/>
    </row>
    <row r="41" spans="1:12" s="1" customFormat="1" x14ac:dyDescent="0.3">
      <c r="A41"/>
      <c r="B41" s="7" t="s">
        <v>18</v>
      </c>
      <c r="C41" s="4"/>
      <c r="D41" s="3" t="s">
        <v>12</v>
      </c>
      <c r="E41" s="4"/>
      <c r="F41" s="3" t="s">
        <v>17</v>
      </c>
      <c r="G41" s="4"/>
      <c r="H41"/>
    </row>
    <row r="42" spans="1:12" s="1" customFormat="1" x14ac:dyDescent="0.3">
      <c r="A42"/>
      <c r="B42" s="6"/>
      <c r="C42"/>
      <c r="D42"/>
      <c r="E42"/>
      <c r="F42"/>
      <c r="G42"/>
      <c r="H42"/>
      <c r="K42" s="13"/>
    </row>
    <row r="43" spans="1:12" s="1" customFormat="1" x14ac:dyDescent="0.3">
      <c r="A43"/>
      <c r="B43" s="6"/>
      <c r="C43"/>
      <c r="D43"/>
      <c r="E43"/>
      <c r="F43"/>
      <c r="G43"/>
      <c r="H43"/>
    </row>
    <row r="44" spans="1:12" s="1" customFormat="1" x14ac:dyDescent="0.3">
      <c r="A44"/>
      <c r="B44" s="6"/>
      <c r="C44"/>
      <c r="D44"/>
      <c r="E44"/>
      <c r="F44"/>
      <c r="G44"/>
      <c r="H44"/>
    </row>
    <row r="45" spans="1:12" s="1" customFormat="1" x14ac:dyDescent="0.3">
      <c r="A45"/>
      <c r="B45" s="6"/>
      <c r="C45"/>
      <c r="D45"/>
      <c r="E45"/>
      <c r="F45"/>
      <c r="G45"/>
      <c r="H45"/>
    </row>
    <row r="46" spans="1:12" s="1" customFormat="1" x14ac:dyDescent="0.3">
      <c r="A46"/>
      <c r="B46" s="6"/>
      <c r="C46"/>
      <c r="D46"/>
      <c r="E46"/>
      <c r="F46"/>
      <c r="G46"/>
      <c r="H46"/>
    </row>
    <row r="47" spans="1:12" s="1" customFormat="1" x14ac:dyDescent="0.3">
      <c r="A47"/>
      <c r="B47" s="6"/>
      <c r="C47"/>
      <c r="D47"/>
      <c r="E47"/>
      <c r="F47"/>
      <c r="G47"/>
      <c r="H47"/>
      <c r="J47" s="9"/>
      <c r="K47" s="13"/>
    </row>
    <row r="48" spans="1:12" s="1" customFormat="1" x14ac:dyDescent="0.3">
      <c r="A48"/>
      <c r="B48" s="6"/>
      <c r="C48"/>
      <c r="D48"/>
      <c r="E48"/>
      <c r="F48"/>
      <c r="G48"/>
      <c r="H48"/>
      <c r="J48" s="9"/>
    </row>
    <row r="49" spans="1:12" s="1" customFormat="1" x14ac:dyDescent="0.3">
      <c r="A49"/>
      <c r="B49" s="6"/>
      <c r="C49"/>
      <c r="D49"/>
      <c r="E49"/>
      <c r="F49"/>
      <c r="G49"/>
      <c r="H49"/>
      <c r="J49" s="9"/>
    </row>
    <row r="50" spans="1:12" s="1" customFormat="1" x14ac:dyDescent="0.3">
      <c r="A50"/>
      <c r="B50" s="6"/>
      <c r="C50"/>
      <c r="D50"/>
      <c r="E50"/>
      <c r="F50"/>
      <c r="G50"/>
      <c r="H50"/>
      <c r="J50" s="9"/>
    </row>
    <row r="51" spans="1:12" s="1" customFormat="1" x14ac:dyDescent="0.3">
      <c r="A51"/>
      <c r="B51" s="6"/>
      <c r="C51"/>
      <c r="D51"/>
      <c r="E51"/>
      <c r="F51"/>
      <c r="G51"/>
      <c r="H51"/>
      <c r="J51" s="9"/>
    </row>
    <row r="52" spans="1:12" s="1" customFormat="1" x14ac:dyDescent="0.3">
      <c r="A52"/>
      <c r="B52" s="6"/>
      <c r="C52"/>
      <c r="D52"/>
      <c r="E52"/>
      <c r="F52"/>
      <c r="G52"/>
      <c r="H52"/>
      <c r="J52" s="9"/>
    </row>
    <row r="53" spans="1:12" ht="24.75" customHeight="1" x14ac:dyDescent="0.3">
      <c r="I53" s="1"/>
      <c r="J53" s="10"/>
      <c r="L53" s="1"/>
    </row>
    <row r="54" spans="1:12" x14ac:dyDescent="0.3">
      <c r="I54" s="1"/>
      <c r="L54" s="1"/>
    </row>
    <row r="55" spans="1:12" s="1" customFormat="1" x14ac:dyDescent="0.3">
      <c r="A55"/>
      <c r="B55" s="6"/>
      <c r="C55"/>
      <c r="D55"/>
      <c r="E55"/>
      <c r="F55"/>
      <c r="G55"/>
      <c r="H55"/>
    </row>
    <row r="56" spans="1:12" x14ac:dyDescent="0.3">
      <c r="L56" s="1"/>
    </row>
    <row r="59" spans="1:12" x14ac:dyDescent="0.3">
      <c r="L59" s="1"/>
    </row>
  </sheetData>
  <mergeCells count="4">
    <mergeCell ref="A5:H5"/>
    <mergeCell ref="A6:H6"/>
    <mergeCell ref="A34:D34"/>
    <mergeCell ref="F39:G39"/>
  </mergeCells>
  <pageMargins left="0.23622047244094491" right="0.23622047244094491" top="0.74803149606299213" bottom="0.74803149606299213" header="0.31496062992125984" footer="0.31496062992125984"/>
  <pageSetup scale="7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FB22-2B8C-4988-823D-8F3399CEE893}">
  <dimension ref="B2:E51"/>
  <sheetViews>
    <sheetView workbookViewId="0">
      <selection activeCell="B26" sqref="B26"/>
    </sheetView>
  </sheetViews>
  <sheetFormatPr baseColWidth="10" defaultRowHeight="14.4" x14ac:dyDescent="0.3"/>
  <cols>
    <col min="2" max="3" width="12.44140625" bestFit="1" customWidth="1"/>
    <col min="4" max="4" width="12.6640625" bestFit="1" customWidth="1"/>
    <col min="5" max="5" width="13.44140625" bestFit="1" customWidth="1"/>
  </cols>
  <sheetData>
    <row r="2" spans="2:5" x14ac:dyDescent="0.3">
      <c r="B2" s="23">
        <v>114947.3</v>
      </c>
      <c r="C2" s="28"/>
      <c r="D2" s="29"/>
      <c r="E2" s="28"/>
    </row>
    <row r="3" spans="2:5" x14ac:dyDescent="0.3">
      <c r="B3" s="23">
        <v>41562.239999999998</v>
      </c>
      <c r="C3" s="28"/>
      <c r="D3" s="29"/>
      <c r="E3" s="28"/>
    </row>
    <row r="4" spans="2:5" x14ac:dyDescent="0.3">
      <c r="B4" s="23">
        <v>7798</v>
      </c>
      <c r="C4" s="28"/>
      <c r="D4" s="29"/>
      <c r="E4" s="28"/>
    </row>
    <row r="5" spans="2:5" x14ac:dyDescent="0.3">
      <c r="B5" s="23">
        <v>128620</v>
      </c>
      <c r="C5" s="30"/>
      <c r="D5" s="29"/>
      <c r="E5" s="28"/>
    </row>
    <row r="6" spans="2:5" x14ac:dyDescent="0.3">
      <c r="B6" s="23">
        <v>1452</v>
      </c>
      <c r="C6" s="28"/>
      <c r="D6" s="29"/>
      <c r="E6" s="28"/>
    </row>
    <row r="7" spans="2:5" x14ac:dyDescent="0.3">
      <c r="B7" s="23">
        <v>23264.6</v>
      </c>
      <c r="C7" s="31"/>
      <c r="D7" s="29"/>
      <c r="E7" s="28"/>
    </row>
    <row r="8" spans="2:5" x14ac:dyDescent="0.3">
      <c r="B8" s="23">
        <v>5481.35</v>
      </c>
      <c r="C8" s="28"/>
      <c r="D8" s="29"/>
      <c r="E8" s="28"/>
    </row>
    <row r="9" spans="2:5" x14ac:dyDescent="0.3">
      <c r="B9" s="23">
        <v>1042800</v>
      </c>
      <c r="C9" s="28"/>
      <c r="D9" s="29"/>
      <c r="E9" s="28"/>
    </row>
    <row r="10" spans="2:5" x14ac:dyDescent="0.3">
      <c r="B10" s="23">
        <v>16020</v>
      </c>
      <c r="C10" s="28"/>
      <c r="D10" s="29"/>
      <c r="E10" s="28"/>
    </row>
    <row r="11" spans="2:5" x14ac:dyDescent="0.3">
      <c r="B11" s="23">
        <v>1552503.32</v>
      </c>
      <c r="C11" s="28"/>
      <c r="D11" s="29"/>
      <c r="E11" s="30"/>
    </row>
    <row r="12" spans="2:5" x14ac:dyDescent="0.3">
      <c r="B12" s="26">
        <v>144035.72</v>
      </c>
      <c r="C12" s="28"/>
      <c r="D12" s="29"/>
      <c r="E12" s="28"/>
    </row>
    <row r="13" spans="2:5" x14ac:dyDescent="0.3">
      <c r="B13" s="23">
        <v>3502.8</v>
      </c>
      <c r="C13" s="28"/>
      <c r="D13" s="29"/>
      <c r="E13" s="28"/>
    </row>
    <row r="14" spans="2:5" x14ac:dyDescent="0.3">
      <c r="B14" s="26">
        <v>139719.79</v>
      </c>
      <c r="C14" s="28"/>
      <c r="D14" s="29"/>
      <c r="E14" s="28"/>
    </row>
    <row r="15" spans="2:5" x14ac:dyDescent="0.3">
      <c r="B15" s="26">
        <v>448372.61</v>
      </c>
      <c r="C15" s="28"/>
      <c r="D15" s="29"/>
      <c r="E15" s="28"/>
    </row>
    <row r="16" spans="2:5" x14ac:dyDescent="0.3">
      <c r="B16" s="26">
        <v>1210074.6599999999</v>
      </c>
      <c r="C16" s="28"/>
      <c r="D16" s="29"/>
      <c r="E16" s="28"/>
    </row>
    <row r="17" spans="2:5" x14ac:dyDescent="0.3">
      <c r="B17" s="27">
        <v>1452</v>
      </c>
      <c r="C17" s="28"/>
      <c r="D17" s="29"/>
      <c r="E17" s="28"/>
    </row>
    <row r="18" spans="2:5" x14ac:dyDescent="0.3">
      <c r="B18" s="27">
        <v>7798</v>
      </c>
      <c r="C18" s="28"/>
      <c r="D18" s="29"/>
      <c r="E18" s="28"/>
    </row>
    <row r="19" spans="2:5" x14ac:dyDescent="0.3">
      <c r="B19" s="27">
        <v>5481.22</v>
      </c>
      <c r="C19" s="28"/>
      <c r="D19" s="29"/>
      <c r="E19" s="28"/>
    </row>
    <row r="20" spans="2:5" x14ac:dyDescent="0.3">
      <c r="B20" s="27">
        <v>114947.3</v>
      </c>
      <c r="C20" s="28"/>
      <c r="D20" s="29"/>
      <c r="E20" s="28"/>
    </row>
    <row r="21" spans="2:5" x14ac:dyDescent="0.3">
      <c r="B21" s="27">
        <v>138336.81</v>
      </c>
      <c r="C21" s="28"/>
      <c r="D21" s="29"/>
      <c r="E21" s="28"/>
    </row>
    <row r="22" spans="2:5" x14ac:dyDescent="0.3">
      <c r="B22" s="27">
        <v>21265.78</v>
      </c>
      <c r="C22" s="28"/>
      <c r="D22" s="29"/>
      <c r="E22" s="28"/>
    </row>
    <row r="23" spans="2:5" x14ac:dyDescent="0.3">
      <c r="B23" s="26">
        <v>672248.97</v>
      </c>
      <c r="C23" s="28"/>
      <c r="D23" s="29"/>
      <c r="E23" s="28"/>
    </row>
    <row r="24" spans="2:5" x14ac:dyDescent="0.3">
      <c r="B24" s="26">
        <v>1141688.33</v>
      </c>
      <c r="C24" s="28"/>
      <c r="D24" s="29"/>
      <c r="E24" s="28"/>
    </row>
    <row r="25" spans="2:5" x14ac:dyDescent="0.3">
      <c r="B25" s="31">
        <f>SUM(B2:B24)</f>
        <v>6983372.7999999989</v>
      </c>
      <c r="C25" s="28"/>
      <c r="D25" s="29"/>
      <c r="E25" s="28"/>
    </row>
    <row r="26" spans="2:5" x14ac:dyDescent="0.3">
      <c r="B26" s="28"/>
      <c r="C26" s="28"/>
      <c r="D26" s="29"/>
      <c r="E26" s="28"/>
    </row>
    <row r="27" spans="2:5" x14ac:dyDescent="0.3">
      <c r="B27" s="28"/>
      <c r="C27" s="28"/>
      <c r="D27" s="29"/>
      <c r="E27" s="28"/>
    </row>
    <row r="28" spans="2:5" x14ac:dyDescent="0.3">
      <c r="B28" s="28"/>
      <c r="C28" s="28"/>
      <c r="D28" s="29"/>
      <c r="E28" s="28"/>
    </row>
    <row r="29" spans="2:5" x14ac:dyDescent="0.3">
      <c r="B29" s="28"/>
      <c r="C29" s="28"/>
      <c r="D29" s="29"/>
      <c r="E29" s="28"/>
    </row>
    <row r="30" spans="2:5" x14ac:dyDescent="0.3">
      <c r="B30" s="28"/>
      <c r="C30" s="28"/>
      <c r="D30" s="29"/>
      <c r="E30" s="28"/>
    </row>
    <row r="31" spans="2:5" x14ac:dyDescent="0.3">
      <c r="B31" s="28"/>
      <c r="C31" s="28"/>
      <c r="D31" s="29"/>
      <c r="E31" s="28"/>
    </row>
    <row r="32" spans="2:5" x14ac:dyDescent="0.3">
      <c r="B32" s="28"/>
      <c r="C32" s="28"/>
      <c r="D32" s="29"/>
      <c r="E32" s="28"/>
    </row>
    <row r="33" spans="2:5" x14ac:dyDescent="0.3">
      <c r="B33" s="28"/>
      <c r="C33" s="28"/>
      <c r="D33" s="29"/>
      <c r="E33" s="28"/>
    </row>
    <row r="34" spans="2:5" x14ac:dyDescent="0.3">
      <c r="B34" s="28"/>
      <c r="C34" s="28"/>
      <c r="D34" s="32"/>
      <c r="E34" s="28"/>
    </row>
    <row r="35" spans="2:5" x14ac:dyDescent="0.3">
      <c r="B35" s="28"/>
      <c r="C35" s="28"/>
      <c r="D35" s="32"/>
      <c r="E35" s="28"/>
    </row>
    <row r="36" spans="2:5" x14ac:dyDescent="0.3">
      <c r="B36" s="28"/>
      <c r="C36" s="28"/>
      <c r="D36" s="32"/>
      <c r="E36" s="28"/>
    </row>
    <row r="37" spans="2:5" x14ac:dyDescent="0.3">
      <c r="B37" s="28"/>
      <c r="C37" s="28"/>
      <c r="D37" s="32"/>
      <c r="E37" s="28"/>
    </row>
    <row r="38" spans="2:5" x14ac:dyDescent="0.3">
      <c r="B38" s="28"/>
      <c r="C38" s="28"/>
      <c r="D38" s="32"/>
      <c r="E38" s="28"/>
    </row>
    <row r="39" spans="2:5" x14ac:dyDescent="0.3">
      <c r="B39" s="28"/>
      <c r="C39" s="28"/>
      <c r="D39" s="32"/>
      <c r="E39" s="28"/>
    </row>
    <row r="40" spans="2:5" x14ac:dyDescent="0.3">
      <c r="B40" s="28"/>
      <c r="C40" s="28"/>
      <c r="D40" s="32"/>
      <c r="E40" s="28"/>
    </row>
    <row r="41" spans="2:5" x14ac:dyDescent="0.3">
      <c r="B41" s="28"/>
      <c r="C41" s="28"/>
      <c r="D41" s="32"/>
      <c r="E41" s="28"/>
    </row>
    <row r="42" spans="2:5" x14ac:dyDescent="0.3">
      <c r="B42" s="28"/>
      <c r="C42" s="28"/>
      <c r="D42" s="32"/>
      <c r="E42" s="28"/>
    </row>
    <row r="43" spans="2:5" x14ac:dyDescent="0.3">
      <c r="B43" s="28"/>
      <c r="C43" s="28"/>
      <c r="D43" s="32"/>
      <c r="E43" s="28"/>
    </row>
    <row r="44" spans="2:5" x14ac:dyDescent="0.3">
      <c r="B44" s="28"/>
      <c r="C44" s="28"/>
      <c r="D44" s="32"/>
      <c r="E44" s="28"/>
    </row>
    <row r="45" spans="2:5" x14ac:dyDescent="0.3">
      <c r="B45" s="28"/>
      <c r="C45" s="28"/>
      <c r="D45" s="32"/>
      <c r="E45" s="28"/>
    </row>
    <row r="46" spans="2:5" x14ac:dyDescent="0.3">
      <c r="B46" s="28"/>
      <c r="C46" s="28"/>
      <c r="D46" s="32"/>
      <c r="E46" s="28"/>
    </row>
    <row r="47" spans="2:5" x14ac:dyDescent="0.3">
      <c r="B47" s="28"/>
      <c r="C47" s="28"/>
      <c r="D47" s="32"/>
      <c r="E47" s="28"/>
    </row>
    <row r="48" spans="2:5" x14ac:dyDescent="0.3">
      <c r="B48" s="28"/>
      <c r="C48" s="28"/>
      <c r="D48" s="32"/>
      <c r="E48" s="28"/>
    </row>
    <row r="49" spans="2:5" x14ac:dyDescent="0.3">
      <c r="B49" s="28"/>
      <c r="C49" s="28"/>
      <c r="D49" s="33"/>
      <c r="E49" s="28"/>
    </row>
    <row r="50" spans="2:5" x14ac:dyDescent="0.3">
      <c r="B50" s="28"/>
      <c r="C50" s="28"/>
      <c r="D50" s="31"/>
      <c r="E50" s="28"/>
    </row>
    <row r="51" spans="2:5" x14ac:dyDescent="0.3">
      <c r="B51" s="28"/>
      <c r="C51" s="28"/>
      <c r="D51" s="28"/>
      <c r="E51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Alba Peralta</cp:lastModifiedBy>
  <cp:lastPrinted>2026-05-01T18:16:44Z</cp:lastPrinted>
  <dcterms:created xsi:type="dcterms:W3CDTF">2021-10-11T18:45:06Z</dcterms:created>
  <dcterms:modified xsi:type="dcterms:W3CDTF">2026-05-15T16:08:34Z</dcterms:modified>
</cp:coreProperties>
</file>