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CUENTAS POR PAGAR\"/>
    </mc:Choice>
  </mc:AlternateContent>
  <xr:revisionPtr revIDLastSave="0" documentId="8_{5E3BC1F1-4ED7-45F1-AEC7-505867AD2D97}" xr6:coauthVersionLast="36" xr6:coauthVersionMax="36" xr10:uidLastSave="{00000000-0000-0000-0000-000000000000}"/>
  <bookViews>
    <workbookView xWindow="0" yWindow="0" windowWidth="23040" windowHeight="9708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2" l="1"/>
  <c r="J27" i="12"/>
  <c r="H50" i="12"/>
  <c r="I50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1" i="12"/>
  <c r="I30" i="12"/>
  <c r="I29" i="12"/>
  <c r="I28" i="12"/>
  <c r="M50" i="12" l="1"/>
  <c r="M26" i="12" l="1"/>
  <c r="M25" i="12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<sst xmlns="http://schemas.openxmlformats.org/spreadsheetml/2006/main" count="387" uniqueCount="280">
  <si>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</si>
  <si>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</si>
  <si>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</si>
  <si>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</si>
  <si>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</si>
  <si>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</si>
  <si>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</si>
  <si>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</si>
  <si>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</si>
  <si>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</si>
  <si>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</si>
  <si>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</si>
  <si>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</si>
  <si>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</si>
  <si>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</si>
  <si>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</si>
  <si>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</si>
  <si>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</si>
  <si>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</si>
  <si>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</si>
  <si>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</si>
  <si>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</si>
  <si>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</si>
  <si>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</si>
  <si>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</si>
  <si>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</si>
  <si>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</si>
  <si>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</si>
  <si>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</si>
  <si>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</si>
  <si>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</si>
  <si>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</si>
  <si>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</si>
  <si>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</si>
  <si>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</si>
  <si>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</si>
  <si>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</si>
  <si>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</si>
  <si>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</si>
  <si>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</si>
  <si>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</si>
  <si>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</si>
  <si>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</si>
  <si>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</si>
  <si>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</si>
  <si>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</si>
  <si>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</si>
  <si>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</si>
  <si>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</si>
  <si>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</si>
  <si>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</si>
  <si>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</si>
  <si>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</si>
  <si>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</si>
  <si>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</si>
  <si>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</si>
  <si>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</si>
  <si>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</si>
  <si>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</si>
  <si>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</si>
  <si>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</si>
  <si>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</si>
  <si>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</si>
  <si>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</si>
  <si>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</si>
  <si>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</si>
  <si>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</si>
  <si>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</si>
  <si>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</si>
  <si>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</si>
  <si>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</si>
  <si>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</si>
  <si>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</si>
  <si>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</si>
  <si>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</si>
  <si>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</si>
  <si>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</si>
  <si>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</si>
  <si>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</si>
  <si>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</si>
  <si>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</si>
  <si>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</si>
  <si>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</si>
  <si>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</si>
  <si>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</si>
  <si>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</si>
  <si>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</si>
  <si>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</si>
  <si>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</si>
  <si>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</si>
  <si>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</si>
  <si>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</si>
  <si>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</si>
  <si>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</si>
  <si>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</si>
  <si>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</si>
  <si>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</si>
  <si>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</si>
  <si>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</si>
  <si>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</si>
  <si>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</si>
  <si>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</si>
  <si>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</si>
  <si>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</si>
  <si>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</si>
  <si>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</si>
  <si>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</si>
  <si>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</si>
  <si>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</si>
  <si>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</si>
  <si>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</si>
  <si>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</si>
  <si>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</si>
  <si>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</si>
  <si>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</si>
  <si>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</si>
  <si>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</si>
  <si>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</si>
  <si>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</si>
  <si>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</si>
  <si>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</si>
  <si>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</si>
  <si>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</si>
  <si>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</si>
  <si>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</si>
  <si>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</si>
  <si>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</si>
  <si>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</si>
  <si>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</si>
  <si>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</si>
  <si>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</si>
  <si>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</si>
  <si>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</si>
  <si>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</si>
  <si>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</si>
  <si>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</si>
  <si>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</si>
  <si>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</si>
  <si>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</si>
  <si>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</si>
  <si>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</si>
  <si>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</si>
  <si>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</si>
  <si>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</si>
  <si>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</si>
  <si>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</si>
  <si>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</si>
  <si>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</si>
  <si>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</si>
  <si>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</si>
  <si>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</si>
  <si>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</si>
  <si>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</si>
  <si>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</si>
  <si>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</si>
  <si>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</si>
  <si>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</si>
  <si>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</si>
  <si>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</si>
  <si>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</si>
  <si>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</si>
  <si>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</si>
  <si>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</si>
  <si>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</si>
  <si>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</si>
  <si>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</si>
  <si>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</si>
  <si>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</si>
  <si>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</si>
  <si>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</si>
  <si>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</si>
  <si>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</si>
  <si>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</si>
  <si>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</si>
  <si>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</si>
  <si>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</si>
  <si>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</si>
  <si>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</si>
  <si>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</si>
  <si>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</si>
  <si>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</si>
  <si>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</si>
  <si>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</si>
  <si>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</si>
  <si>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</si>
  <si>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</si>
  <si>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</si>
  <si>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</si>
  <si>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</si>
  <si>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</si>
  <si>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</si>
  <si>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</si>
  <si>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</si>
  <si>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</si>
  <si>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</si>
  <si>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</si>
  <si>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</si>
  <si>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</si>
  <si>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</si>
  <si>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</si>
  <si>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</si>
  <si>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</si>
  <si>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</si>
  <si>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</si>
  <si>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</si>
  <si>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</si>
  <si>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</si>
  <si>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</si>
  <si>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B15000000404</t>
  </si>
  <si>
    <t>CESI INTERNACIONAL,SRL</t>
  </si>
  <si>
    <t>SERVICIOS DE HOSPEDAJE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</si>
  <si>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</si>
  <si>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</si>
  <si>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</si>
  <si>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</si>
  <si>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</si>
  <si>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</si>
  <si>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</si>
  <si>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</si>
  <si>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</si>
  <si>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</si>
  <si>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</si>
  <si>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</si>
  <si>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</si>
  <si>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</si>
  <si>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</si>
  <si>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 04/05/2023</t>
  </si>
  <si>
    <t xml:space="preserve">           12/04/2024</t>
  </si>
  <si>
    <t xml:space="preserve">           16/08/2024</t>
  </si>
  <si>
    <t xml:space="preserve">             03/02/2025</t>
  </si>
  <si>
    <t xml:space="preserve">          18/12/2020</t>
  </si>
  <si>
    <t xml:space="preserve">              02/09/2014</t>
  </si>
  <si>
    <t xml:space="preserve">     Preparado por:</t>
  </si>
  <si>
    <t>E450000000142</t>
  </si>
  <si>
    <t>GTG INDUSTRIAL, SRL.</t>
  </si>
  <si>
    <t xml:space="preserve">PRODUCRO DE PAPEL </t>
  </si>
  <si>
    <t>AL 31 DE ENERO  2026</t>
  </si>
  <si>
    <t>E450000000451</t>
  </si>
  <si>
    <t>TRRUEL &amp;CO.,SRL</t>
  </si>
  <si>
    <t>COMPRA DE MOTOCICLETA</t>
  </si>
  <si>
    <t>E450000000064</t>
  </si>
  <si>
    <t>LEÒNG</t>
  </si>
  <si>
    <t>MOBILIARIO  DE OFICINA</t>
  </si>
  <si>
    <t>E450000021977</t>
  </si>
  <si>
    <t>PLANETA AZUL</t>
  </si>
  <si>
    <t>E450000021689</t>
  </si>
  <si>
    <t>E450000022139</t>
  </si>
  <si>
    <t>E450000101047</t>
  </si>
  <si>
    <t>E450000211910</t>
  </si>
  <si>
    <t>EDENORTE</t>
  </si>
  <si>
    <t>ENERGIA ELECTRICA</t>
  </si>
  <si>
    <t>B1500069775</t>
  </si>
  <si>
    <t>AYUNTAMIENTO D.N.</t>
  </si>
  <si>
    <t>RECOGIDA DE BASURA</t>
  </si>
  <si>
    <t>B1500070026</t>
  </si>
  <si>
    <t>E450000021984</t>
  </si>
  <si>
    <t>CAASD</t>
  </si>
  <si>
    <t>AGUA</t>
  </si>
  <si>
    <t>E450000021793</t>
  </si>
  <si>
    <t>E450000021458</t>
  </si>
  <si>
    <t>ALTICE</t>
  </si>
  <si>
    <t>SERVICIOS DE COMUNICACIÒN</t>
  </si>
  <si>
    <t>E450000000684</t>
  </si>
  <si>
    <t xml:space="preserve">TONER DEPOT MULTISERVICIOS </t>
  </si>
  <si>
    <t>MANENIMIENTO EUIPOS DE OFICINAS</t>
  </si>
  <si>
    <t>B1500000128</t>
  </si>
  <si>
    <t>LIMPIEZA Y MANTENIMIENTO DE OFICINA</t>
  </si>
  <si>
    <t>FUMINF</t>
  </si>
  <si>
    <t>B1500004375</t>
  </si>
  <si>
    <t>OGTIC</t>
  </si>
  <si>
    <t>SERVICIOS INFORMATICOS</t>
  </si>
  <si>
    <t>E450000007662</t>
  </si>
  <si>
    <t>NEX DOMINICANA,SA.</t>
  </si>
  <si>
    <t>COMBUSTIBLE</t>
  </si>
  <si>
    <t>E450000007661</t>
  </si>
  <si>
    <t>E450000021657</t>
  </si>
  <si>
    <t>SRVICIOS DE COMUNICACIÒN</t>
  </si>
  <si>
    <t>E450000021599</t>
  </si>
  <si>
    <t xml:space="preserve">                                                                                                                                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</si>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</sst>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b/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sz val="24"/>
      <name val="Times New Roman"/>
      <family val="1"/>
    </font>
    <font>
      <b/>
      <sz val="24"/>
      <color theme="1"/>
      <name val="Times New Roman"/>
      <family val="1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Times New Roman"/>
      <family val="1"/>
    </font>
    <font>
      <b/>
      <u/>
      <sz val="28"/>
      <name val="Times New Roman"/>
      <family val="1"/>
    </font>
    <font>
      <sz val="28"/>
      <name val="Times New Roman"/>
      <family val="1"/>
    </font>
    <font>
      <i/>
      <sz val="28"/>
      <name val="Times New Roman"/>
      <family val="1"/>
    </font>
    <font>
      <i/>
      <sz val="28"/>
      <color theme="8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0" fontId="18" fillId="3" borderId="0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19" fillId="3" borderId="0" xfId="0" applyNumberFormat="1" applyFont="1" applyFill="1" applyBorder="1"/>
    <xf numFmtId="0" fontId="20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/>
    </xf>
    <xf numFmtId="44" fontId="20" fillId="3" borderId="0" xfId="2" applyFont="1" applyFill="1" applyBorder="1" applyAlignment="1">
      <alignment horizontal="right" wrapText="1"/>
    </xf>
    <xf numFmtId="44" fontId="20" fillId="3" borderId="0" xfId="1" applyNumberFormat="1" applyFont="1" applyFill="1" applyBorder="1"/>
    <xf numFmtId="44" fontId="20" fillId="3" borderId="0" xfId="1" applyNumberFormat="1" applyFont="1" applyFill="1" applyBorder="1" applyAlignment="1">
      <alignment wrapText="1"/>
    </xf>
    <xf numFmtId="44" fontId="20" fillId="3" borderId="0" xfId="0" applyNumberFormat="1" applyFont="1" applyFill="1" applyBorder="1" applyAlignment="1">
      <alignment wrapText="1"/>
    </xf>
    <xf numFmtId="0" fontId="14" fillId="0" borderId="23" xfId="0" applyFont="1" applyBorder="1"/>
    <xf numFmtId="0" fontId="14" fillId="0" borderId="22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14" fontId="19" fillId="3" borderId="0" xfId="0" applyNumberFormat="1" applyFont="1" applyFill="1" applyBorder="1" applyAlignment="1">
      <alignment horizontal="center"/>
    </xf>
    <xf numFmtId="44" fontId="16" fillId="3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/>
    <xf numFmtId="0" fontId="19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19" fillId="3" borderId="0" xfId="2" applyFont="1" applyFill="1" applyBorder="1"/>
    <xf numFmtId="164" fontId="19" fillId="3" borderId="0" xfId="1" applyFont="1" applyFill="1" applyBorder="1"/>
    <xf numFmtId="44" fontId="19" fillId="3" borderId="0" xfId="0" applyNumberFormat="1" applyFont="1" applyFill="1" applyBorder="1"/>
    <xf numFmtId="44" fontId="24" fillId="3" borderId="0" xfId="0" applyNumberFormat="1" applyFont="1" applyFill="1" applyBorder="1" applyAlignment="1">
      <alignment horizontal="center" vertical="center"/>
    </xf>
    <xf numFmtId="44" fontId="24" fillId="3" borderId="0" xfId="0" applyNumberFormat="1" applyFont="1" applyFill="1" applyBorder="1" applyAlignment="1">
      <alignment horizontal="center" vertical="center" wrapText="1"/>
    </xf>
    <xf numFmtId="44" fontId="20" fillId="2" borderId="1" xfId="0" applyNumberFormat="1" applyFont="1" applyFill="1" applyBorder="1" applyAlignment="1">
      <alignment horizontal="center" vertical="center"/>
    </xf>
    <xf numFmtId="44" fontId="20" fillId="3" borderId="1" xfId="0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right"/>
    </xf>
    <xf numFmtId="0" fontId="20" fillId="3" borderId="1" xfId="0" applyNumberFormat="1" applyFont="1" applyFill="1" applyBorder="1" applyAlignment="1">
      <alignment horizontal="center" wrapText="1"/>
    </xf>
    <xf numFmtId="14" fontId="20" fillId="3" borderId="1" xfId="0" applyNumberFormat="1" applyFont="1" applyFill="1" applyBorder="1" applyAlignment="1">
      <alignment horizontal="center" wrapText="1"/>
    </xf>
    <xf numFmtId="0" fontId="21" fillId="3" borderId="1" xfId="0" applyNumberFormat="1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4" fontId="20" fillId="3" borderId="1" xfId="0" applyNumberFormat="1" applyFont="1" applyFill="1" applyBorder="1" applyAlignment="1">
      <alignment horizontal="center" wrapText="1"/>
    </xf>
    <xf numFmtId="44" fontId="21" fillId="3" borderId="1" xfId="1" applyNumberFormat="1" applyFont="1" applyFill="1" applyBorder="1"/>
    <xf numFmtId="44" fontId="20" fillId="3" borderId="1" xfId="0" applyNumberFormat="1" applyFont="1" applyFill="1" applyBorder="1" applyAlignment="1">
      <alignment horizontal="right" vertical="center" wrapText="1"/>
    </xf>
    <xf numFmtId="44" fontId="21" fillId="0" borderId="1" xfId="1" applyNumberFormat="1" applyFont="1" applyFill="1" applyBorder="1"/>
    <xf numFmtId="14" fontId="20" fillId="3" borderId="1" xfId="0" applyNumberFormat="1" applyFont="1" applyFill="1" applyBorder="1" applyAlignment="1">
      <alignment horizontal="right" vertical="center"/>
    </xf>
    <xf numFmtId="0" fontId="20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44" fontId="20" fillId="3" borderId="1" xfId="1" applyNumberFormat="1" applyFont="1" applyFill="1" applyBorder="1" applyAlignment="1">
      <alignment horizontal="right" vertical="center" wrapText="1"/>
    </xf>
    <xf numFmtId="14" fontId="20" fillId="3" borderId="1" xfId="0" applyNumberFormat="1" applyFont="1" applyFill="1" applyBorder="1" applyAlignment="1">
      <alignment horizontal="right"/>
    </xf>
    <xf numFmtId="0" fontId="20" fillId="3" borderId="1" xfId="0" applyNumberFormat="1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44" fontId="21" fillId="3" borderId="1" xfId="1" applyNumberFormat="1" applyFont="1" applyFill="1" applyBorder="1" applyAlignment="1">
      <alignment horizontal="right"/>
    </xf>
    <xf numFmtId="44" fontId="20" fillId="3" borderId="1" xfId="0" applyNumberFormat="1" applyFont="1" applyFill="1" applyBorder="1"/>
    <xf numFmtId="14" fontId="20" fillId="3" borderId="1" xfId="0" applyNumberFormat="1" applyFont="1" applyFill="1" applyBorder="1" applyAlignment="1">
      <alignment horizontal="center"/>
    </xf>
    <xf numFmtId="0" fontId="20" fillId="3" borderId="1" xfId="0" applyNumberFormat="1" applyFont="1" applyFill="1" applyBorder="1"/>
    <xf numFmtId="0" fontId="20" fillId="3" borderId="1" xfId="0" applyFont="1" applyFill="1" applyBorder="1"/>
    <xf numFmtId="44" fontId="20" fillId="3" borderId="1" xfId="1" applyNumberFormat="1" applyFont="1" applyFill="1" applyBorder="1"/>
    <xf numFmtId="0" fontId="25" fillId="0" borderId="0" xfId="0" applyFont="1" applyBorder="1"/>
    <xf numFmtId="0" fontId="20" fillId="3" borderId="1" xfId="0" applyNumberFormat="1" applyFont="1" applyFill="1" applyBorder="1" applyAlignment="1"/>
    <xf numFmtId="0" fontId="26" fillId="3" borderId="1" xfId="0" applyFont="1" applyFill="1" applyBorder="1"/>
    <xf numFmtId="14" fontId="26" fillId="3" borderId="1" xfId="0" applyNumberFormat="1" applyFont="1" applyFill="1" applyBorder="1"/>
    <xf numFmtId="0" fontId="26" fillId="3" borderId="1" xfId="0" applyFont="1" applyFill="1" applyBorder="1" applyAlignment="1">
      <alignment horizontal="center"/>
    </xf>
    <xf numFmtId="14" fontId="26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44" fontId="26" fillId="3" borderId="1" xfId="2" applyFont="1" applyFill="1" applyBorder="1"/>
    <xf numFmtId="0" fontId="25" fillId="3" borderId="1" xfId="0" applyFont="1" applyFill="1" applyBorder="1"/>
    <xf numFmtId="44" fontId="26" fillId="3" borderId="1" xfId="0" applyNumberFormat="1" applyFont="1" applyFill="1" applyBorder="1"/>
    <xf numFmtId="0" fontId="26" fillId="3" borderId="17" xfId="0" applyFont="1" applyFill="1" applyBorder="1"/>
    <xf numFmtId="0" fontId="25" fillId="0" borderId="0" xfId="0" applyFont="1"/>
    <xf numFmtId="164" fontId="26" fillId="3" borderId="1" xfId="1" applyFont="1" applyFill="1" applyBorder="1"/>
    <xf numFmtId="0" fontId="20" fillId="3" borderId="17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left"/>
    </xf>
    <xf numFmtId="14" fontId="26" fillId="3" borderId="17" xfId="0" applyNumberFormat="1" applyFont="1" applyFill="1" applyBorder="1"/>
    <xf numFmtId="0" fontId="26" fillId="3" borderId="17" xfId="0" applyFont="1" applyFill="1" applyBorder="1" applyAlignment="1">
      <alignment horizontal="center"/>
    </xf>
    <xf numFmtId="14" fontId="26" fillId="3" borderId="2" xfId="0" applyNumberFormat="1" applyFont="1" applyFill="1" applyBorder="1" applyAlignment="1">
      <alignment horizontal="center"/>
    </xf>
    <xf numFmtId="44" fontId="26" fillId="3" borderId="2" xfId="2" applyFont="1" applyFill="1" applyBorder="1"/>
    <xf numFmtId="164" fontId="26" fillId="3" borderId="4" xfId="1" applyFont="1" applyFill="1" applyBorder="1"/>
    <xf numFmtId="44" fontId="26" fillId="3" borderId="0" xfId="0" applyNumberFormat="1" applyFont="1" applyFill="1" applyBorder="1"/>
    <xf numFmtId="0" fontId="20" fillId="3" borderId="17" xfId="0" applyFont="1" applyFill="1" applyBorder="1"/>
    <xf numFmtId="14" fontId="26" fillId="3" borderId="2" xfId="0" applyNumberFormat="1" applyFont="1" applyFill="1" applyBorder="1"/>
    <xf numFmtId="164" fontId="26" fillId="3" borderId="2" xfId="1" applyFont="1" applyFill="1" applyBorder="1"/>
    <xf numFmtId="164" fontId="26" fillId="3" borderId="1" xfId="0" applyNumberFormat="1" applyFont="1" applyFill="1" applyBorder="1"/>
    <xf numFmtId="44" fontId="25" fillId="3" borderId="17" xfId="0" applyNumberFormat="1" applyFont="1" applyFill="1" applyBorder="1"/>
    <xf numFmtId="14" fontId="26" fillId="4" borderId="24" xfId="0" applyNumberFormat="1" applyFont="1" applyFill="1" applyBorder="1"/>
    <xf numFmtId="0" fontId="26" fillId="4" borderId="18" xfId="0" applyFont="1" applyFill="1" applyBorder="1" applyAlignment="1">
      <alignment horizontal="center"/>
    </xf>
    <xf numFmtId="14" fontId="26" fillId="4" borderId="18" xfId="0" applyNumberFormat="1" applyFont="1" applyFill="1" applyBorder="1" applyAlignment="1">
      <alignment horizontal="center"/>
    </xf>
    <xf numFmtId="0" fontId="26" fillId="4" borderId="18" xfId="0" applyFont="1" applyFill="1" applyBorder="1"/>
    <xf numFmtId="0" fontId="25" fillId="4" borderId="28" xfId="0" applyFont="1" applyFill="1" applyBorder="1"/>
    <xf numFmtId="0" fontId="20" fillId="4" borderId="18" xfId="0" applyFont="1" applyFill="1" applyBorder="1" applyAlignment="1">
      <alignment horizontal="center"/>
    </xf>
    <xf numFmtId="164" fontId="26" fillId="4" borderId="28" xfId="1" applyFont="1" applyFill="1" applyBorder="1"/>
    <xf numFmtId="164" fontId="26" fillId="4" borderId="0" xfId="1" applyFont="1" applyFill="1" applyBorder="1"/>
    <xf numFmtId="0" fontId="26" fillId="4" borderId="25" xfId="0" applyFont="1" applyFill="1" applyBorder="1"/>
    <xf numFmtId="14" fontId="26" fillId="4" borderId="26" xfId="0" applyNumberFormat="1" applyFont="1" applyFill="1" applyBorder="1"/>
    <xf numFmtId="0" fontId="25" fillId="4" borderId="19" xfId="0" applyFont="1" applyFill="1" applyBorder="1" applyAlignment="1">
      <alignment horizontal="center"/>
    </xf>
    <xf numFmtId="14" fontId="26" fillId="4" borderId="19" xfId="0" applyNumberFormat="1" applyFont="1" applyFill="1" applyBorder="1" applyAlignment="1">
      <alignment horizontal="center"/>
    </xf>
    <xf numFmtId="0" fontId="25" fillId="4" borderId="19" xfId="0" applyFont="1" applyFill="1" applyBorder="1"/>
    <xf numFmtId="0" fontId="20" fillId="4" borderId="29" xfId="0" applyFont="1" applyFill="1" applyBorder="1"/>
    <xf numFmtId="0" fontId="26" fillId="4" borderId="19" xfId="0" applyFont="1" applyFill="1" applyBorder="1"/>
    <xf numFmtId="0" fontId="27" fillId="4" borderId="19" xfId="0" applyFont="1" applyFill="1" applyBorder="1" applyAlignment="1">
      <alignment horizontal="center"/>
    </xf>
    <xf numFmtId="164" fontId="26" fillId="4" borderId="29" xfId="1" applyFont="1" applyFill="1" applyBorder="1"/>
    <xf numFmtId="164" fontId="26" fillId="4" borderId="19" xfId="1" applyFont="1" applyFill="1" applyBorder="1"/>
    <xf numFmtId="44" fontId="26" fillId="4" borderId="29" xfId="0" applyNumberFormat="1" applyFont="1" applyFill="1" applyBorder="1"/>
    <xf numFmtId="44" fontId="26" fillId="4" borderId="27" xfId="0" applyNumberFormat="1" applyFont="1" applyFill="1" applyBorder="1"/>
    <xf numFmtId="14" fontId="26" fillId="4" borderId="0" xfId="0" applyNumberFormat="1" applyFont="1" applyFill="1" applyBorder="1"/>
    <xf numFmtId="0" fontId="25" fillId="4" borderId="0" xfId="0" applyFont="1" applyFill="1" applyBorder="1" applyAlignment="1">
      <alignment horizontal="center"/>
    </xf>
    <xf numFmtId="14" fontId="26" fillId="4" borderId="0" xfId="0" applyNumberFormat="1" applyFont="1" applyFill="1" applyBorder="1" applyAlignment="1">
      <alignment horizontal="center"/>
    </xf>
    <xf numFmtId="0" fontId="25" fillId="4" borderId="0" xfId="0" applyFont="1" applyFill="1" applyBorder="1"/>
    <xf numFmtId="0" fontId="27" fillId="4" borderId="0" xfId="0" applyFont="1" applyFill="1" applyBorder="1"/>
    <xf numFmtId="0" fontId="26" fillId="4" borderId="0" xfId="0" applyFont="1" applyFill="1" applyBorder="1"/>
    <xf numFmtId="0" fontId="27" fillId="4" borderId="0" xfId="0" applyFont="1" applyFill="1" applyBorder="1" applyAlignment="1">
      <alignment horizontal="center"/>
    </xf>
    <xf numFmtId="44" fontId="26" fillId="4" borderId="0" xfId="0" applyNumberFormat="1" applyFont="1" applyFill="1" applyBorder="1"/>
    <xf numFmtId="14" fontId="26" fillId="3" borderId="0" xfId="0" applyNumberFormat="1" applyFont="1" applyFill="1" applyBorder="1"/>
    <xf numFmtId="0" fontId="25" fillId="3" borderId="0" xfId="0" applyFont="1" applyFill="1" applyBorder="1" applyAlignment="1">
      <alignment horizontal="center"/>
    </xf>
    <xf numFmtId="14" fontId="26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7" fillId="3" borderId="0" xfId="0" applyFont="1" applyFill="1" applyBorder="1"/>
    <xf numFmtId="0" fontId="26" fillId="3" borderId="0" xfId="0" applyFont="1" applyFill="1" applyBorder="1"/>
    <xf numFmtId="0" fontId="27" fillId="3" borderId="0" xfId="0" applyFont="1" applyFill="1" applyBorder="1" applyAlignment="1">
      <alignment horizontal="center"/>
    </xf>
    <xf numFmtId="164" fontId="26" fillId="3" borderId="0" xfId="1" applyFont="1" applyFill="1" applyBorder="1"/>
    <xf numFmtId="0" fontId="28" fillId="0" borderId="0" xfId="0" applyFont="1" applyBorder="1" applyAlignment="1">
      <alignment horizontal="center"/>
    </xf>
    <xf numFmtId="0" fontId="27" fillId="0" borderId="0" xfId="0" applyNumberFormat="1" applyFont="1" applyBorder="1" applyAlignment="1">
      <alignment horizontal="left"/>
    </xf>
    <xf numFmtId="0" fontId="27" fillId="0" borderId="0" xfId="0" applyFont="1" applyBorder="1"/>
    <xf numFmtId="0" fontId="29" fillId="0" borderId="0" xfId="0" applyFont="1" applyBorder="1" applyAlignment="1"/>
    <xf numFmtId="0" fontId="28" fillId="3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0" borderId="0" xfId="0" applyNumberFormat="1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44" fontId="27" fillId="3" borderId="0" xfId="2" applyFont="1" applyFill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31" fillId="0" borderId="0" xfId="0" applyNumberFormat="1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6" fillId="3" borderId="17" xfId="0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wrapText="1"/>
    </xf>
    <xf numFmtId="14" fontId="21" fillId="0" borderId="0" xfId="0" applyNumberFormat="1" applyFont="1" applyBorder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/>
    </xf>
    <xf numFmtId="14" fontId="20" fillId="2" borderId="21" xfId="0" applyNumberFormat="1" applyFont="1" applyFill="1" applyBorder="1" applyAlignment="1">
      <alignment horizontal="center" vertical="center" wrapText="1"/>
    </xf>
    <xf numFmtId="0" fontId="20" fillId="2" borderId="4" xfId="0" applyNumberFormat="1" applyFont="1" applyFill="1" applyBorder="1" applyAlignment="1">
      <alignment vertical="center" wrapText="1"/>
    </xf>
    <xf numFmtId="0" fontId="20" fillId="2" borderId="7" xfId="0" applyNumberFormat="1" applyFont="1" applyFill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11" xfId="0" applyNumberFormat="1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11" xfId="0" applyFont="1" applyFill="1" applyBorder="1" applyAlignment="1">
      <alignment horizont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11" xfId="2" applyFont="1" applyFill="1" applyBorder="1" applyAlignment="1">
      <alignment horizontal="center" vertical="center" wrapText="1"/>
    </xf>
    <xf numFmtId="14" fontId="21" fillId="2" borderId="5" xfId="0" applyNumberFormat="1" applyFont="1" applyFill="1" applyBorder="1" applyAlignment="1">
      <alignment horizontal="center" vertical="center"/>
    </xf>
    <xf numFmtId="14" fontId="21" fillId="2" borderId="6" xfId="0" applyNumberFormat="1" applyFont="1" applyFill="1" applyBorder="1" applyAlignment="1">
      <alignment horizontal="center" vertical="center"/>
    </xf>
    <xf numFmtId="14" fontId="21" fillId="2" borderId="7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4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0" xfId="0" applyNumberFormat="1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center" wrapText="1"/>
    </xf>
    <xf numFmtId="44" fontId="24" fillId="3" borderId="0" xfId="2" applyFont="1" applyFill="1" applyBorder="1" applyAlignment="1">
      <alignment horizontal="center" vertical="center" wrapText="1"/>
    </xf>
    <xf numFmtId="14" fontId="23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1492250</xdr:colOff>
      <xdr:row>2</xdr:row>
      <xdr:rowOff>0</xdr:rowOff>
    </xdr:from>
    <xdr:to>
      <xdr:col>3</xdr:col>
      <xdr:colOff>3265715</xdr:colOff>
      <xdr:row>9</xdr:row>
      <xdr:rowOff>221117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0"/>
          <a:ext cx="8345715" cy="3205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10" t="s">
        <v>17</v>
      </c>
      <c r="B45" s="211"/>
      <c r="C45" s="211"/>
      <c r="D45" s="211"/>
      <c r="E45" s="212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23"/>
  <sheetViews>
    <sheetView showGridLines="0" tabSelected="1" view="pageBreakPreview" zoomScale="30" zoomScaleNormal="30" zoomScaleSheetLayoutView="30" zoomScalePageLayoutView="80" workbookViewId="0">
      <selection activeCell="L44" sqref="L44"/>
    </sheetView>
  </sheetViews>
  <sheetFormatPr baseColWidth="10" defaultRowHeight="14.4" x14ac:dyDescent="0.3"/>
  <cols>
    <col min="1" max="1" width="47.33203125" customWidth="1"/>
    <col min="2" max="2" width="47.6640625" customWidth="1"/>
    <col min="3" max="3" width="50.88671875" customWidth="1"/>
    <col min="4" max="4" width="53.44140625" bestFit="1" customWidth="1"/>
    <col min="5" max="5" width="107.33203125" bestFit="1" customWidth="1"/>
    <col min="6" max="6" width="122.5546875" bestFit="1" customWidth="1"/>
    <col min="7" max="7" width="26.33203125" customWidth="1"/>
    <col min="8" max="8" width="50.6640625" customWidth="1"/>
    <col min="9" max="9" width="49.6640625" bestFit="1" customWidth="1"/>
    <col min="10" max="10" width="69.6640625" customWidth="1"/>
    <col min="11" max="11" width="59.33203125" customWidth="1"/>
    <col min="12" max="12" width="41.33203125" customWidth="1"/>
    <col min="13" max="13" width="63.109375" customWidth="1"/>
  </cols>
  <sheetData>
    <row r="1" spans="1:13" ht="39.75" customHeight="1" x14ac:dyDescent="0.3"/>
    <row r="2" spans="1:13" ht="27.75" customHeight="1" x14ac:dyDescent="0.3"/>
    <row r="3" spans="1:13" ht="32.25" customHeight="1" x14ac:dyDescent="0.3"/>
    <row r="4" spans="1:13" ht="30" customHeight="1" x14ac:dyDescent="0.3"/>
    <row r="5" spans="1:13" ht="39.75" customHeight="1" x14ac:dyDescent="0.3"/>
    <row r="6" spans="1:13" ht="36" customHeight="1" x14ac:dyDescent="0.3">
      <c r="A6" s="215" t="s">
        <v>178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</row>
    <row r="7" spans="1:13" ht="27" customHeight="1" x14ac:dyDescent="0.3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ht="44.25" customHeight="1" x14ac:dyDescent="0.55000000000000004">
      <c r="A8" s="216" t="s">
        <v>167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</row>
    <row r="9" spans="1:13" ht="24" customHeight="1" x14ac:dyDescent="0.3">
      <c r="A9" s="217" t="s">
        <v>236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</row>
    <row r="10" spans="1:13" ht="52.5" customHeight="1" x14ac:dyDescent="0.3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</row>
    <row r="11" spans="1:13" ht="22.5" customHeight="1" x14ac:dyDescent="0.3">
      <c r="A11" s="218" t="s">
        <v>211</v>
      </c>
      <c r="B11" s="220" t="s">
        <v>218</v>
      </c>
      <c r="C11" s="222" t="s">
        <v>212</v>
      </c>
      <c r="D11" s="224" t="s">
        <v>160</v>
      </c>
      <c r="E11" s="226" t="s">
        <v>1</v>
      </c>
      <c r="F11" s="222" t="s">
        <v>0</v>
      </c>
      <c r="G11" s="228" t="s">
        <v>213</v>
      </c>
      <c r="H11" s="230" t="s">
        <v>214</v>
      </c>
      <c r="I11" s="232" t="s">
        <v>215</v>
      </c>
      <c r="J11" s="233"/>
      <c r="K11" s="233"/>
      <c r="L11" s="233"/>
      <c r="M11" s="234"/>
    </row>
    <row r="12" spans="1:13" ht="25.5" customHeight="1" x14ac:dyDescent="0.3">
      <c r="A12" s="218"/>
      <c r="B12" s="220"/>
      <c r="C12" s="222"/>
      <c r="D12" s="224"/>
      <c r="E12" s="226"/>
      <c r="F12" s="222"/>
      <c r="G12" s="228"/>
      <c r="H12" s="230"/>
      <c r="I12" s="105" t="s">
        <v>216</v>
      </c>
      <c r="J12" s="235" t="s">
        <v>217</v>
      </c>
      <c r="K12" s="236"/>
      <c r="L12" s="236"/>
      <c r="M12" s="237"/>
    </row>
    <row r="13" spans="1:13" ht="36" customHeight="1" x14ac:dyDescent="0.3">
      <c r="A13" s="219"/>
      <c r="B13" s="221"/>
      <c r="C13" s="223"/>
      <c r="D13" s="225"/>
      <c r="E13" s="227"/>
      <c r="F13" s="223"/>
      <c r="G13" s="229"/>
      <c r="H13" s="231"/>
      <c r="I13" s="106" t="s">
        <v>162</v>
      </c>
      <c r="J13" s="106" t="s">
        <v>163</v>
      </c>
      <c r="K13" s="106" t="s">
        <v>164</v>
      </c>
      <c r="L13" s="106" t="s">
        <v>204</v>
      </c>
      <c r="M13" s="106" t="s">
        <v>165</v>
      </c>
    </row>
    <row r="14" spans="1:13" ht="38.25" customHeight="1" x14ac:dyDescent="0.55000000000000004">
      <c r="A14" s="107" t="s">
        <v>231</v>
      </c>
      <c r="B14" s="108">
        <v>1098</v>
      </c>
      <c r="C14" s="109">
        <v>42018</v>
      </c>
      <c r="D14" s="110" t="s">
        <v>168</v>
      </c>
      <c r="E14" s="111" t="s">
        <v>199</v>
      </c>
      <c r="F14" s="111"/>
      <c r="G14" s="112" t="s">
        <v>161</v>
      </c>
      <c r="H14" s="113">
        <v>72054.53</v>
      </c>
      <c r="I14" s="106"/>
      <c r="J14" s="106"/>
      <c r="K14" s="106"/>
      <c r="L14" s="114"/>
      <c r="M14" s="115">
        <v>72054.53</v>
      </c>
    </row>
    <row r="15" spans="1:13" ht="60" customHeight="1" x14ac:dyDescent="0.55000000000000004">
      <c r="A15" s="116" t="s">
        <v>220</v>
      </c>
      <c r="B15" s="117">
        <v>1305</v>
      </c>
      <c r="C15" s="118">
        <v>42384</v>
      </c>
      <c r="D15" s="110" t="s">
        <v>183</v>
      </c>
      <c r="E15" s="111" t="s">
        <v>184</v>
      </c>
      <c r="F15" s="111" t="s">
        <v>196</v>
      </c>
      <c r="G15" s="119" t="s">
        <v>161</v>
      </c>
      <c r="H15" s="113">
        <v>547130.6</v>
      </c>
      <c r="I15" s="106"/>
      <c r="J15" s="106"/>
      <c r="K15" s="106"/>
      <c r="L15" s="114"/>
      <c r="M15" s="113">
        <v>547130.6</v>
      </c>
    </row>
    <row r="16" spans="1:13" ht="51" customHeight="1" x14ac:dyDescent="0.55000000000000004">
      <c r="A16" s="107" t="s">
        <v>221</v>
      </c>
      <c r="B16" s="120">
        <v>54</v>
      </c>
      <c r="C16" s="121">
        <v>42385</v>
      </c>
      <c r="D16" s="110" t="s">
        <v>169</v>
      </c>
      <c r="E16" s="111" t="s">
        <v>173</v>
      </c>
      <c r="F16" s="111" t="s">
        <v>175</v>
      </c>
      <c r="G16" s="119" t="s">
        <v>161</v>
      </c>
      <c r="H16" s="113">
        <v>11328</v>
      </c>
      <c r="I16" s="122"/>
      <c r="J16" s="122"/>
      <c r="K16" s="122"/>
      <c r="L16" s="122"/>
      <c r="M16" s="113">
        <v>11328</v>
      </c>
    </row>
    <row r="17" spans="1:13" ht="57.75" customHeight="1" x14ac:dyDescent="0.55000000000000004">
      <c r="A17" s="123" t="s">
        <v>222</v>
      </c>
      <c r="B17" s="120">
        <v>17</v>
      </c>
      <c r="C17" s="121">
        <v>42909</v>
      </c>
      <c r="D17" s="124" t="s">
        <v>170</v>
      </c>
      <c r="E17" s="125" t="s">
        <v>174</v>
      </c>
      <c r="F17" s="125" t="s">
        <v>192</v>
      </c>
      <c r="G17" s="119" t="s">
        <v>161</v>
      </c>
      <c r="H17" s="113">
        <v>37096</v>
      </c>
      <c r="I17" s="122"/>
      <c r="J17" s="122"/>
      <c r="K17" s="122"/>
      <c r="L17" s="122"/>
      <c r="M17" s="113">
        <v>37096</v>
      </c>
    </row>
    <row r="18" spans="1:13" ht="53.25" customHeight="1" x14ac:dyDescent="0.55000000000000004">
      <c r="A18" s="123" t="s">
        <v>223</v>
      </c>
      <c r="B18" s="120">
        <v>16</v>
      </c>
      <c r="C18" s="121">
        <v>42848</v>
      </c>
      <c r="D18" s="124" t="s">
        <v>171</v>
      </c>
      <c r="E18" s="125" t="s">
        <v>174</v>
      </c>
      <c r="F18" s="125" t="s">
        <v>192</v>
      </c>
      <c r="G18" s="119" t="s">
        <v>161</v>
      </c>
      <c r="H18" s="113">
        <v>27439.38</v>
      </c>
      <c r="I18" s="122"/>
      <c r="J18" s="122"/>
      <c r="K18" s="122"/>
      <c r="L18" s="122"/>
      <c r="M18" s="113">
        <v>27439.38</v>
      </c>
    </row>
    <row r="19" spans="1:13" ht="53.25" customHeight="1" x14ac:dyDescent="0.55000000000000004">
      <c r="A19" s="123" t="s">
        <v>230</v>
      </c>
      <c r="B19" s="120">
        <v>5</v>
      </c>
      <c r="C19" s="121">
        <v>44214</v>
      </c>
      <c r="D19" s="124" t="s">
        <v>172</v>
      </c>
      <c r="E19" s="125" t="s">
        <v>191</v>
      </c>
      <c r="F19" s="125" t="s">
        <v>202</v>
      </c>
      <c r="G19" s="119" t="s">
        <v>161</v>
      </c>
      <c r="H19" s="113">
        <v>260511.76</v>
      </c>
      <c r="I19" s="122"/>
      <c r="J19" s="122"/>
      <c r="K19" s="122"/>
      <c r="L19" s="122"/>
      <c r="M19" s="113">
        <v>260511.76</v>
      </c>
    </row>
    <row r="20" spans="1:13" ht="55.5" customHeight="1" x14ac:dyDescent="0.55000000000000004">
      <c r="A20" s="123" t="s">
        <v>224</v>
      </c>
      <c r="B20" s="120">
        <v>135</v>
      </c>
      <c r="C20" s="121">
        <v>44679</v>
      </c>
      <c r="D20" s="124" t="s">
        <v>176</v>
      </c>
      <c r="E20" s="125" t="s">
        <v>177</v>
      </c>
      <c r="F20" s="125" t="s">
        <v>197</v>
      </c>
      <c r="G20" s="119" t="s">
        <v>161</v>
      </c>
      <c r="H20" s="126">
        <v>6956.37</v>
      </c>
      <c r="I20" s="122"/>
      <c r="J20" s="126"/>
      <c r="K20" s="122"/>
      <c r="L20" s="126"/>
      <c r="M20" s="126">
        <v>6956.38</v>
      </c>
    </row>
    <row r="21" spans="1:13" ht="42.75" customHeight="1" x14ac:dyDescent="0.55000000000000004">
      <c r="A21" s="123" t="s">
        <v>225</v>
      </c>
      <c r="B21" s="120">
        <v>212</v>
      </c>
      <c r="C21" s="121">
        <v>45107</v>
      </c>
      <c r="D21" s="124" t="s">
        <v>182</v>
      </c>
      <c r="E21" s="125" t="s">
        <v>177</v>
      </c>
      <c r="F21" s="125" t="s">
        <v>195</v>
      </c>
      <c r="G21" s="119" t="s">
        <v>161</v>
      </c>
      <c r="H21" s="113">
        <v>165154.32</v>
      </c>
      <c r="I21" s="127"/>
      <c r="J21" s="127"/>
      <c r="K21" s="127"/>
      <c r="L21" s="127"/>
      <c r="M21" s="113">
        <v>165154.32</v>
      </c>
    </row>
    <row r="22" spans="1:13" ht="55.5" customHeight="1" x14ac:dyDescent="0.55000000000000004">
      <c r="A22" s="123" t="s">
        <v>226</v>
      </c>
      <c r="B22" s="120">
        <v>2</v>
      </c>
      <c r="C22" s="121">
        <v>45081</v>
      </c>
      <c r="D22" s="124" t="s">
        <v>180</v>
      </c>
      <c r="E22" s="125" t="s">
        <v>181</v>
      </c>
      <c r="F22" s="125" t="s">
        <v>193</v>
      </c>
      <c r="G22" s="119" t="s">
        <v>161</v>
      </c>
      <c r="H22" s="113">
        <v>167560</v>
      </c>
      <c r="I22" s="127"/>
      <c r="J22" s="127"/>
      <c r="K22" s="127"/>
      <c r="L22" s="127"/>
      <c r="M22" s="113">
        <v>167560</v>
      </c>
    </row>
    <row r="23" spans="1:13" ht="56.25" customHeight="1" x14ac:dyDescent="0.7">
      <c r="A23" s="123" t="s">
        <v>227</v>
      </c>
      <c r="B23" s="117">
        <v>165</v>
      </c>
      <c r="C23" s="128">
        <v>45455</v>
      </c>
      <c r="D23" s="129" t="s">
        <v>185</v>
      </c>
      <c r="E23" s="125" t="s">
        <v>186</v>
      </c>
      <c r="F23" s="130" t="s">
        <v>194</v>
      </c>
      <c r="G23" s="119" t="s">
        <v>161</v>
      </c>
      <c r="H23" s="131">
        <v>1497674.93</v>
      </c>
      <c r="I23" s="127"/>
      <c r="J23" s="127"/>
      <c r="K23" s="132"/>
      <c r="L23" s="127"/>
      <c r="M23" s="131">
        <v>1497674.92</v>
      </c>
    </row>
    <row r="24" spans="1:13" ht="46.5" customHeight="1" x14ac:dyDescent="0.7">
      <c r="A24" s="123" t="s">
        <v>228</v>
      </c>
      <c r="B24" s="133"/>
      <c r="C24" s="128">
        <v>45551</v>
      </c>
      <c r="D24" s="129" t="s">
        <v>188</v>
      </c>
      <c r="E24" s="125" t="s">
        <v>187</v>
      </c>
      <c r="F24" s="130" t="s">
        <v>190</v>
      </c>
      <c r="G24" s="119" t="s">
        <v>161</v>
      </c>
      <c r="H24" s="131">
        <v>650000</v>
      </c>
      <c r="I24" s="127"/>
      <c r="J24" s="127"/>
      <c r="K24" s="132"/>
      <c r="L24" s="127"/>
      <c r="M24" s="131">
        <v>650000</v>
      </c>
    </row>
    <row r="25" spans="1:13" ht="54" customHeight="1" x14ac:dyDescent="0.7">
      <c r="A25" s="123" t="s">
        <v>229</v>
      </c>
      <c r="B25" s="117">
        <v>833</v>
      </c>
      <c r="C25" s="128">
        <v>45691</v>
      </c>
      <c r="D25" s="129" t="s">
        <v>200</v>
      </c>
      <c r="E25" s="125" t="s">
        <v>201</v>
      </c>
      <c r="F25" s="130" t="s">
        <v>198</v>
      </c>
      <c r="G25" s="119" t="s">
        <v>161</v>
      </c>
      <c r="H25" s="131">
        <v>88500</v>
      </c>
      <c r="I25" s="134"/>
      <c r="J25" s="127"/>
      <c r="K25" s="132"/>
      <c r="L25" s="127"/>
      <c r="M25" s="127">
        <f>H25</f>
        <v>88500</v>
      </c>
    </row>
    <row r="26" spans="1:13" ht="56.25" customHeight="1" x14ac:dyDescent="0.7">
      <c r="A26" s="135">
        <v>45874</v>
      </c>
      <c r="B26" s="136">
        <v>873</v>
      </c>
      <c r="C26" s="137">
        <v>45905</v>
      </c>
      <c r="D26" s="130" t="s">
        <v>208</v>
      </c>
      <c r="E26" s="130" t="s">
        <v>209</v>
      </c>
      <c r="F26" s="130" t="s">
        <v>210</v>
      </c>
      <c r="G26" s="138" t="s">
        <v>161</v>
      </c>
      <c r="H26" s="139">
        <v>160568.79</v>
      </c>
      <c r="I26" s="140"/>
      <c r="J26" s="139"/>
      <c r="K26" s="141"/>
      <c r="L26" s="134"/>
      <c r="M26" s="141">
        <f>H26</f>
        <v>160568.79</v>
      </c>
    </row>
    <row r="27" spans="1:13" ht="56.25" customHeight="1" x14ac:dyDescent="0.7">
      <c r="A27" s="135">
        <v>46014</v>
      </c>
      <c r="B27" s="136">
        <v>102767</v>
      </c>
      <c r="C27" s="137">
        <v>46045</v>
      </c>
      <c r="D27" s="142" t="s">
        <v>233</v>
      </c>
      <c r="E27" s="130" t="s">
        <v>234</v>
      </c>
      <c r="F27" s="134" t="s">
        <v>235</v>
      </c>
      <c r="G27" s="138" t="s">
        <v>161</v>
      </c>
      <c r="H27" s="139">
        <v>128620</v>
      </c>
      <c r="I27" s="143"/>
      <c r="J27" s="144">
        <f>H27</f>
        <v>128620</v>
      </c>
      <c r="K27" s="134"/>
      <c r="L27" s="134"/>
      <c r="M27" s="134"/>
    </row>
    <row r="28" spans="1:13" ht="54" customHeight="1" x14ac:dyDescent="0.7">
      <c r="A28" s="135">
        <v>46036</v>
      </c>
      <c r="B28" s="136">
        <v>102769</v>
      </c>
      <c r="C28" s="137">
        <v>46067</v>
      </c>
      <c r="D28" s="134" t="s">
        <v>237</v>
      </c>
      <c r="E28" s="130" t="s">
        <v>238</v>
      </c>
      <c r="F28" s="130" t="s">
        <v>239</v>
      </c>
      <c r="G28" s="145" t="s">
        <v>161</v>
      </c>
      <c r="H28" s="139">
        <v>553019.98</v>
      </c>
      <c r="I28" s="144">
        <f>H28</f>
        <v>553019.98</v>
      </c>
      <c r="J28" s="141"/>
      <c r="K28" s="134"/>
      <c r="L28" s="134"/>
      <c r="M28" s="134"/>
    </row>
    <row r="29" spans="1:13" ht="45.75" customHeight="1" x14ac:dyDescent="0.7">
      <c r="A29" s="135">
        <v>46037</v>
      </c>
      <c r="B29" s="136">
        <v>102770</v>
      </c>
      <c r="C29" s="137">
        <v>46068</v>
      </c>
      <c r="D29" s="134" t="s">
        <v>240</v>
      </c>
      <c r="E29" s="130" t="s">
        <v>241</v>
      </c>
      <c r="F29" s="130" t="s">
        <v>242</v>
      </c>
      <c r="G29" s="145" t="s">
        <v>161</v>
      </c>
      <c r="H29" s="139">
        <v>288675.20000000001</v>
      </c>
      <c r="I29" s="139">
        <f>H29</f>
        <v>288675.20000000001</v>
      </c>
      <c r="J29" s="141"/>
      <c r="K29" s="146"/>
      <c r="L29" s="134"/>
      <c r="M29" s="134"/>
    </row>
    <row r="30" spans="1:13" ht="48.75" customHeight="1" x14ac:dyDescent="0.7">
      <c r="A30" s="135">
        <v>46049</v>
      </c>
      <c r="B30" s="136">
        <v>102771</v>
      </c>
      <c r="C30" s="137">
        <v>46080</v>
      </c>
      <c r="D30" s="134" t="s">
        <v>243</v>
      </c>
      <c r="E30" s="130" t="s">
        <v>244</v>
      </c>
      <c r="F30" s="130" t="s">
        <v>197</v>
      </c>
      <c r="G30" s="145" t="s">
        <v>161</v>
      </c>
      <c r="H30" s="139">
        <v>13500</v>
      </c>
      <c r="I30" s="139">
        <f>H30</f>
        <v>13500</v>
      </c>
      <c r="J30" s="141"/>
      <c r="K30" s="134"/>
      <c r="L30" s="134"/>
      <c r="M30" s="134"/>
    </row>
    <row r="31" spans="1:13" ht="48.75" customHeight="1" x14ac:dyDescent="0.7">
      <c r="A31" s="135">
        <v>46030</v>
      </c>
      <c r="B31" s="136">
        <v>102772</v>
      </c>
      <c r="C31" s="137">
        <v>46061</v>
      </c>
      <c r="D31" s="134" t="s">
        <v>245</v>
      </c>
      <c r="E31" s="130" t="s">
        <v>244</v>
      </c>
      <c r="F31" s="130" t="s">
        <v>197</v>
      </c>
      <c r="G31" s="145" t="s">
        <v>161</v>
      </c>
      <c r="H31" s="139">
        <v>6420</v>
      </c>
      <c r="I31" s="144">
        <f>H31</f>
        <v>6420</v>
      </c>
      <c r="J31" s="141"/>
      <c r="K31" s="134"/>
      <c r="L31" s="134"/>
      <c r="M31" s="134"/>
    </row>
    <row r="32" spans="1:13" ht="48.75" customHeight="1" x14ac:dyDescent="0.7">
      <c r="A32" s="135">
        <v>46049</v>
      </c>
      <c r="B32" s="136">
        <v>102772</v>
      </c>
      <c r="C32" s="137">
        <v>46080</v>
      </c>
      <c r="D32" s="134" t="s">
        <v>246</v>
      </c>
      <c r="E32" s="130" t="s">
        <v>244</v>
      </c>
      <c r="F32" s="130" t="s">
        <v>197</v>
      </c>
      <c r="G32" s="145" t="s">
        <v>161</v>
      </c>
      <c r="H32" s="139">
        <v>4560</v>
      </c>
      <c r="I32" s="144">
        <v>4560</v>
      </c>
      <c r="J32" s="141"/>
      <c r="K32" s="134"/>
      <c r="L32" s="134"/>
      <c r="M32" s="134"/>
    </row>
    <row r="33" spans="1:13" ht="54" customHeight="1" x14ac:dyDescent="0.7">
      <c r="A33" s="147">
        <v>46038</v>
      </c>
      <c r="B33" s="148">
        <v>10272</v>
      </c>
      <c r="C33" s="149">
        <v>46069</v>
      </c>
      <c r="D33" s="134" t="s">
        <v>248</v>
      </c>
      <c r="E33" s="130" t="s">
        <v>244</v>
      </c>
      <c r="F33" s="130" t="s">
        <v>197</v>
      </c>
      <c r="G33" s="145" t="s">
        <v>161</v>
      </c>
      <c r="H33" s="150">
        <v>5700</v>
      </c>
      <c r="I33" s="151">
        <f t="shared" ref="I33:I46" si="0">H33</f>
        <v>5700</v>
      </c>
      <c r="J33" s="152"/>
      <c r="K33" s="142"/>
      <c r="L33" s="142"/>
      <c r="M33" s="142"/>
    </row>
    <row r="34" spans="1:13" ht="56.25" customHeight="1" x14ac:dyDescent="0.7">
      <c r="A34" s="147">
        <v>46023</v>
      </c>
      <c r="B34" s="148"/>
      <c r="C34" s="149">
        <v>46054</v>
      </c>
      <c r="D34" s="134" t="s">
        <v>247</v>
      </c>
      <c r="E34" s="153" t="s">
        <v>249</v>
      </c>
      <c r="F34" s="153" t="s">
        <v>250</v>
      </c>
      <c r="G34" s="145" t="s">
        <v>161</v>
      </c>
      <c r="H34" s="150">
        <v>23264.6</v>
      </c>
      <c r="I34" s="144">
        <f t="shared" si="0"/>
        <v>23264.6</v>
      </c>
      <c r="J34" s="141"/>
      <c r="K34" s="142"/>
      <c r="L34" s="142"/>
      <c r="M34" s="142"/>
    </row>
    <row r="35" spans="1:13" ht="43.5" customHeight="1" x14ac:dyDescent="0.7">
      <c r="A35" s="147">
        <v>46028</v>
      </c>
      <c r="B35" s="148"/>
      <c r="C35" s="149">
        <v>46059</v>
      </c>
      <c r="D35" s="142" t="s">
        <v>251</v>
      </c>
      <c r="E35" s="153" t="s">
        <v>252</v>
      </c>
      <c r="F35" s="153" t="s">
        <v>253</v>
      </c>
      <c r="G35" s="145" t="s">
        <v>161</v>
      </c>
      <c r="H35" s="150">
        <v>1452</v>
      </c>
      <c r="I35" s="144">
        <f t="shared" si="0"/>
        <v>1452</v>
      </c>
      <c r="J35" s="141"/>
      <c r="K35" s="142"/>
      <c r="L35" s="142"/>
      <c r="M35" s="142"/>
    </row>
    <row r="36" spans="1:13" ht="51" customHeight="1" x14ac:dyDescent="0.7">
      <c r="A36" s="147">
        <v>46028</v>
      </c>
      <c r="B36" s="148"/>
      <c r="C36" s="149">
        <v>46059</v>
      </c>
      <c r="D36" s="142" t="s">
        <v>254</v>
      </c>
      <c r="E36" s="153" t="s">
        <v>252</v>
      </c>
      <c r="F36" s="153" t="s">
        <v>253</v>
      </c>
      <c r="G36" s="145" t="s">
        <v>161</v>
      </c>
      <c r="H36" s="150">
        <v>7798</v>
      </c>
      <c r="I36" s="144">
        <f t="shared" si="0"/>
        <v>7798</v>
      </c>
      <c r="J36" s="141"/>
      <c r="K36" s="142"/>
      <c r="L36" s="142"/>
      <c r="M36" s="142"/>
    </row>
    <row r="37" spans="1:13" ht="57" customHeight="1" x14ac:dyDescent="0.7">
      <c r="A37" s="147">
        <v>46023</v>
      </c>
      <c r="B37" s="148"/>
      <c r="C37" s="149">
        <v>46023</v>
      </c>
      <c r="D37" s="142" t="s">
        <v>255</v>
      </c>
      <c r="E37" s="153" t="s">
        <v>256</v>
      </c>
      <c r="F37" s="153" t="s">
        <v>257</v>
      </c>
      <c r="G37" s="145" t="s">
        <v>161</v>
      </c>
      <c r="H37" s="150">
        <v>16020</v>
      </c>
      <c r="I37" s="144">
        <f t="shared" si="0"/>
        <v>16020</v>
      </c>
      <c r="J37" s="141"/>
      <c r="K37" s="142"/>
      <c r="L37" s="142"/>
      <c r="M37" s="142"/>
    </row>
    <row r="38" spans="1:13" ht="48.75" customHeight="1" x14ac:dyDescent="0.7">
      <c r="A38" s="147">
        <v>46023</v>
      </c>
      <c r="B38" s="148"/>
      <c r="C38" s="149">
        <v>46023</v>
      </c>
      <c r="D38" s="142" t="s">
        <v>258</v>
      </c>
      <c r="E38" s="153" t="s">
        <v>256</v>
      </c>
      <c r="F38" s="153" t="s">
        <v>257</v>
      </c>
      <c r="G38" s="145" t="s">
        <v>161</v>
      </c>
      <c r="H38" s="150">
        <v>3502.8</v>
      </c>
      <c r="I38" s="144">
        <f t="shared" si="0"/>
        <v>3502.8</v>
      </c>
      <c r="J38" s="141"/>
      <c r="K38" s="142"/>
      <c r="L38" s="142"/>
      <c r="M38" s="142"/>
    </row>
    <row r="39" spans="1:13" ht="63.75" customHeight="1" x14ac:dyDescent="0.7">
      <c r="A39" s="147">
        <v>46023</v>
      </c>
      <c r="B39" s="148"/>
      <c r="C39" s="149">
        <v>46023</v>
      </c>
      <c r="D39" s="142" t="s">
        <v>259</v>
      </c>
      <c r="E39" s="153" t="s">
        <v>260</v>
      </c>
      <c r="F39" s="153" t="s">
        <v>261</v>
      </c>
      <c r="G39" s="145" t="s">
        <v>161</v>
      </c>
      <c r="H39" s="150">
        <v>144035.72</v>
      </c>
      <c r="I39" s="144">
        <f t="shared" si="0"/>
        <v>144035.72</v>
      </c>
      <c r="J39" s="141"/>
      <c r="K39" s="213"/>
      <c r="L39" s="142"/>
      <c r="M39" s="142"/>
    </row>
    <row r="40" spans="1:13" ht="51" customHeight="1" x14ac:dyDescent="0.7">
      <c r="A40" s="147">
        <v>46041</v>
      </c>
      <c r="B40" s="148">
        <v>926</v>
      </c>
      <c r="C40" s="149">
        <v>46072</v>
      </c>
      <c r="D40" s="142" t="s">
        <v>262</v>
      </c>
      <c r="E40" s="153" t="s">
        <v>263</v>
      </c>
      <c r="F40" s="153" t="s">
        <v>264</v>
      </c>
      <c r="G40" s="145" t="s">
        <v>161</v>
      </c>
      <c r="H40" s="150">
        <v>360670.88</v>
      </c>
      <c r="I40" s="144">
        <f t="shared" si="0"/>
        <v>360670.88</v>
      </c>
      <c r="J40" s="141"/>
      <c r="K40" s="214"/>
      <c r="L40" s="142"/>
      <c r="M40" s="142"/>
    </row>
    <row r="41" spans="1:13" ht="66.75" customHeight="1" x14ac:dyDescent="0.7">
      <c r="A41" s="147">
        <v>46041</v>
      </c>
      <c r="B41" s="148">
        <v>927</v>
      </c>
      <c r="C41" s="149">
        <v>46072</v>
      </c>
      <c r="D41" s="142" t="s">
        <v>265</v>
      </c>
      <c r="E41" s="153" t="s">
        <v>267</v>
      </c>
      <c r="F41" s="153" t="s">
        <v>266</v>
      </c>
      <c r="G41" s="145" t="s">
        <v>161</v>
      </c>
      <c r="H41" s="150">
        <v>39333.33</v>
      </c>
      <c r="I41" s="144">
        <f t="shared" si="0"/>
        <v>39333.33</v>
      </c>
      <c r="J41" s="141"/>
      <c r="K41" s="142"/>
      <c r="L41" s="142"/>
      <c r="M41" s="142"/>
    </row>
    <row r="42" spans="1:13" ht="48.75" customHeight="1" x14ac:dyDescent="0.7">
      <c r="A42" s="147">
        <v>46024</v>
      </c>
      <c r="B42" s="148"/>
      <c r="C42" s="149">
        <v>46055</v>
      </c>
      <c r="D42" s="142" t="s">
        <v>268</v>
      </c>
      <c r="E42" s="153" t="s">
        <v>269</v>
      </c>
      <c r="F42" s="153" t="s">
        <v>270</v>
      </c>
      <c r="G42" s="145" t="s">
        <v>161</v>
      </c>
      <c r="H42" s="150">
        <v>114947.3</v>
      </c>
      <c r="I42" s="144">
        <f t="shared" si="0"/>
        <v>114947.3</v>
      </c>
      <c r="J42" s="141"/>
      <c r="K42" s="142"/>
      <c r="L42" s="142"/>
      <c r="M42" s="142"/>
    </row>
    <row r="43" spans="1:13" ht="51" customHeight="1" x14ac:dyDescent="0.7">
      <c r="A43" s="147">
        <v>46020</v>
      </c>
      <c r="B43" s="148">
        <v>112</v>
      </c>
      <c r="C43" s="149">
        <v>46051</v>
      </c>
      <c r="D43" s="142" t="s">
        <v>271</v>
      </c>
      <c r="E43" s="153" t="s">
        <v>272</v>
      </c>
      <c r="F43" s="153" t="s">
        <v>273</v>
      </c>
      <c r="G43" s="145" t="s">
        <v>161</v>
      </c>
      <c r="H43" s="150">
        <v>12105</v>
      </c>
      <c r="I43" s="144">
        <f t="shared" si="0"/>
        <v>12105</v>
      </c>
      <c r="J43" s="141"/>
      <c r="K43" s="142"/>
      <c r="L43" s="142"/>
      <c r="M43" s="142"/>
    </row>
    <row r="44" spans="1:13" ht="48.75" customHeight="1" x14ac:dyDescent="0.7">
      <c r="A44" s="147">
        <v>46020</v>
      </c>
      <c r="B44" s="148">
        <v>12</v>
      </c>
      <c r="C44" s="149">
        <v>46020</v>
      </c>
      <c r="D44" s="142" t="s">
        <v>274</v>
      </c>
      <c r="E44" s="153" t="s">
        <v>272</v>
      </c>
      <c r="F44" s="153" t="s">
        <v>273</v>
      </c>
      <c r="G44" s="145" t="s">
        <v>161</v>
      </c>
      <c r="H44" s="150">
        <v>49630.5</v>
      </c>
      <c r="I44" s="144">
        <f t="shared" si="0"/>
        <v>49630.5</v>
      </c>
      <c r="J44" s="141"/>
      <c r="K44" s="142"/>
      <c r="L44" s="142"/>
      <c r="M44" s="142"/>
    </row>
    <row r="45" spans="1:13" ht="78.75" customHeight="1" x14ac:dyDescent="0.7">
      <c r="A45" s="147">
        <v>46033</v>
      </c>
      <c r="B45" s="148"/>
      <c r="C45" s="149">
        <v>46064</v>
      </c>
      <c r="D45" s="142" t="s">
        <v>275</v>
      </c>
      <c r="E45" s="153" t="s">
        <v>260</v>
      </c>
      <c r="F45" s="153" t="s">
        <v>276</v>
      </c>
      <c r="G45" s="145" t="s">
        <v>161</v>
      </c>
      <c r="H45" s="150">
        <v>41562.239999999998</v>
      </c>
      <c r="I45" s="144">
        <f t="shared" si="0"/>
        <v>41562.239999999998</v>
      </c>
      <c r="J45" s="141"/>
      <c r="K45" s="142"/>
      <c r="L45" s="142"/>
      <c r="M45" s="142"/>
    </row>
    <row r="46" spans="1:13" ht="78.75" customHeight="1" x14ac:dyDescent="0.7">
      <c r="A46" s="147">
        <v>46023</v>
      </c>
      <c r="B46" s="148"/>
      <c r="C46" s="149">
        <v>46023</v>
      </c>
      <c r="D46" s="142" t="s">
        <v>277</v>
      </c>
      <c r="E46" s="153" t="s">
        <v>260</v>
      </c>
      <c r="F46" s="153" t="s">
        <v>276</v>
      </c>
      <c r="G46" s="145" t="s">
        <v>161</v>
      </c>
      <c r="H46" s="150">
        <v>5481.35</v>
      </c>
      <c r="I46" s="144">
        <f t="shared" si="0"/>
        <v>5481.35</v>
      </c>
      <c r="J46" s="141"/>
      <c r="K46" s="142"/>
      <c r="L46" s="142"/>
      <c r="M46" s="142"/>
    </row>
    <row r="47" spans="1:13" ht="36.6" x14ac:dyDescent="0.7">
      <c r="A47" s="147"/>
      <c r="B47" s="148"/>
      <c r="C47" s="149"/>
      <c r="D47" s="142"/>
      <c r="E47" s="153"/>
      <c r="F47" s="153"/>
      <c r="G47" s="145"/>
      <c r="H47" s="150"/>
      <c r="I47" s="144"/>
      <c r="J47" s="141"/>
      <c r="K47" s="142"/>
      <c r="L47" s="142"/>
      <c r="M47" s="142"/>
    </row>
    <row r="48" spans="1:13" ht="66" customHeight="1" thickBot="1" x14ac:dyDescent="0.75">
      <c r="A48" s="147"/>
      <c r="B48" s="148"/>
      <c r="C48" s="154"/>
      <c r="D48" s="142"/>
      <c r="E48" s="153"/>
      <c r="F48" s="142"/>
      <c r="G48" s="145"/>
      <c r="H48" s="155"/>
      <c r="I48" s="156"/>
      <c r="J48" s="157"/>
      <c r="K48" s="142"/>
      <c r="L48" s="142"/>
      <c r="M48" s="142"/>
    </row>
    <row r="49" spans="1:13" ht="55.5" customHeight="1" x14ac:dyDescent="0.7">
      <c r="A49" s="158" t="s">
        <v>278</v>
      </c>
      <c r="B49" s="159"/>
      <c r="C49" s="160"/>
      <c r="D49" s="161"/>
      <c r="E49" s="162"/>
      <c r="F49" s="161"/>
      <c r="G49" s="163"/>
      <c r="H49" s="164"/>
      <c r="I49" s="165"/>
      <c r="J49" s="162"/>
      <c r="K49" s="161"/>
      <c r="L49" s="161"/>
      <c r="M49" s="166"/>
    </row>
    <row r="50" spans="1:13" ht="40.5" customHeight="1" thickBot="1" x14ac:dyDescent="0.75">
      <c r="A50" s="167"/>
      <c r="B50" s="168"/>
      <c r="C50" s="169"/>
      <c r="D50" s="170"/>
      <c r="E50" s="171"/>
      <c r="F50" s="172" t="s">
        <v>279</v>
      </c>
      <c r="G50" s="173"/>
      <c r="H50" s="174">
        <f>SUM(H14:H49)</f>
        <v>5512273.5799999991</v>
      </c>
      <c r="I50" s="175">
        <f>SUM(I27:I49)</f>
        <v>1691678.9000000004</v>
      </c>
      <c r="J50" s="176">
        <f>SUM(J27:J48)</f>
        <v>128620</v>
      </c>
      <c r="K50" s="172"/>
      <c r="L50" s="172"/>
      <c r="M50" s="177">
        <f>SUM(M14:M49)</f>
        <v>3691974.6799999997</v>
      </c>
    </row>
    <row r="51" spans="1:13" ht="30.75" customHeight="1" x14ac:dyDescent="0.7">
      <c r="A51" s="178"/>
      <c r="B51" s="179"/>
      <c r="C51" s="180"/>
      <c r="D51" s="181"/>
      <c r="E51" s="182"/>
      <c r="F51" s="183"/>
      <c r="G51" s="184"/>
      <c r="H51" s="165"/>
      <c r="I51" s="165"/>
      <c r="J51" s="185"/>
      <c r="K51" s="183"/>
      <c r="L51" s="183"/>
      <c r="M51" s="185"/>
    </row>
    <row r="52" spans="1:13" ht="30.75" customHeight="1" x14ac:dyDescent="0.7">
      <c r="A52" s="186"/>
      <c r="B52" s="187"/>
      <c r="C52" s="188"/>
      <c r="D52" s="189"/>
      <c r="E52" s="190"/>
      <c r="F52" s="191"/>
      <c r="G52" s="192"/>
      <c r="H52" s="193"/>
      <c r="I52" s="193"/>
      <c r="J52" s="152"/>
      <c r="K52" s="191"/>
      <c r="L52" s="191"/>
      <c r="M52" s="152"/>
    </row>
    <row r="53" spans="1:13" ht="30.75" customHeight="1" x14ac:dyDescent="0.7">
      <c r="A53" s="186"/>
      <c r="B53" s="187"/>
      <c r="C53" s="188"/>
      <c r="D53" s="189"/>
      <c r="E53" s="190"/>
      <c r="F53" s="191"/>
      <c r="G53" s="192"/>
      <c r="H53" s="193"/>
      <c r="I53" s="193"/>
      <c r="J53" s="152"/>
      <c r="K53" s="191"/>
      <c r="L53" s="191"/>
      <c r="M53" s="152"/>
    </row>
    <row r="54" spans="1:13" ht="30.75" customHeight="1" x14ac:dyDescent="0.7">
      <c r="A54" s="186"/>
      <c r="B54" s="187"/>
      <c r="C54" s="188"/>
      <c r="D54" s="189"/>
      <c r="E54" s="190"/>
      <c r="F54" s="191"/>
      <c r="G54" s="192"/>
      <c r="H54" s="193"/>
      <c r="I54" s="193"/>
      <c r="J54" s="152"/>
      <c r="K54" s="191"/>
      <c r="L54" s="191"/>
      <c r="M54" s="152"/>
    </row>
    <row r="55" spans="1:13" ht="36.6" x14ac:dyDescent="0.7">
      <c r="A55" s="84"/>
      <c r="B55" s="84"/>
      <c r="C55" s="84"/>
      <c r="D55" s="84"/>
      <c r="E55" s="84"/>
      <c r="F55" s="85"/>
      <c r="G55" s="86"/>
      <c r="H55" s="87"/>
      <c r="I55" s="88"/>
      <c r="J55" s="89"/>
      <c r="K55" s="89"/>
      <c r="L55" s="89"/>
      <c r="M55" s="191"/>
    </row>
    <row r="56" spans="1:13" ht="36.6" x14ac:dyDescent="0.7">
      <c r="A56" s="84"/>
      <c r="B56" s="84"/>
      <c r="C56" s="84"/>
      <c r="D56" s="84"/>
      <c r="E56" s="84"/>
      <c r="F56" s="85"/>
      <c r="G56" s="86"/>
      <c r="H56" s="87"/>
      <c r="I56" s="88"/>
      <c r="J56" s="89"/>
      <c r="K56" s="89"/>
      <c r="L56" s="89"/>
      <c r="M56" s="191"/>
    </row>
    <row r="57" spans="1:13" ht="36.6" x14ac:dyDescent="0.7">
      <c r="A57" s="84"/>
      <c r="B57" s="84"/>
      <c r="C57" s="84"/>
      <c r="D57" s="186"/>
      <c r="E57" s="84"/>
      <c r="F57" s="85"/>
      <c r="G57" s="86"/>
      <c r="H57" s="87"/>
      <c r="I57" s="88"/>
      <c r="J57" s="89"/>
      <c r="K57" s="89"/>
      <c r="L57" s="89"/>
      <c r="M57" s="191"/>
    </row>
    <row r="58" spans="1:13" ht="36.6" x14ac:dyDescent="0.7">
      <c r="A58" s="84"/>
      <c r="B58" s="84"/>
      <c r="C58" s="84"/>
      <c r="D58" s="84"/>
      <c r="E58" s="84"/>
      <c r="F58" s="85"/>
      <c r="G58" s="86"/>
      <c r="H58" s="87"/>
      <c r="I58" s="88"/>
      <c r="J58" s="89"/>
      <c r="K58" s="89"/>
      <c r="L58" s="89"/>
      <c r="M58" s="191"/>
    </row>
    <row r="59" spans="1:13" ht="36.6" x14ac:dyDescent="0.7">
      <c r="A59" s="132"/>
      <c r="B59" s="194" t="s">
        <v>232</v>
      </c>
      <c r="C59" s="194"/>
      <c r="D59" s="195"/>
      <c r="E59" s="196"/>
      <c r="F59" s="194" t="s">
        <v>206</v>
      </c>
      <c r="G59" s="197"/>
      <c r="H59" s="132"/>
      <c r="I59" s="132"/>
      <c r="J59" s="132"/>
      <c r="K59" s="198" t="s">
        <v>166</v>
      </c>
      <c r="L59" s="132"/>
      <c r="M59" s="191"/>
    </row>
    <row r="60" spans="1:13" ht="36.6" x14ac:dyDescent="0.7">
      <c r="A60" s="132"/>
      <c r="B60" s="194"/>
      <c r="C60" s="194"/>
      <c r="D60" s="195"/>
      <c r="E60" s="196"/>
      <c r="F60" s="194"/>
      <c r="G60" s="197"/>
      <c r="H60" s="132"/>
      <c r="I60" s="132"/>
      <c r="J60" s="132"/>
      <c r="K60" s="198"/>
      <c r="L60" s="132"/>
      <c r="M60" s="191"/>
    </row>
    <row r="61" spans="1:13" ht="36.6" x14ac:dyDescent="0.7">
      <c r="A61" s="132"/>
      <c r="B61" s="132"/>
      <c r="C61" s="199"/>
      <c r="D61" s="200"/>
      <c r="E61" s="132"/>
      <c r="F61" s="132"/>
      <c r="G61" s="132"/>
      <c r="H61" s="132"/>
      <c r="I61" s="132"/>
      <c r="J61" s="132"/>
      <c r="K61" s="132"/>
      <c r="L61" s="132"/>
      <c r="M61" s="191"/>
    </row>
    <row r="62" spans="1:13" ht="36.6" x14ac:dyDescent="0.7">
      <c r="A62" s="132"/>
      <c r="B62" s="199" t="s">
        <v>205</v>
      </c>
      <c r="C62" s="201"/>
      <c r="D62" s="202"/>
      <c r="E62" s="196"/>
      <c r="F62" s="203" t="s">
        <v>207</v>
      </c>
      <c r="G62" s="204"/>
      <c r="H62" s="132"/>
      <c r="I62" s="132"/>
      <c r="J62" s="85"/>
      <c r="K62" s="201" t="s">
        <v>219</v>
      </c>
      <c r="L62" s="132"/>
      <c r="M62" s="191"/>
    </row>
    <row r="63" spans="1:13" ht="47.25" customHeight="1" x14ac:dyDescent="0.7">
      <c r="A63" s="132"/>
      <c r="B63" s="205" t="s">
        <v>189</v>
      </c>
      <c r="C63" s="206"/>
      <c r="D63" s="207"/>
      <c r="E63" s="196"/>
      <c r="F63" s="205" t="s">
        <v>203</v>
      </c>
      <c r="G63" s="208"/>
      <c r="H63" s="209"/>
      <c r="I63" s="209"/>
      <c r="J63" s="201"/>
      <c r="K63" s="205" t="s">
        <v>179</v>
      </c>
      <c r="L63" s="205"/>
      <c r="M63" s="132"/>
    </row>
    <row r="64" spans="1:13" ht="47.25" customHeight="1" x14ac:dyDescent="0.7">
      <c r="A64" s="132"/>
      <c r="B64" s="132"/>
      <c r="C64" s="132"/>
      <c r="D64" s="132"/>
      <c r="E64" s="132"/>
      <c r="F64" s="132"/>
      <c r="G64" s="132"/>
      <c r="H64" s="132"/>
      <c r="I64" s="132"/>
      <c r="J64" s="197"/>
      <c r="K64" s="197"/>
      <c r="L64" s="132"/>
      <c r="M64" s="132"/>
    </row>
    <row r="65" spans="1:13" ht="47.25" customHeight="1" x14ac:dyDescent="0.7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</row>
    <row r="66" spans="1:13" ht="47.25" customHeight="1" x14ac:dyDescent="0.7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89"/>
    </row>
    <row r="67" spans="1:13" ht="47.25" customHeight="1" x14ac:dyDescent="0.85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5"/>
    </row>
    <row r="68" spans="1:13" ht="47.25" customHeight="1" x14ac:dyDescent="0.3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95"/>
    </row>
    <row r="69" spans="1:13" ht="47.25" customHeight="1" x14ac:dyDescent="0.3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95"/>
    </row>
    <row r="70" spans="1:13" ht="47.25" customHeight="1" x14ac:dyDescent="0.3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95"/>
    </row>
    <row r="71" spans="1:13" ht="47.25" customHeight="1" x14ac:dyDescent="0.3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95"/>
    </row>
    <row r="72" spans="1:13" ht="47.25" customHeight="1" x14ac:dyDescent="0.3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6"/>
    </row>
    <row r="73" spans="1:13" ht="47.25" customHeight="1" x14ac:dyDescent="0.3">
      <c r="A73" s="238"/>
      <c r="B73" s="239"/>
      <c r="C73" s="240"/>
      <c r="D73" s="241"/>
      <c r="E73" s="242"/>
      <c r="F73" s="240"/>
      <c r="G73" s="243"/>
      <c r="H73" s="244"/>
      <c r="I73" s="245"/>
      <c r="J73" s="245"/>
      <c r="K73" s="245"/>
      <c r="L73" s="245"/>
      <c r="M73" s="245"/>
    </row>
    <row r="74" spans="1:13" ht="47.25" customHeight="1" x14ac:dyDescent="0.3">
      <c r="A74" s="238"/>
      <c r="B74" s="239"/>
      <c r="C74" s="240"/>
      <c r="D74" s="241"/>
      <c r="E74" s="242"/>
      <c r="F74" s="240"/>
      <c r="G74" s="243"/>
      <c r="H74" s="244"/>
      <c r="I74" s="103"/>
      <c r="J74" s="246"/>
      <c r="K74" s="246"/>
      <c r="L74" s="246"/>
      <c r="M74" s="246"/>
    </row>
    <row r="75" spans="1:13" ht="47.25" customHeight="1" x14ac:dyDescent="0.3">
      <c r="A75" s="238"/>
      <c r="B75" s="239"/>
      <c r="C75" s="240"/>
      <c r="D75" s="241"/>
      <c r="E75" s="242"/>
      <c r="F75" s="240"/>
      <c r="G75" s="243"/>
      <c r="H75" s="244"/>
      <c r="I75" s="104"/>
      <c r="J75" s="104"/>
      <c r="K75" s="104"/>
      <c r="L75" s="104"/>
      <c r="M75" s="104"/>
    </row>
    <row r="76" spans="1:13" ht="47.25" customHeight="1" x14ac:dyDescent="0.65">
      <c r="A76" s="83"/>
      <c r="B76" s="93"/>
      <c r="C76" s="94"/>
      <c r="D76" s="97"/>
      <c r="E76" s="98"/>
      <c r="F76" s="98"/>
      <c r="G76" s="99"/>
      <c r="H76" s="100"/>
      <c r="I76" s="101"/>
      <c r="J76" s="102"/>
      <c r="K76" s="97"/>
      <c r="L76" s="97"/>
      <c r="M76" s="97"/>
    </row>
    <row r="77" spans="1:13" ht="47.25" customHeight="1" x14ac:dyDescent="0.65">
      <c r="A77" s="83"/>
      <c r="B77" s="93"/>
      <c r="C77" s="94"/>
      <c r="D77" s="97"/>
      <c r="E77" s="98"/>
      <c r="F77" s="98"/>
      <c r="G77" s="99"/>
      <c r="H77" s="100"/>
      <c r="I77" s="101"/>
      <c r="J77" s="102"/>
      <c r="K77" s="97"/>
      <c r="L77" s="97"/>
      <c r="M77" s="97"/>
    </row>
    <row r="78" spans="1:13" ht="47.25" customHeight="1" x14ac:dyDescent="0.65">
      <c r="A78" s="83"/>
      <c r="B78" s="93"/>
      <c r="C78" s="94"/>
      <c r="D78" s="97"/>
      <c r="E78" s="98"/>
      <c r="F78" s="98"/>
      <c r="G78" s="99"/>
      <c r="H78" s="100"/>
      <c r="I78" s="101"/>
      <c r="J78" s="102"/>
      <c r="K78" s="97"/>
      <c r="L78" s="97"/>
      <c r="M78" s="97"/>
    </row>
    <row r="79" spans="1:13" ht="47.25" customHeight="1" x14ac:dyDescent="0.65">
      <c r="A79" s="83"/>
      <c r="B79" s="93"/>
      <c r="C79" s="94"/>
      <c r="D79" s="97"/>
      <c r="E79" s="98"/>
      <c r="F79" s="98"/>
      <c r="G79" s="99"/>
      <c r="H79" s="100"/>
      <c r="I79" s="101"/>
      <c r="J79" s="102"/>
      <c r="K79" s="97"/>
      <c r="L79" s="97"/>
      <c r="M79" s="97"/>
    </row>
    <row r="80" spans="1:13" ht="47.25" customHeight="1" x14ac:dyDescent="0.65">
      <c r="A80" s="83"/>
      <c r="B80" s="93"/>
      <c r="C80" s="94"/>
      <c r="D80" s="97"/>
      <c r="E80" s="98"/>
      <c r="F80" s="98"/>
      <c r="G80" s="99"/>
      <c r="H80" s="100"/>
      <c r="I80" s="101"/>
      <c r="J80" s="102"/>
      <c r="K80" s="97"/>
      <c r="L80" s="97"/>
      <c r="M80" s="97"/>
    </row>
    <row r="81" spans="1:13" ht="47.25" customHeight="1" x14ac:dyDescent="0.65">
      <c r="A81" s="83"/>
      <c r="B81" s="93"/>
      <c r="C81" s="94"/>
      <c r="D81" s="97"/>
      <c r="E81" s="98"/>
      <c r="F81" s="98"/>
      <c r="G81" s="99"/>
      <c r="H81" s="100"/>
      <c r="I81" s="101"/>
      <c r="J81" s="102"/>
      <c r="K81" s="97"/>
      <c r="L81" s="97"/>
      <c r="M81" s="97"/>
    </row>
    <row r="82" spans="1:13" ht="47.25" customHeight="1" x14ac:dyDescent="0.65">
      <c r="A82" s="83"/>
      <c r="B82" s="93"/>
      <c r="C82" s="94"/>
      <c r="D82" s="97"/>
      <c r="E82" s="98"/>
      <c r="F82" s="98"/>
      <c r="G82" s="99"/>
      <c r="H82" s="100"/>
      <c r="I82" s="101"/>
      <c r="J82" s="102"/>
      <c r="K82" s="97"/>
      <c r="L82" s="97"/>
      <c r="M82" s="97"/>
    </row>
    <row r="83" spans="1:13" ht="47.25" customHeight="1" x14ac:dyDescent="0.65">
      <c r="A83" s="83"/>
      <c r="B83" s="93"/>
      <c r="C83" s="94"/>
      <c r="D83" s="97"/>
      <c r="E83" s="98"/>
      <c r="F83" s="98"/>
      <c r="G83" s="99"/>
      <c r="H83" s="100"/>
      <c r="I83" s="101"/>
      <c r="J83" s="102"/>
      <c r="K83" s="97"/>
      <c r="L83" s="97"/>
      <c r="M83" s="97"/>
    </row>
    <row r="84" spans="1:13" ht="47.25" customHeight="1" x14ac:dyDescent="0.65">
      <c r="A84" s="83"/>
      <c r="B84" s="93"/>
      <c r="C84" s="94"/>
      <c r="D84" s="97"/>
      <c r="E84" s="98"/>
      <c r="F84" s="98"/>
      <c r="G84" s="99"/>
      <c r="H84" s="100"/>
      <c r="I84" s="101"/>
      <c r="J84" s="102"/>
      <c r="K84" s="97"/>
      <c r="L84" s="97"/>
      <c r="M84" s="97"/>
    </row>
    <row r="85" spans="1:13" ht="47.25" customHeight="1" x14ac:dyDescent="0.65">
      <c r="A85" s="83"/>
      <c r="B85" s="78"/>
      <c r="C85" s="78"/>
      <c r="D85" s="78"/>
      <c r="E85" s="78"/>
      <c r="F85" s="78"/>
      <c r="G85" s="77"/>
      <c r="H85" s="79"/>
      <c r="I85" s="80"/>
      <c r="J85" s="81"/>
      <c r="K85" s="82"/>
      <c r="L85" s="82"/>
      <c r="M85" s="82"/>
    </row>
    <row r="86" spans="1:13" ht="47.25" customHeight="1" x14ac:dyDescent="0.65">
      <c r="A86" s="83"/>
      <c r="B86" s="78"/>
      <c r="C86" s="78"/>
      <c r="D86" s="78"/>
      <c r="E86" s="78"/>
      <c r="F86" s="78"/>
      <c r="G86" s="77"/>
      <c r="H86" s="79"/>
      <c r="I86" s="80"/>
      <c r="J86" s="81"/>
      <c r="K86" s="82"/>
      <c r="L86" s="82"/>
      <c r="M86" s="82"/>
    </row>
    <row r="87" spans="1:13" ht="47.25" customHeight="1" x14ac:dyDescent="0.5">
      <c r="A87" s="16"/>
      <c r="B87" s="78"/>
      <c r="C87" s="78"/>
      <c r="D87" s="78"/>
      <c r="E87" s="78"/>
      <c r="F87" s="78"/>
      <c r="G87" s="77"/>
      <c r="H87" s="79"/>
      <c r="I87" s="80"/>
      <c r="J87" s="81"/>
      <c r="K87" s="82"/>
      <c r="L87" s="82"/>
      <c r="M87" s="82"/>
    </row>
    <row r="88" spans="1:13" ht="47.25" customHeight="1" x14ac:dyDescent="0.5">
      <c r="A88" s="16"/>
      <c r="B88" s="78"/>
      <c r="C88" s="78"/>
      <c r="D88" s="78"/>
      <c r="E88" s="78"/>
      <c r="F88" s="78"/>
      <c r="G88" s="77"/>
      <c r="H88" s="79"/>
      <c r="I88" s="80"/>
      <c r="J88" s="81"/>
      <c r="K88" s="82"/>
      <c r="L88" s="82"/>
      <c r="M88" s="82"/>
    </row>
    <row r="89" spans="1:13" ht="47.25" customHeight="1" x14ac:dyDescent="0.65">
      <c r="A89" s="83"/>
    </row>
    <row r="90" spans="1:13" ht="47.25" customHeight="1" x14ac:dyDescent="0.65">
      <c r="A90" s="83"/>
    </row>
    <row r="91" spans="1:13" ht="47.25" customHeight="1" x14ac:dyDescent="0.65">
      <c r="A91" s="83"/>
    </row>
    <row r="92" spans="1:13" ht="47.25" customHeight="1" x14ac:dyDescent="0.65">
      <c r="A92" s="83"/>
    </row>
    <row r="93" spans="1:13" x14ac:dyDescent="0.3">
      <c r="A93" s="16"/>
    </row>
    <row r="94" spans="1:13" x14ac:dyDescent="0.3">
      <c r="A94" s="16"/>
    </row>
    <row r="95" spans="1:13" x14ac:dyDescent="0.3">
      <c r="A95" s="16"/>
    </row>
    <row r="96" spans="1:13" x14ac:dyDescent="0.3">
      <c r="A96" s="16"/>
    </row>
    <row r="97" spans="1:13" x14ac:dyDescent="0.3">
      <c r="A97" s="16"/>
    </row>
    <row r="98" spans="1:13" x14ac:dyDescent="0.3">
      <c r="A98" s="16"/>
    </row>
    <row r="99" spans="1:13" ht="18" x14ac:dyDescent="0.35">
      <c r="A99" s="92"/>
    </row>
    <row r="100" spans="1:13" ht="18" x14ac:dyDescent="0.35">
      <c r="A100" s="67"/>
    </row>
    <row r="101" spans="1:13" ht="32.25" customHeight="1" x14ac:dyDescent="0.35">
      <c r="A101" s="67"/>
    </row>
    <row r="102" spans="1:13" ht="18" x14ac:dyDescent="0.35">
      <c r="A102" s="67"/>
    </row>
    <row r="103" spans="1:13" ht="18" x14ac:dyDescent="0.35">
      <c r="A103" s="67"/>
    </row>
    <row r="104" spans="1:13" ht="18" x14ac:dyDescent="0.35">
      <c r="A104" s="67"/>
    </row>
    <row r="105" spans="1:13" ht="18" x14ac:dyDescent="0.35">
      <c r="A105" s="67"/>
    </row>
    <row r="106" spans="1:13" ht="18" x14ac:dyDescent="0.35">
      <c r="A106" s="67"/>
    </row>
    <row r="107" spans="1:13" ht="18" x14ac:dyDescent="0.3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</row>
    <row r="108" spans="1:13" ht="18" x14ac:dyDescent="0.3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90"/>
    </row>
    <row r="109" spans="1:13" ht="18" x14ac:dyDescent="0.35">
      <c r="A109" s="91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90"/>
    </row>
    <row r="110" spans="1:13" ht="18" x14ac:dyDescent="0.35">
      <c r="A110" s="91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90"/>
    </row>
    <row r="111" spans="1:13" ht="18" x14ac:dyDescent="0.35">
      <c r="A111" s="91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90"/>
    </row>
    <row r="112" spans="1:13" ht="18" x14ac:dyDescent="0.35">
      <c r="A112" s="91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90"/>
    </row>
    <row r="113" spans="1:13" ht="18" x14ac:dyDescent="0.35">
      <c r="A113" s="91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90"/>
    </row>
    <row r="114" spans="1:13" ht="18" x14ac:dyDescent="0.35">
      <c r="A114" s="91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90"/>
    </row>
    <row r="115" spans="1:13" ht="18" x14ac:dyDescent="0.35">
      <c r="A115" s="91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90"/>
    </row>
    <row r="116" spans="1:13" ht="18" x14ac:dyDescent="0.35">
      <c r="A116" s="91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90"/>
    </row>
    <row r="117" spans="1:13" ht="18" x14ac:dyDescent="0.35">
      <c r="A117" s="91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90"/>
    </row>
    <row r="118" spans="1:13" ht="18" x14ac:dyDescent="0.35">
      <c r="A118" s="91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90"/>
    </row>
    <row r="119" spans="1:13" ht="18" x14ac:dyDescent="0.3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</row>
    <row r="120" spans="1:13" ht="18" x14ac:dyDescent="0.3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</row>
    <row r="121" spans="1:13" ht="18" x14ac:dyDescent="0.35">
      <c r="A121" s="6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</row>
    <row r="122" spans="1:13" ht="15.6" x14ac:dyDescent="0.3">
      <c r="A122" s="16"/>
      <c r="B122" s="16"/>
      <c r="C122" s="16"/>
      <c r="D122" s="16"/>
      <c r="E122" s="68"/>
      <c r="F122" s="69"/>
      <c r="G122" s="70"/>
      <c r="H122" s="71"/>
      <c r="I122" s="72"/>
      <c r="J122" s="73"/>
      <c r="K122" s="74"/>
      <c r="L122" s="75"/>
      <c r="M122" s="76"/>
    </row>
    <row r="123" spans="1:13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</row>
  </sheetData>
  <mergeCells count="24">
    <mergeCell ref="F73:F75"/>
    <mergeCell ref="G73:G75"/>
    <mergeCell ref="H73:H75"/>
    <mergeCell ref="I73:M73"/>
    <mergeCell ref="J74:M74"/>
    <mergeCell ref="A73:A75"/>
    <mergeCell ref="B73:B75"/>
    <mergeCell ref="C73:C75"/>
    <mergeCell ref="D73:D75"/>
    <mergeCell ref="E73:E75"/>
    <mergeCell ref="K39:K40"/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</mergeCells>
  <printOptions horizontalCentered="1"/>
  <pageMargins left="0.25" right="0.25" top="0.75" bottom="0.75" header="0.3" footer="0.3"/>
  <pageSetup scale="1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10" t="s">
        <v>17</v>
      </c>
      <c r="B30" s="211"/>
      <c r="C30" s="211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273a98b-242d-4bba-ac5b-8e491528a7da"/>
    <ds:schemaRef ds:uri="be5260e8-50b7-4b0e-917c-13aa146d7c8e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2026-02-10T18:33:03Z</cp:lastPrinted>
  <dcterms:created xsi:type="dcterms:W3CDTF">2013-09-25T19:10:54Z</dcterms:created>
  <dcterms:modified xsi:type="dcterms:W3CDTF">2026-02-13T16:51:41Z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