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A:\2026 EEFF JUNIO 2026 PARA REVISION\Trasparencia\"/>
    </mc:Choice>
  </mc:AlternateContent>
  <xr:revisionPtr revIDLastSave="0" documentId="8_{C98C22BE-FF95-4B3C-904D-327B54D0AE40}" xr6:coauthVersionLast="36" xr6:coauthVersionMax="36" xr10:uidLastSave="{00000000-0000-0000-0000-000000000000}"/>
  <bookViews>
    <workbookView xWindow="0" yWindow="0" windowWidth="20490" windowHeight="754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5" sheetId="12" r:id="rId5"/>
    <sheet name="Hoja3" sheetId="7" state="hidden" r:id="rId6"/>
    <sheet name="Hoja4" sheetId="6" state="hidden" r:id="rId7"/>
  </sheets>
  <definedNames>
    <definedName name="_xlnm.Print_Area" localSheetId="4">Hoja5!$A$1:$M$123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2" l="1"/>
  <c r="J30" i="12"/>
  <c r="I45" i="12"/>
  <c r="I44" i="12"/>
  <c r="J29" i="12"/>
  <c r="J28" i="12"/>
  <c r="J27" i="12"/>
  <c r="J26" i="12"/>
  <c r="J25" i="12"/>
  <c r="J24" i="12"/>
  <c r="I39" i="12" l="1"/>
  <c r="I38" i="12"/>
  <c r="I37" i="12"/>
  <c r="I36" i="12"/>
  <c r="H48" i="12" l="1"/>
  <c r="I47" i="12"/>
  <c r="I46" i="12"/>
  <c r="I43" i="12"/>
  <c r="I42" i="12"/>
  <c r="I33" i="12"/>
  <c r="I32" i="12"/>
  <c r="I41" i="12" l="1"/>
  <c r="I40" i="12"/>
  <c r="I31" i="12"/>
  <c r="I35" i="12"/>
  <c r="K48" i="12" l="1"/>
  <c r="I34" i="12"/>
  <c r="J48" i="12" l="1"/>
  <c r="I48" i="12"/>
  <c r="M22" i="12" l="1"/>
  <c r="M48" i="12" s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<sst xmlns="http://schemas.openxmlformats.org/spreadsheetml/2006/main" count="387" uniqueCount="274">
  <si>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</si>
  <si>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</si>
  <si>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</si>
  <si>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</si>
  <si>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</si>
  <si>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</si>
  <si>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</si>
  <si>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</si>
  <si>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</si>
  <si>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</si>
  <si>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</si>
  <si>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</si>
  <si>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</si>
  <si>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</si>
  <si>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</si>
  <si>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</si>
  <si>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</si>
  <si>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</si>
  <si>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</si>
  <si>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</si>
  <si>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</si>
  <si>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</si>
  <si>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</si>
  <si>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</si>
  <si>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</si>
  <si>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</si>
  <si>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</si>
  <si>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</si>
  <si>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</si>
  <si>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</si>
  <si>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</si>
  <si>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</si>
  <si>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</si>
  <si>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</si>
  <si>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</si>
  <si>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</si>
  <si>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</si>
  <si>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</si>
  <si>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</si>
  <si>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</si>
  <si>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</si>
  <si>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</si>
  <si>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</si>
  <si>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</si>
  <si>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</si>
  <si>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</si>
  <si>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</si>
  <si>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</si>
  <si>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</si>
  <si>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</si>
  <si>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</si>
  <si>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</si>
  <si>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</si>
  <si>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</si>
  <si>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</si>
  <si>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</si>
  <si>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</si>
  <si>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</si>
  <si>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</si>
  <si>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</si>
  <si>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</si>
  <si>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</si>
  <si>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</si>
  <si>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</si>
  <si>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</si>
  <si>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</si>
  <si>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</si>
  <si>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</si>
  <si>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</si>
  <si>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</si>
  <si>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</si>
  <si>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</si>
  <si>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</si>
  <si>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</si>
  <si>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</si>
  <si>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</si>
  <si>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</si>
  <si>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</si>
  <si>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</si>
  <si>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</si>
  <si>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</si>
  <si>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</si>
  <si>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</si>
  <si>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</si>
  <si>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</si>
  <si>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</si>
  <si>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</si>
  <si>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</si>
  <si>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</si>
  <si>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</si>
  <si>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</si>
  <si>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</si>
  <si>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</si>
  <si>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</si>
  <si>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</si>
  <si>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</si>
  <si>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</si>
  <si>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</si>
  <si>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</si>
  <si>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</si>
  <si>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</si>
  <si>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</si>
  <si>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</si>
  <si>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</si>
  <si>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</si>
  <si>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</si>
  <si>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</si>
  <si>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</si>
  <si>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</si>
  <si>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</si>
  <si>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</si>
  <si>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</si>
  <si>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</si>
  <si>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</si>
  <si>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</si>
  <si>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</si>
  <si>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</si>
  <si>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</si>
  <si>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</si>
  <si>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</si>
  <si>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</si>
  <si>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</si>
  <si>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</si>
  <si>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</si>
  <si>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</si>
  <si>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</si>
  <si>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</si>
  <si>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</si>
  <si>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</si>
  <si>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</si>
  <si>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</si>
  <si>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</si>
  <si>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</si>
  <si>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</si>
  <si>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</si>
  <si>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</si>
  <si>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</si>
  <si>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</si>
  <si>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</si>
  <si>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</si>
  <si>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</si>
  <si>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</si>
  <si>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</si>
  <si>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</si>
  <si>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</si>
  <si>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</si>
  <si>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</si>
  <si>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</si>
  <si>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</si>
  <si>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</si>
  <si>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</si>
  <si>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</si>
  <si>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</si>
  <si>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</si>
  <si>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</si>
  <si>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</si>
  <si>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</si>
  <si>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</si>
  <si>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</si>
  <si>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</si>
  <si>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NCF</t>
  </si>
  <si>
    <t>N/A</t>
  </si>
  <si>
    <t>0-30 dias</t>
  </si>
  <si>
    <t>31-60 dias</t>
  </si>
  <si>
    <t>61-90 dias</t>
  </si>
  <si>
    <t>120 dias o más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</si>
  <si>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</si>
  <si>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</si>
  <si>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</si>
  <si>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</si>
  <si>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</si>
  <si>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</si>
  <si>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</si>
  <si>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</si>
  <si>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</si>
  <si>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</si>
  <si>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B1500000135</t>
  </si>
  <si>
    <t>GEDESCO, SRL</t>
  </si>
  <si>
    <t>SUPERINTENDENCIA DE SEGUROS</t>
  </si>
  <si>
    <t>Director Financiero</t>
  </si>
  <si>
    <t>B1500000212</t>
  </si>
  <si>
    <t>A010010011500001305</t>
  </si>
  <si>
    <t>SUPLECA COMERCIAL</t>
  </si>
  <si>
    <t>Departamento de Contabilidad</t>
  </si>
  <si>
    <t>REYNA ISABEL RODRÍGUEZ</t>
  </si>
  <si>
    <t>COMPRA MEDICAMENTO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</si>
  <si>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</si>
  <si>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</si>
  <si>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</si>
  <si>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</si>
  <si>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</si>
  <si>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B1500000176</t>
  </si>
  <si>
    <t>ACTUALIDADES INFORMATIVAS</t>
  </si>
  <si>
    <t>SERV Y MANTENIMIENTO DE EDIFICIO</t>
  </si>
  <si>
    <t xml:space="preserve"> Enc. de Contabilidad</t>
  </si>
  <si>
    <t>91-120 dÍas</t>
  </si>
  <si>
    <t>María Taveras</t>
  </si>
  <si>
    <t>FelIpe Suero Capellán</t>
  </si>
  <si>
    <t>FECHA FACTURA</t>
  </si>
  <si>
    <t xml:space="preserve">FECHA VENCIMIENTO </t>
  </si>
  <si>
    <t>MONTO PAGADO RD$</t>
  </si>
  <si>
    <t>MONTO PENDIENTE RD$</t>
  </si>
  <si>
    <t>ESTADO FACTURAS</t>
  </si>
  <si>
    <t>VIGENTES</t>
  </si>
  <si>
    <t>VENCIDAS</t>
  </si>
  <si>
    <t>No. ORDEN ALMACÈN</t>
  </si>
  <si>
    <t>Jorge Luís Moronta</t>
  </si>
  <si>
    <t xml:space="preserve">            14/12/2015</t>
  </si>
  <si>
    <t xml:space="preserve">           16/12/2015</t>
  </si>
  <si>
    <t xml:space="preserve">          23/05/2017</t>
  </si>
  <si>
    <t xml:space="preserve">         23/03/2017</t>
  </si>
  <si>
    <t xml:space="preserve">          28/03/2022</t>
  </si>
  <si>
    <t xml:space="preserve">         30/05/2023</t>
  </si>
  <si>
    <t xml:space="preserve">          18/12/2020</t>
  </si>
  <si>
    <t xml:space="preserve">              02/09/2014</t>
  </si>
  <si>
    <t xml:space="preserve">     Preparado por:</t>
  </si>
  <si>
    <t>TOTAL:</t>
  </si>
  <si>
    <t>HUMANOS SEGUROS</t>
  </si>
  <si>
    <t>PLANETA AZUL,SA</t>
  </si>
  <si>
    <t>TONER DEPOT MULTISERVICIOS</t>
  </si>
  <si>
    <t>B1500003648</t>
  </si>
  <si>
    <t>UNIVERSIDAD AUTONOMA DE STO.DGO..</t>
  </si>
  <si>
    <t>SERVICIOS DE EDUCACION</t>
  </si>
  <si>
    <t>07/06//2026</t>
  </si>
  <si>
    <t>E450000024906</t>
  </si>
  <si>
    <t>E450000024923</t>
  </si>
  <si>
    <t>E450000025491</t>
  </si>
  <si>
    <t>E450000025719</t>
  </si>
  <si>
    <t>B1500000792</t>
  </si>
  <si>
    <t>BRIZATLANTICA</t>
  </si>
  <si>
    <t>ALIMENTOS PARA HUMANOS</t>
  </si>
  <si>
    <t>E450000000544</t>
  </si>
  <si>
    <t>OFFITEK,SRL</t>
  </si>
  <si>
    <t>MATERIALES  PARA ESCRITORIO</t>
  </si>
  <si>
    <t>ABREGONZA,SRL</t>
  </si>
  <si>
    <t>SERVICIOS E INSTALACIONES TÈCNICAS,SRL</t>
  </si>
  <si>
    <t>MANTENIMIENTO Y REPARACIÒN EGUIP. INFORMATICO.</t>
  </si>
  <si>
    <t>B1500000180</t>
  </si>
  <si>
    <t>NBSIME EXTRATEGIAS Y CONSTRUCCIÒN</t>
  </si>
  <si>
    <t>SERVICIOS DE CONFECCIÒN DE LETREROS CON LOGOS</t>
  </si>
  <si>
    <t xml:space="preserve">     Aprobado por:</t>
  </si>
  <si>
    <t>AL 30 DE JUNIO  2026</t>
  </si>
  <si>
    <t>E450000001098</t>
  </si>
  <si>
    <t>E4500000796</t>
  </si>
  <si>
    <t>BRIZATIANTICA</t>
  </si>
  <si>
    <t>09/07//2026</t>
  </si>
  <si>
    <t>E450000025937</t>
  </si>
  <si>
    <t>E450000000046</t>
  </si>
  <si>
    <t>METROTEC, SRL</t>
  </si>
  <si>
    <t>EQUIPOS DE ALMACENAMIENTO DE REDES</t>
  </si>
  <si>
    <t>E45000026452</t>
  </si>
  <si>
    <t>E45000026868</t>
  </si>
  <si>
    <t>E45000026510</t>
  </si>
  <si>
    <t>E450000000305</t>
  </si>
  <si>
    <t>SERVICIOS DE  MANT.. REP.EQ. DE TRANSP.</t>
  </si>
  <si>
    <t>B1500000343</t>
  </si>
  <si>
    <t>SIST.DE INF.Y GETION DE EVENTOS DE SEG.</t>
  </si>
  <si>
    <t>SETI / SIDIF DOMINICANA</t>
  </si>
  <si>
    <t>E4500000001598</t>
  </si>
  <si>
    <t>EDITORA EL NUEVO DIARIO</t>
  </si>
  <si>
    <t>B1500005653</t>
  </si>
  <si>
    <t>PUBLICACIONES AHORA,SAS.</t>
  </si>
  <si>
    <t>EDITORA HOY S.A.S.</t>
  </si>
  <si>
    <t>E450000001459</t>
  </si>
  <si>
    <t>B1500000019</t>
  </si>
  <si>
    <t>ANEKA ING.&amp; SERVICIOS,SRL.</t>
  </si>
  <si>
    <t>LIMPIEZA Y MANT, LOCAL OFICINA</t>
  </si>
  <si>
    <t>B1500000697</t>
  </si>
  <si>
    <t>E450000000002</t>
  </si>
  <si>
    <t>INDUSTRIA NACIONAL DE LA AGUJA</t>
  </si>
  <si>
    <t>HILADO Y TELA</t>
  </si>
  <si>
    <t>E45000008843</t>
  </si>
  <si>
    <t>SEGUROS MEDICOS</t>
  </si>
  <si>
    <t>E450000007729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</si>
</sst>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6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28"/>
      <name val="Times New Roman"/>
      <family val="1"/>
    </font>
    <font>
      <sz val="36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36"/>
      <name val="Times New Roman"/>
      <family val="1"/>
    </font>
    <font>
      <sz val="36"/>
      <color theme="1"/>
      <name val="Times New Roman"/>
      <family val="1"/>
    </font>
    <font>
      <sz val="36"/>
      <name val="Times New Roman"/>
      <family val="1"/>
    </font>
    <font>
      <b/>
      <sz val="48"/>
      <name val="Times New Roman"/>
      <family val="1"/>
    </font>
    <font>
      <sz val="48"/>
      <name val="Times New Roman"/>
      <family val="1"/>
    </font>
    <font>
      <sz val="48"/>
      <color theme="1"/>
      <name val="Times New Roman"/>
      <family val="1"/>
    </font>
    <font>
      <sz val="48"/>
      <color theme="1"/>
      <name val="Calibri"/>
      <family val="2"/>
      <scheme val="minor"/>
    </font>
    <font>
      <b/>
      <sz val="48"/>
      <color theme="1"/>
      <name val="Times New Roman"/>
      <family val="1"/>
    </font>
    <font>
      <b/>
      <sz val="48"/>
      <color theme="1"/>
      <name val="Calibri"/>
      <family val="2"/>
      <scheme val="minor"/>
    </font>
    <font>
      <b/>
      <u/>
      <sz val="48"/>
      <name val="Times New Roman"/>
      <family val="1"/>
    </font>
    <font>
      <sz val="4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5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0" fillId="3" borderId="0" xfId="0" applyFill="1" applyBorder="1"/>
    <xf numFmtId="0" fontId="14" fillId="0" borderId="0" xfId="0" applyFont="1" applyBorder="1"/>
    <xf numFmtId="14" fontId="15" fillId="3" borderId="0" xfId="0" applyNumberFormat="1" applyFont="1" applyFill="1" applyBorder="1" applyAlignment="1">
      <alignment horizontal="left"/>
    </xf>
    <xf numFmtId="0" fontId="15" fillId="3" borderId="0" xfId="0" applyNumberFormat="1" applyFont="1" applyFill="1" applyBorder="1" applyAlignment="1">
      <alignment horizont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0" xfId="0" applyNumberFormat="1" applyFont="1" applyFill="1" applyBorder="1"/>
    <xf numFmtId="0" fontId="15" fillId="3" borderId="0" xfId="0" applyFont="1" applyFill="1" applyBorder="1" applyAlignment="1">
      <alignment horizontal="left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center"/>
    </xf>
    <xf numFmtId="44" fontId="15" fillId="3" borderId="0" xfId="1" applyNumberFormat="1" applyFont="1" applyFill="1" applyBorder="1"/>
    <xf numFmtId="44" fontId="15" fillId="3" borderId="0" xfId="0" applyNumberFormat="1" applyFont="1" applyFill="1" applyBorder="1"/>
    <xf numFmtId="0" fontId="18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horizontal="right" wrapText="1"/>
    </xf>
    <xf numFmtId="44" fontId="17" fillId="3" borderId="0" xfId="1" applyNumberFormat="1" applyFont="1" applyFill="1" applyBorder="1"/>
    <xf numFmtId="44" fontId="17" fillId="3" borderId="0" xfId="1" applyNumberFormat="1" applyFont="1" applyFill="1" applyBorder="1" applyAlignment="1">
      <alignment wrapText="1"/>
    </xf>
    <xf numFmtId="44" fontId="17" fillId="3" borderId="0" xfId="0" applyNumberFormat="1" applyFont="1" applyFill="1" applyBorder="1" applyAlignment="1">
      <alignment wrapText="1"/>
    </xf>
    <xf numFmtId="14" fontId="19" fillId="3" borderId="0" xfId="0" applyNumberFormat="1" applyFont="1" applyFill="1" applyBorder="1"/>
    <xf numFmtId="0" fontId="14" fillId="0" borderId="20" xfId="0" applyFont="1" applyBorder="1"/>
    <xf numFmtId="0" fontId="14" fillId="0" borderId="19" xfId="0" applyFont="1" applyBorder="1"/>
    <xf numFmtId="0" fontId="14" fillId="0" borderId="0" xfId="0" applyFont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14" fontId="19" fillId="3" borderId="0" xfId="0" applyNumberFormat="1" applyFont="1" applyFill="1" applyBorder="1" applyAlignment="1">
      <alignment horizontal="center"/>
    </xf>
    <xf numFmtId="44" fontId="16" fillId="3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19" fillId="3" borderId="0" xfId="0" applyFont="1" applyFill="1" applyBorder="1"/>
    <xf numFmtId="0" fontId="17" fillId="3" borderId="0" xfId="0" applyFont="1" applyFill="1" applyBorder="1"/>
    <xf numFmtId="0" fontId="17" fillId="3" borderId="0" xfId="0" applyFont="1" applyFill="1" applyBorder="1" applyAlignment="1">
      <alignment horizontal="center"/>
    </xf>
    <xf numFmtId="44" fontId="19" fillId="3" borderId="0" xfId="2" applyFont="1" applyFill="1" applyBorder="1"/>
    <xf numFmtId="164" fontId="19" fillId="3" borderId="0" xfId="1" applyFont="1" applyFill="1" applyBorder="1"/>
    <xf numFmtId="44" fontId="19" fillId="3" borderId="0" xfId="0" applyNumberFormat="1" applyFont="1" applyFill="1" applyBorder="1"/>
    <xf numFmtId="44" fontId="24" fillId="3" borderId="0" xfId="0" applyNumberFormat="1" applyFont="1" applyFill="1" applyBorder="1" applyAlignment="1">
      <alignment horizontal="center" vertical="center"/>
    </xf>
    <xf numFmtId="44" fontId="24" fillId="3" borderId="0" xfId="0" applyNumberFormat="1" applyFont="1" applyFill="1" applyBorder="1" applyAlignment="1">
      <alignment horizontal="center" vertical="center" wrapText="1"/>
    </xf>
    <xf numFmtId="44" fontId="20" fillId="2" borderId="1" xfId="0" applyNumberFormat="1" applyFont="1" applyFill="1" applyBorder="1" applyAlignment="1">
      <alignment horizontal="center" vertical="center"/>
    </xf>
    <xf numFmtId="0" fontId="25" fillId="0" borderId="0" xfId="0" applyFont="1" applyBorder="1"/>
    <xf numFmtId="0" fontId="25" fillId="3" borderId="0" xfId="0" applyFont="1" applyFill="1" applyBorder="1"/>
    <xf numFmtId="14" fontId="26" fillId="3" borderId="0" xfId="0" applyNumberFormat="1" applyFont="1" applyFill="1" applyBorder="1"/>
    <xf numFmtId="0" fontId="27" fillId="0" borderId="0" xfId="0" applyFont="1" applyBorder="1" applyAlignment="1">
      <alignment horizontal="center"/>
    </xf>
    <xf numFmtId="0" fontId="28" fillId="0" borderId="0" xfId="0" applyNumberFormat="1" applyFont="1" applyBorder="1" applyAlignment="1">
      <alignment horizontal="left"/>
    </xf>
    <xf numFmtId="0" fontId="29" fillId="0" borderId="0" xfId="0" applyFont="1" applyBorder="1" applyAlignment="1"/>
    <xf numFmtId="0" fontId="27" fillId="3" borderId="0" xfId="0" applyFont="1" applyFill="1" applyBorder="1" applyAlignment="1">
      <alignment horizontal="center"/>
    </xf>
    <xf numFmtId="44" fontId="26" fillId="3" borderId="0" xfId="0" applyNumberFormat="1" applyFont="1" applyFill="1" applyBorder="1"/>
    <xf numFmtId="0" fontId="29" fillId="0" borderId="0" xfId="0" applyFont="1" applyBorder="1" applyAlignment="1">
      <alignment horizontal="left"/>
    </xf>
    <xf numFmtId="0" fontId="26" fillId="3" borderId="0" xfId="0" applyFont="1" applyFill="1" applyBorder="1"/>
    <xf numFmtId="0" fontId="22" fillId="0" borderId="0" xfId="0" applyFont="1" applyBorder="1" applyAlignment="1">
      <alignment horizontal="left"/>
    </xf>
    <xf numFmtId="14" fontId="22" fillId="3" borderId="0" xfId="0" applyNumberFormat="1" applyFont="1" applyFill="1" applyBorder="1"/>
    <xf numFmtId="0" fontId="22" fillId="3" borderId="0" xfId="0" applyFont="1" applyFill="1" applyBorder="1" applyAlignment="1">
      <alignment horizontal="center"/>
    </xf>
    <xf numFmtId="14" fontId="26" fillId="3" borderId="0" xfId="0" applyNumberFormat="1" applyFont="1" applyFill="1" applyBorder="1" applyAlignment="1">
      <alignment horizontal="center"/>
    </xf>
    <xf numFmtId="0" fontId="22" fillId="3" borderId="0" xfId="0" applyFont="1" applyFill="1" applyBorder="1"/>
    <xf numFmtId="0" fontId="28" fillId="3" borderId="0" xfId="0" applyFont="1" applyFill="1" applyBorder="1"/>
    <xf numFmtId="0" fontId="22" fillId="0" borderId="0" xfId="0" applyFont="1"/>
    <xf numFmtId="14" fontId="22" fillId="3" borderId="0" xfId="0" applyNumberFormat="1" applyFont="1" applyFill="1" applyBorder="1" applyAlignment="1">
      <alignment horizontal="center"/>
    </xf>
    <xf numFmtId="14" fontId="28" fillId="3" borderId="0" xfId="0" applyNumberFormat="1" applyFont="1" applyFill="1" applyBorder="1"/>
    <xf numFmtId="164" fontId="31" fillId="3" borderId="1" xfId="1" applyFont="1" applyFill="1" applyBorder="1"/>
    <xf numFmtId="44" fontId="32" fillId="3" borderId="1" xfId="0" applyNumberFormat="1" applyFont="1" applyFill="1" applyBorder="1" applyAlignment="1">
      <alignment horizontal="center" vertical="center" wrapText="1"/>
    </xf>
    <xf numFmtId="44" fontId="32" fillId="3" borderId="1" xfId="1" applyNumberFormat="1" applyFont="1" applyFill="1" applyBorder="1" applyAlignment="1">
      <alignment horizontal="right" vertical="center" wrapText="1"/>
    </xf>
    <xf numFmtId="164" fontId="31" fillId="3" borderId="1" xfId="1" applyFont="1" applyFill="1" applyBorder="1" applyAlignment="1">
      <alignment horizontal="right"/>
    </xf>
    <xf numFmtId="44" fontId="32" fillId="3" borderId="1" xfId="0" applyNumberFormat="1" applyFont="1" applyFill="1" applyBorder="1"/>
    <xf numFmtId="164" fontId="32" fillId="3" borderId="1" xfId="1" applyFont="1" applyFill="1" applyBorder="1"/>
    <xf numFmtId="0" fontId="32" fillId="3" borderId="1" xfId="0" applyFont="1" applyFill="1" applyBorder="1"/>
    <xf numFmtId="164" fontId="33" fillId="3" borderId="1" xfId="1" applyFont="1" applyFill="1" applyBorder="1"/>
    <xf numFmtId="164" fontId="35" fillId="3" borderId="0" xfId="1" applyFont="1" applyFill="1" applyBorder="1"/>
    <xf numFmtId="14" fontId="31" fillId="3" borderId="1" xfId="0" applyNumberFormat="1" applyFont="1" applyFill="1" applyBorder="1" applyAlignment="1">
      <alignment horizontal="right"/>
    </xf>
    <xf numFmtId="14" fontId="32" fillId="3" borderId="1" xfId="0" applyNumberFormat="1" applyFont="1" applyFill="1" applyBorder="1" applyAlignment="1">
      <alignment horizontal="right" vertical="center"/>
    </xf>
    <xf numFmtId="14" fontId="32" fillId="3" borderId="1" xfId="0" applyNumberFormat="1" applyFont="1" applyFill="1" applyBorder="1" applyAlignment="1">
      <alignment horizontal="right"/>
    </xf>
    <xf numFmtId="14" fontId="32" fillId="3" borderId="1" xfId="0" applyNumberFormat="1" applyFont="1" applyFill="1" applyBorder="1"/>
    <xf numFmtId="14" fontId="31" fillId="3" borderId="1" xfId="0" applyNumberFormat="1" applyFont="1" applyFill="1" applyBorder="1"/>
    <xf numFmtId="14" fontId="33" fillId="3" borderId="1" xfId="0" applyNumberFormat="1" applyFont="1" applyFill="1" applyBorder="1"/>
    <xf numFmtId="14" fontId="31" fillId="3" borderId="11" xfId="0" applyNumberFormat="1" applyFont="1" applyFill="1" applyBorder="1" applyAlignment="1">
      <alignment horizontal="right"/>
    </xf>
    <xf numFmtId="164" fontId="31" fillId="3" borderId="11" xfId="1" applyFont="1" applyFill="1" applyBorder="1"/>
    <xf numFmtId="44" fontId="32" fillId="3" borderId="11" xfId="0" applyNumberFormat="1" applyFont="1" applyFill="1" applyBorder="1" applyAlignment="1">
      <alignment horizontal="center" vertical="center" wrapText="1"/>
    </xf>
    <xf numFmtId="44" fontId="20" fillId="2" borderId="32" xfId="0" applyNumberFormat="1" applyFont="1" applyFill="1" applyBorder="1" applyAlignment="1">
      <alignment horizontal="center" vertical="center" wrapText="1"/>
    </xf>
    <xf numFmtId="44" fontId="20" fillId="2" borderId="33" xfId="0" applyNumberFormat="1" applyFont="1" applyFill="1" applyBorder="1" applyAlignment="1">
      <alignment horizontal="center" vertical="center" wrapText="1"/>
    </xf>
    <xf numFmtId="0" fontId="32" fillId="3" borderId="11" xfId="0" applyNumberFormat="1" applyFont="1" applyFill="1" applyBorder="1" applyAlignment="1">
      <alignment horizontal="center" wrapText="1"/>
    </xf>
    <xf numFmtId="0" fontId="32" fillId="3" borderId="1" xfId="0" applyNumberFormat="1" applyFont="1" applyFill="1" applyBorder="1" applyAlignment="1">
      <alignment horizontal="center"/>
    </xf>
    <xf numFmtId="0" fontId="32" fillId="3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3" fillId="3" borderId="1" xfId="0" applyFont="1" applyFill="1" applyBorder="1"/>
    <xf numFmtId="14" fontId="32" fillId="3" borderId="11" xfId="0" applyNumberFormat="1" applyFont="1" applyFill="1" applyBorder="1" applyAlignment="1">
      <alignment horizontal="center" wrapText="1"/>
    </xf>
    <xf numFmtId="0" fontId="31" fillId="3" borderId="11" xfId="0" applyNumberFormat="1" applyFont="1" applyFill="1" applyBorder="1" applyAlignment="1">
      <alignment horizontal="left"/>
    </xf>
    <xf numFmtId="14" fontId="32" fillId="3" borderId="1" xfId="0" applyNumberFormat="1" applyFont="1" applyFill="1" applyBorder="1" applyAlignment="1">
      <alignment horizontal="center" vertical="center" wrapText="1"/>
    </xf>
    <xf numFmtId="0" fontId="31" fillId="3" borderId="1" xfId="0" applyNumberFormat="1" applyFont="1" applyFill="1" applyBorder="1" applyAlignment="1">
      <alignment horizontal="left"/>
    </xf>
    <xf numFmtId="14" fontId="32" fillId="3" borderId="1" xfId="0" applyNumberFormat="1" applyFont="1" applyFill="1" applyBorder="1" applyAlignment="1">
      <alignment horizontal="center" vertical="center"/>
    </xf>
    <xf numFmtId="0" fontId="32" fillId="3" borderId="1" xfId="0" applyNumberFormat="1" applyFont="1" applyFill="1" applyBorder="1" applyAlignment="1">
      <alignment horizontal="left"/>
    </xf>
    <xf numFmtId="14" fontId="32" fillId="3" borderId="1" xfId="0" applyNumberFormat="1" applyFont="1" applyFill="1" applyBorder="1" applyAlignment="1">
      <alignment horizontal="center"/>
    </xf>
    <xf numFmtId="0" fontId="32" fillId="3" borderId="1" xfId="0" applyNumberFormat="1" applyFont="1" applyFill="1" applyBorder="1"/>
    <xf numFmtId="14" fontId="31" fillId="3" borderId="1" xfId="0" applyNumberFormat="1" applyFont="1" applyFill="1" applyBorder="1" applyAlignment="1">
      <alignment horizontal="center"/>
    </xf>
    <xf numFmtId="0" fontId="31" fillId="3" borderId="1" xfId="0" applyFont="1" applyFill="1" applyBorder="1"/>
    <xf numFmtId="14" fontId="33" fillId="3" borderId="1" xfId="0" applyNumberFormat="1" applyFont="1" applyFill="1" applyBorder="1" applyAlignment="1">
      <alignment horizontal="center"/>
    </xf>
    <xf numFmtId="0" fontId="32" fillId="3" borderId="1" xfId="0" applyFont="1" applyFill="1" applyBorder="1" applyAlignment="1">
      <alignment horizontal="left"/>
    </xf>
    <xf numFmtId="0" fontId="31" fillId="3" borderId="11" xfId="0" applyFont="1" applyFill="1" applyBorder="1" applyAlignment="1">
      <alignment horizontal="left"/>
    </xf>
    <xf numFmtId="0" fontId="31" fillId="3" borderId="1" xfId="0" applyFont="1" applyFill="1" applyBorder="1" applyAlignment="1">
      <alignment horizontal="left"/>
    </xf>
    <xf numFmtId="0" fontId="33" fillId="4" borderId="14" xfId="0" applyFont="1" applyFill="1" applyBorder="1"/>
    <xf numFmtId="164" fontId="30" fillId="0" borderId="11" xfId="1" applyFont="1" applyFill="1" applyBorder="1"/>
    <xf numFmtId="164" fontId="30" fillId="3" borderId="1" xfId="1" applyFont="1" applyFill="1" applyBorder="1"/>
    <xf numFmtId="164" fontId="30" fillId="3" borderId="1" xfId="1" applyFont="1" applyFill="1" applyBorder="1" applyAlignment="1">
      <alignment horizontal="right"/>
    </xf>
    <xf numFmtId="164" fontId="34" fillId="3" borderId="1" xfId="1" applyFont="1" applyFill="1" applyBorder="1"/>
    <xf numFmtId="164" fontId="35" fillId="3" borderId="1" xfId="1" applyFont="1" applyFill="1" applyBorder="1"/>
    <xf numFmtId="44" fontId="35" fillId="4" borderId="22" xfId="0" applyNumberFormat="1" applyFont="1" applyFill="1" applyBorder="1"/>
    <xf numFmtId="0" fontId="33" fillId="0" borderId="0" xfId="0" applyFont="1"/>
    <xf numFmtId="0" fontId="32" fillId="0" borderId="0" xfId="0" applyFont="1" applyBorder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3" fillId="0" borderId="0" xfId="0" applyFont="1" applyBorder="1"/>
    <xf numFmtId="14" fontId="35" fillId="3" borderId="0" xfId="0" applyNumberFormat="1" applyFont="1" applyFill="1" applyBorder="1"/>
    <xf numFmtId="0" fontId="36" fillId="0" borderId="0" xfId="0" applyFont="1" applyBorder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1" fillId="0" borderId="0" xfId="0" applyFont="1" applyBorder="1" applyAlignment="1"/>
    <xf numFmtId="0" fontId="36" fillId="0" borderId="0" xfId="0" applyFont="1" applyBorder="1" applyAlignment="1">
      <alignment horizontal="left"/>
    </xf>
    <xf numFmtId="0" fontId="33" fillId="0" borderId="0" xfId="0" applyFont="1" applyAlignment="1"/>
    <xf numFmtId="0" fontId="34" fillId="3" borderId="0" xfId="0" applyFont="1" applyFill="1" applyBorder="1"/>
    <xf numFmtId="0" fontId="32" fillId="0" borderId="0" xfId="0" applyFont="1"/>
    <xf numFmtId="0" fontId="32" fillId="0" borderId="0" xfId="0" applyFont="1" applyBorder="1"/>
    <xf numFmtId="0" fontId="32" fillId="3" borderId="0" xfId="0" applyFont="1" applyFill="1" applyBorder="1"/>
    <xf numFmtId="0" fontId="22" fillId="0" borderId="0" xfId="0" applyFont="1" applyAlignment="1"/>
    <xf numFmtId="0" fontId="36" fillId="0" borderId="0" xfId="0" applyFont="1" applyBorder="1" applyAlignment="1"/>
    <xf numFmtId="0" fontId="25" fillId="0" borderId="0" xfId="0" applyFont="1" applyBorder="1" applyAlignment="1"/>
    <xf numFmtId="0" fontId="32" fillId="0" borderId="0" xfId="0" applyFont="1" applyAlignment="1"/>
    <xf numFmtId="0" fontId="0" fillId="0" borderId="22" xfId="0" applyBorder="1"/>
    <xf numFmtId="0" fontId="35" fillId="3" borderId="14" xfId="0" applyFont="1" applyFill="1" applyBorder="1" applyAlignment="1">
      <alignment horizontal="center"/>
    </xf>
    <xf numFmtId="0" fontId="34" fillId="3" borderId="15" xfId="0" applyFont="1" applyFill="1" applyBorder="1"/>
    <xf numFmtId="164" fontId="37" fillId="3" borderId="1" xfId="1" applyFont="1" applyFill="1" applyBorder="1"/>
    <xf numFmtId="164" fontId="33" fillId="3" borderId="1" xfId="0" applyNumberFormat="1" applyFont="1" applyFill="1" applyBorder="1"/>
    <xf numFmtId="14" fontId="33" fillId="3" borderId="0" xfId="0" applyNumberFormat="1" applyFont="1" applyFill="1"/>
    <xf numFmtId="0" fontId="33" fillId="3" borderId="17" xfId="0" applyFont="1" applyFill="1" applyBorder="1"/>
    <xf numFmtId="0" fontId="33" fillId="3" borderId="0" xfId="0" applyFont="1" applyFill="1"/>
    <xf numFmtId="164" fontId="33" fillId="3" borderId="10" xfId="0" applyNumberFormat="1" applyFont="1" applyFill="1" applyBorder="1"/>
    <xf numFmtId="0" fontId="33" fillId="3" borderId="6" xfId="0" applyFont="1" applyFill="1" applyBorder="1" applyAlignment="1">
      <alignment horizontal="center"/>
    </xf>
    <xf numFmtId="0" fontId="33" fillId="3" borderId="7" xfId="0" applyFont="1" applyFill="1" applyBorder="1"/>
    <xf numFmtId="0" fontId="32" fillId="3" borderId="0" xfId="0" applyFont="1" applyFill="1"/>
    <xf numFmtId="44" fontId="35" fillId="4" borderId="14" xfId="0" applyNumberFormat="1" applyFont="1" applyFill="1" applyBorder="1"/>
    <xf numFmtId="4" fontId="32" fillId="3" borderId="11" xfId="0" applyNumberFormat="1" applyFont="1" applyFill="1" applyBorder="1" applyAlignment="1">
      <alignment horizontal="center" wrapText="1"/>
    </xf>
    <xf numFmtId="44" fontId="34" fillId="3" borderId="11" xfId="0" applyNumberFormat="1" applyFont="1" applyFill="1" applyBorder="1" applyAlignment="1">
      <alignment horizontal="center" vertical="center" wrapText="1"/>
    </xf>
    <xf numFmtId="44" fontId="34" fillId="3" borderId="11" xfId="0" applyNumberFormat="1" applyFont="1" applyFill="1" applyBorder="1" applyAlignment="1">
      <alignment horizontal="right" vertical="center" wrapText="1"/>
    </xf>
    <xf numFmtId="44" fontId="34" fillId="3" borderId="1" xfId="0" applyNumberFormat="1" applyFont="1" applyFill="1" applyBorder="1" applyAlignment="1">
      <alignment horizontal="center" vertical="center" wrapText="1"/>
    </xf>
    <xf numFmtId="44" fontId="34" fillId="3" borderId="1" xfId="0" applyNumberFormat="1" applyFont="1" applyFill="1" applyBorder="1" applyAlignment="1">
      <alignment horizontal="right" vertical="center" wrapText="1"/>
    </xf>
    <xf numFmtId="44" fontId="34" fillId="3" borderId="1" xfId="1" applyNumberFormat="1" applyFont="1" applyFill="1" applyBorder="1" applyAlignment="1">
      <alignment horizontal="right" vertical="center" wrapText="1"/>
    </xf>
    <xf numFmtId="44" fontId="30" fillId="3" borderId="1" xfId="1" applyNumberFormat="1" applyFont="1" applyFill="1" applyBorder="1" applyAlignment="1">
      <alignment horizontal="right"/>
    </xf>
    <xf numFmtId="44" fontId="34" fillId="3" borderId="1" xfId="0" applyNumberFormat="1" applyFont="1" applyFill="1" applyBorder="1"/>
    <xf numFmtId="0" fontId="35" fillId="3" borderId="1" xfId="0" applyFont="1" applyFill="1" applyBorder="1"/>
    <xf numFmtId="44" fontId="31" fillId="3" borderId="1" xfId="0" applyNumberFormat="1" applyFont="1" applyFill="1" applyBorder="1"/>
    <xf numFmtId="0" fontId="33" fillId="0" borderId="13" xfId="0" applyFont="1" applyBorder="1"/>
    <xf numFmtId="0" fontId="33" fillId="0" borderId="34" xfId="0" applyFont="1" applyBorder="1"/>
    <xf numFmtId="0" fontId="32" fillId="4" borderId="35" xfId="0" applyFont="1" applyFill="1" applyBorder="1" applyAlignment="1">
      <alignment horizontal="center"/>
    </xf>
    <xf numFmtId="0" fontId="35" fillId="4" borderId="14" xfId="0" applyFont="1" applyFill="1" applyBorder="1"/>
    <xf numFmtId="14" fontId="33" fillId="3" borderId="0" xfId="0" applyNumberFormat="1" applyFont="1" applyFill="1" applyBorder="1" applyAlignment="1">
      <alignment horizontal="center"/>
    </xf>
    <xf numFmtId="0" fontId="33" fillId="3" borderId="0" xfId="0" applyFont="1" applyFill="1" applyBorder="1"/>
    <xf numFmtId="0" fontId="32" fillId="3" borderId="0" xfId="0" applyFont="1" applyFill="1" applyBorder="1" applyAlignment="1">
      <alignment horizontal="center"/>
    </xf>
    <xf numFmtId="44" fontId="35" fillId="3" borderId="0" xfId="0" applyNumberFormat="1" applyFont="1" applyFill="1" applyBorder="1"/>
    <xf numFmtId="0" fontId="35" fillId="3" borderId="0" xfId="0" applyFont="1" applyFill="1" applyBorder="1"/>
    <xf numFmtId="0" fontId="32" fillId="3" borderId="11" xfId="2" applyNumberFormat="1" applyFont="1" applyFill="1" applyBorder="1" applyAlignment="1">
      <alignment horizontal="center" vertical="center" wrapText="1"/>
    </xf>
    <xf numFmtId="0" fontId="32" fillId="3" borderId="1" xfId="2" applyNumberFormat="1" applyFont="1" applyFill="1" applyBorder="1" applyAlignment="1">
      <alignment horizontal="center" vertical="center" wrapText="1"/>
    </xf>
    <xf numFmtId="0" fontId="32" fillId="3" borderId="1" xfId="2" applyNumberFormat="1" applyFont="1" applyFill="1" applyBorder="1" applyAlignment="1">
      <alignment horizontal="right" vertical="center" wrapText="1"/>
    </xf>
    <xf numFmtId="0" fontId="31" fillId="3" borderId="1" xfId="2" applyNumberFormat="1" applyFont="1" applyFill="1" applyBorder="1" applyAlignment="1">
      <alignment horizontal="right"/>
    </xf>
    <xf numFmtId="0" fontId="32" fillId="3" borderId="1" xfId="2" applyNumberFormat="1" applyFont="1" applyFill="1" applyBorder="1"/>
    <xf numFmtId="0" fontId="31" fillId="3" borderId="1" xfId="2" applyNumberFormat="1" applyFont="1" applyFill="1" applyBorder="1"/>
    <xf numFmtId="0" fontId="33" fillId="3" borderId="1" xfId="2" applyNumberFormat="1" applyFont="1" applyFill="1" applyBorder="1"/>
    <xf numFmtId="0" fontId="33" fillId="3" borderId="0" xfId="2" applyNumberFormat="1" applyFont="1" applyFill="1"/>
    <xf numFmtId="44" fontId="35" fillId="4" borderId="29" xfId="0" applyNumberFormat="1" applyFont="1" applyFill="1" applyBorder="1"/>
    <xf numFmtId="44" fontId="35" fillId="4" borderId="35" xfId="2" applyFont="1" applyFill="1" applyBorder="1"/>
    <xf numFmtId="44" fontId="35" fillId="4" borderId="29" xfId="2" applyFont="1" applyFill="1" applyBorder="1"/>
    <xf numFmtId="164" fontId="33" fillId="3" borderId="1" xfId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14" fontId="30" fillId="0" borderId="0" xfId="0" applyNumberFormat="1" applyFont="1" applyBorder="1" applyAlignment="1">
      <alignment horizontal="center" vertical="center"/>
    </xf>
    <xf numFmtId="14" fontId="20" fillId="2" borderId="21" xfId="0" applyNumberFormat="1" applyFont="1" applyFill="1" applyBorder="1" applyAlignment="1">
      <alignment horizontal="center" vertical="center" wrapText="1"/>
    </xf>
    <xf numFmtId="14" fontId="20" fillId="2" borderId="18" xfId="0" applyNumberFormat="1" applyFont="1" applyFill="1" applyBorder="1" applyAlignment="1">
      <alignment horizontal="center" vertical="center" wrapText="1"/>
    </xf>
    <xf numFmtId="14" fontId="20" fillId="2" borderId="29" xfId="0" applyNumberFormat="1" applyFont="1" applyFill="1" applyBorder="1" applyAlignment="1">
      <alignment horizontal="center" vertical="center" wrapText="1"/>
    </xf>
    <xf numFmtId="0" fontId="20" fillId="2" borderId="23" xfId="0" applyNumberFormat="1" applyFont="1" applyFill="1" applyBorder="1" applyAlignment="1">
      <alignment vertical="center" wrapText="1"/>
    </xf>
    <xf numFmtId="0" fontId="20" fillId="2" borderId="4" xfId="0" applyNumberFormat="1" applyFont="1" applyFill="1" applyBorder="1" applyAlignment="1">
      <alignment vertical="center" wrapText="1"/>
    </xf>
    <xf numFmtId="0" fontId="20" fillId="2" borderId="30" xfId="0" applyNumberFormat="1" applyFont="1" applyFill="1" applyBorder="1" applyAlignment="1">
      <alignment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24" xfId="0" applyNumberFormat="1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20" fillId="2" borderId="31" xfId="0" applyNumberFormat="1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31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center" wrapText="1"/>
    </xf>
    <xf numFmtId="0" fontId="20" fillId="2" borderId="12" xfId="0" applyFont="1" applyFill="1" applyBorder="1" applyAlignment="1">
      <alignment horizontal="center" wrapText="1"/>
    </xf>
    <xf numFmtId="0" fontId="20" fillId="2" borderId="31" xfId="0" applyFont="1" applyFill="1" applyBorder="1" applyAlignment="1">
      <alignment horizontal="center" wrapText="1"/>
    </xf>
    <xf numFmtId="44" fontId="20" fillId="2" borderId="24" xfId="2" applyFont="1" applyFill="1" applyBorder="1" applyAlignment="1">
      <alignment horizontal="center" vertical="center" wrapText="1"/>
    </xf>
    <xf numFmtId="44" fontId="20" fillId="2" borderId="12" xfId="2" applyFont="1" applyFill="1" applyBorder="1" applyAlignment="1">
      <alignment horizontal="center" vertical="center" wrapText="1"/>
    </xf>
    <xf numFmtId="44" fontId="20" fillId="2" borderId="31" xfId="2" applyFont="1" applyFill="1" applyBorder="1" applyAlignment="1">
      <alignment horizontal="center" vertical="center" wrapText="1"/>
    </xf>
    <xf numFmtId="14" fontId="21" fillId="2" borderId="25" xfId="0" applyNumberFormat="1" applyFont="1" applyFill="1" applyBorder="1" applyAlignment="1">
      <alignment horizontal="center" vertical="center"/>
    </xf>
    <xf numFmtId="14" fontId="21" fillId="2" borderId="26" xfId="0" applyNumberFormat="1" applyFont="1" applyFill="1" applyBorder="1" applyAlignment="1">
      <alignment horizontal="center" vertical="center"/>
    </xf>
    <xf numFmtId="14" fontId="21" fillId="2" borderId="27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14" fontId="23" fillId="3" borderId="0" xfId="0" applyNumberFormat="1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14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NumberFormat="1" applyFont="1" applyFill="1" applyBorder="1" applyAlignment="1">
      <alignment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32" fillId="0" borderId="0" xfId="0" applyFont="1" applyBorder="1" applyAlignment="1"/>
    <xf numFmtId="0" fontId="30" fillId="0" borderId="0" xfId="0" applyFont="1" applyBorder="1" applyAlignment="1"/>
    <xf numFmtId="0" fontId="24" fillId="3" borderId="0" xfId="0" applyFont="1" applyFill="1" applyBorder="1" applyAlignment="1">
      <alignment horizontal="center" wrapText="1"/>
    </xf>
    <xf numFmtId="44" fontId="24" fillId="3" borderId="0" xfId="2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190500</xdr:rowOff>
    </xdr:from>
    <xdr:to>
      <xdr:col>3</xdr:col>
      <xdr:colOff>2567215</xdr:colOff>
      <xdr:row>9</xdr:row>
      <xdr:rowOff>284617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AD9C36BB-98F6-4A0D-A141-8FD10603E7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190500"/>
          <a:ext cx="10568215" cy="3935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231" t="s">
        <v>17</v>
      </c>
      <c r="B45" s="232"/>
      <c r="C45" s="232"/>
      <c r="D45" s="232"/>
      <c r="E45" s="233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sheetPr>
    <pageSetUpPr fitToPage="1"/>
  </sheetPr>
  <dimension ref="A1:M125"/>
  <sheetViews>
    <sheetView showGridLines="0" tabSelected="1" view="pageBreakPreview" topLeftCell="A28" zoomScale="40" zoomScaleNormal="20" zoomScaleSheetLayoutView="40" zoomScalePageLayoutView="30" workbookViewId="0">
      <selection activeCell="H48" sqref="H48"/>
    </sheetView>
  </sheetViews>
  <sheetFormatPr baseColWidth="10" defaultRowHeight="15" x14ac:dyDescent="0.25"/>
  <cols>
    <col min="1" max="1" width="58.140625" customWidth="1"/>
    <col min="2" max="2" width="55.85546875" customWidth="1"/>
    <col min="3" max="3" width="59" customWidth="1"/>
    <col min="4" max="4" width="87.85546875" customWidth="1"/>
    <col min="5" max="5" width="146.140625" customWidth="1"/>
    <col min="6" max="6" width="191" customWidth="1"/>
    <col min="7" max="7" width="49.140625" customWidth="1"/>
    <col min="8" max="8" width="71.140625" customWidth="1"/>
    <col min="9" max="9" width="78.140625" customWidth="1"/>
    <col min="10" max="10" width="67.28515625" customWidth="1"/>
    <col min="11" max="11" width="61.5703125" customWidth="1"/>
    <col min="12" max="12" width="26.140625" customWidth="1"/>
    <col min="13" max="13" width="66" customWidth="1"/>
  </cols>
  <sheetData>
    <row r="1" spans="1:13" ht="39.75" customHeight="1" x14ac:dyDescent="0.25"/>
    <row r="2" spans="1:13" ht="27.75" customHeight="1" x14ac:dyDescent="0.25"/>
    <row r="3" spans="1:13" ht="32.25" customHeight="1" x14ac:dyDescent="0.25"/>
    <row r="4" spans="1:13" ht="30" customHeight="1" x14ac:dyDescent="0.25"/>
    <row r="5" spans="1:13" ht="39.75" customHeight="1" x14ac:dyDescent="0.25"/>
    <row r="6" spans="1:13" ht="36" customHeight="1" x14ac:dyDescent="0.25">
      <c r="A6" s="234" t="s">
        <v>178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13" ht="27" customHeight="1" x14ac:dyDescent="0.25">
      <c r="A7" s="234"/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</row>
    <row r="8" spans="1:13" ht="44.25" customHeight="1" x14ac:dyDescent="0.8">
      <c r="A8" s="235" t="s">
        <v>167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</row>
    <row r="9" spans="1:13" ht="24" customHeight="1" x14ac:dyDescent="0.25">
      <c r="A9" s="236" t="s">
        <v>241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</row>
    <row r="10" spans="1:13" ht="52.5" customHeight="1" thickBot="1" x14ac:dyDescent="0.3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</row>
    <row r="11" spans="1:13" ht="43.5" customHeight="1" x14ac:dyDescent="0.25">
      <c r="A11" s="237" t="s">
        <v>198</v>
      </c>
      <c r="B11" s="240" t="s">
        <v>205</v>
      </c>
      <c r="C11" s="243" t="s">
        <v>199</v>
      </c>
      <c r="D11" s="246" t="s">
        <v>160</v>
      </c>
      <c r="E11" s="249" t="s">
        <v>1</v>
      </c>
      <c r="F11" s="243" t="s">
        <v>0</v>
      </c>
      <c r="G11" s="252" t="s">
        <v>200</v>
      </c>
      <c r="H11" s="255" t="s">
        <v>201</v>
      </c>
      <c r="I11" s="258" t="s">
        <v>202</v>
      </c>
      <c r="J11" s="259"/>
      <c r="K11" s="259"/>
      <c r="L11" s="259"/>
      <c r="M11" s="260"/>
    </row>
    <row r="12" spans="1:13" ht="46.5" customHeight="1" x14ac:dyDescent="0.25">
      <c r="A12" s="238"/>
      <c r="B12" s="241"/>
      <c r="C12" s="244"/>
      <c r="D12" s="247"/>
      <c r="E12" s="250"/>
      <c r="F12" s="244"/>
      <c r="G12" s="253"/>
      <c r="H12" s="256"/>
      <c r="I12" s="99" t="s">
        <v>203</v>
      </c>
      <c r="J12" s="261" t="s">
        <v>204</v>
      </c>
      <c r="K12" s="262"/>
      <c r="L12" s="262"/>
      <c r="M12" s="263"/>
    </row>
    <row r="13" spans="1:13" ht="64.5" customHeight="1" thickBot="1" x14ac:dyDescent="0.3">
      <c r="A13" s="239"/>
      <c r="B13" s="242"/>
      <c r="C13" s="245"/>
      <c r="D13" s="248"/>
      <c r="E13" s="251"/>
      <c r="F13" s="245"/>
      <c r="G13" s="254"/>
      <c r="H13" s="257"/>
      <c r="I13" s="137" t="s">
        <v>162</v>
      </c>
      <c r="J13" s="137" t="s">
        <v>163</v>
      </c>
      <c r="K13" s="137" t="s">
        <v>164</v>
      </c>
      <c r="L13" s="137" t="s">
        <v>195</v>
      </c>
      <c r="M13" s="138" t="s">
        <v>165</v>
      </c>
    </row>
    <row r="14" spans="1:13" ht="65.25" customHeight="1" x14ac:dyDescent="0.85">
      <c r="A14" s="134" t="s">
        <v>214</v>
      </c>
      <c r="B14" s="139">
        <v>1098</v>
      </c>
      <c r="C14" s="146">
        <v>42018</v>
      </c>
      <c r="D14" s="147" t="s">
        <v>168</v>
      </c>
      <c r="E14" s="158" t="s">
        <v>190</v>
      </c>
      <c r="F14" s="158"/>
      <c r="G14" s="200" t="s">
        <v>161</v>
      </c>
      <c r="H14" s="135">
        <v>72054.53</v>
      </c>
      <c r="I14" s="136"/>
      <c r="J14" s="219"/>
      <c r="K14" s="201"/>
      <c r="L14" s="202"/>
      <c r="M14" s="161">
        <v>72054.53</v>
      </c>
    </row>
    <row r="15" spans="1:13" ht="75" customHeight="1" x14ac:dyDescent="0.85">
      <c r="A15" s="129" t="s">
        <v>207</v>
      </c>
      <c r="B15" s="140">
        <v>1305</v>
      </c>
      <c r="C15" s="148">
        <v>42384</v>
      </c>
      <c r="D15" s="149" t="s">
        <v>181</v>
      </c>
      <c r="E15" s="159" t="s">
        <v>182</v>
      </c>
      <c r="F15" s="159" t="s">
        <v>187</v>
      </c>
      <c r="G15" s="143" t="s">
        <v>161</v>
      </c>
      <c r="H15" s="119">
        <v>547130.6</v>
      </c>
      <c r="I15" s="120"/>
      <c r="J15" s="220"/>
      <c r="K15" s="203"/>
      <c r="L15" s="204"/>
      <c r="M15" s="162">
        <v>547130.6</v>
      </c>
    </row>
    <row r="16" spans="1:13" ht="66" customHeight="1" x14ac:dyDescent="0.85">
      <c r="A16" s="128" t="s">
        <v>208</v>
      </c>
      <c r="B16" s="141">
        <v>54</v>
      </c>
      <c r="C16" s="150">
        <v>42385</v>
      </c>
      <c r="D16" s="149" t="s">
        <v>169</v>
      </c>
      <c r="E16" s="159" t="s">
        <v>173</v>
      </c>
      <c r="F16" s="159" t="s">
        <v>175</v>
      </c>
      <c r="G16" s="143" t="s">
        <v>161</v>
      </c>
      <c r="H16" s="119">
        <v>11328</v>
      </c>
      <c r="I16" s="121"/>
      <c r="J16" s="221"/>
      <c r="K16" s="205"/>
      <c r="L16" s="205"/>
      <c r="M16" s="162">
        <v>11328</v>
      </c>
    </row>
    <row r="17" spans="1:13" ht="80.25" customHeight="1" x14ac:dyDescent="0.85">
      <c r="A17" s="130" t="s">
        <v>209</v>
      </c>
      <c r="B17" s="141">
        <v>17</v>
      </c>
      <c r="C17" s="150">
        <v>42909</v>
      </c>
      <c r="D17" s="151" t="s">
        <v>170</v>
      </c>
      <c r="E17" s="157" t="s">
        <v>174</v>
      </c>
      <c r="F17" s="157" t="s">
        <v>185</v>
      </c>
      <c r="G17" s="143" t="s">
        <v>161</v>
      </c>
      <c r="H17" s="119">
        <v>37096</v>
      </c>
      <c r="I17" s="121"/>
      <c r="J17" s="221"/>
      <c r="K17" s="205"/>
      <c r="L17" s="205"/>
      <c r="M17" s="162">
        <v>37096</v>
      </c>
    </row>
    <row r="18" spans="1:13" ht="74.25" customHeight="1" x14ac:dyDescent="0.85">
      <c r="A18" s="130" t="s">
        <v>210</v>
      </c>
      <c r="B18" s="141">
        <v>16</v>
      </c>
      <c r="C18" s="150">
        <v>42848</v>
      </c>
      <c r="D18" s="151" t="s">
        <v>171</v>
      </c>
      <c r="E18" s="157" t="s">
        <v>174</v>
      </c>
      <c r="F18" s="157" t="s">
        <v>185</v>
      </c>
      <c r="G18" s="143" t="s">
        <v>161</v>
      </c>
      <c r="H18" s="119">
        <v>27439.38</v>
      </c>
      <c r="I18" s="121"/>
      <c r="J18" s="221"/>
      <c r="K18" s="205"/>
      <c r="L18" s="205"/>
      <c r="M18" s="162">
        <v>27439.38</v>
      </c>
    </row>
    <row r="19" spans="1:13" ht="75.75" customHeight="1" x14ac:dyDescent="0.85">
      <c r="A19" s="130" t="s">
        <v>213</v>
      </c>
      <c r="B19" s="141">
        <v>5</v>
      </c>
      <c r="C19" s="150">
        <v>44214</v>
      </c>
      <c r="D19" s="151" t="s">
        <v>172</v>
      </c>
      <c r="E19" s="157" t="s">
        <v>184</v>
      </c>
      <c r="F19" s="157" t="s">
        <v>193</v>
      </c>
      <c r="G19" s="143" t="s">
        <v>161</v>
      </c>
      <c r="H19" s="119">
        <v>260511.76</v>
      </c>
      <c r="I19" s="121"/>
      <c r="J19" s="221"/>
      <c r="K19" s="205"/>
      <c r="L19" s="205"/>
      <c r="M19" s="162">
        <v>260511.76</v>
      </c>
    </row>
    <row r="20" spans="1:13" ht="66.75" customHeight="1" x14ac:dyDescent="0.85">
      <c r="A20" s="130" t="s">
        <v>211</v>
      </c>
      <c r="B20" s="141">
        <v>135</v>
      </c>
      <c r="C20" s="150">
        <v>44679</v>
      </c>
      <c r="D20" s="151" t="s">
        <v>176</v>
      </c>
      <c r="E20" s="157" t="s">
        <v>177</v>
      </c>
      <c r="F20" s="157" t="s">
        <v>188</v>
      </c>
      <c r="G20" s="143" t="s">
        <v>161</v>
      </c>
      <c r="H20" s="122">
        <v>6956.37</v>
      </c>
      <c r="I20" s="121"/>
      <c r="J20" s="222"/>
      <c r="K20" s="205"/>
      <c r="L20" s="206"/>
      <c r="M20" s="163">
        <v>6956.37</v>
      </c>
    </row>
    <row r="21" spans="1:13" ht="69.75" customHeight="1" x14ac:dyDescent="0.85">
      <c r="A21" s="130" t="s">
        <v>212</v>
      </c>
      <c r="B21" s="141">
        <v>212</v>
      </c>
      <c r="C21" s="150">
        <v>45107</v>
      </c>
      <c r="D21" s="151" t="s">
        <v>180</v>
      </c>
      <c r="E21" s="157" t="s">
        <v>177</v>
      </c>
      <c r="F21" s="157" t="s">
        <v>186</v>
      </c>
      <c r="G21" s="143" t="s">
        <v>161</v>
      </c>
      <c r="H21" s="119">
        <v>165154.32</v>
      </c>
      <c r="I21" s="123"/>
      <c r="J21" s="223"/>
      <c r="K21" s="207"/>
      <c r="L21" s="207"/>
      <c r="M21" s="162">
        <v>165154.32</v>
      </c>
    </row>
    <row r="22" spans="1:13" ht="72.75" customHeight="1" x14ac:dyDescent="0.9">
      <c r="A22" s="131">
        <v>46037</v>
      </c>
      <c r="B22" s="140">
        <v>833</v>
      </c>
      <c r="C22" s="152">
        <v>45691</v>
      </c>
      <c r="D22" s="153" t="s">
        <v>191</v>
      </c>
      <c r="E22" s="157" t="s">
        <v>192</v>
      </c>
      <c r="F22" s="125" t="s">
        <v>189</v>
      </c>
      <c r="G22" s="143" t="s">
        <v>161</v>
      </c>
      <c r="H22" s="124">
        <v>88500</v>
      </c>
      <c r="I22" s="125"/>
      <c r="J22" s="223"/>
      <c r="K22" s="145"/>
      <c r="L22" s="207"/>
      <c r="M22" s="164">
        <f>H22</f>
        <v>88500</v>
      </c>
    </row>
    <row r="23" spans="1:13" ht="71.25" customHeight="1" x14ac:dyDescent="0.9">
      <c r="A23" s="132">
        <v>46093</v>
      </c>
      <c r="B23" s="143"/>
      <c r="C23" s="154">
        <v>46124</v>
      </c>
      <c r="D23" s="155" t="s">
        <v>220</v>
      </c>
      <c r="E23" s="155" t="s">
        <v>221</v>
      </c>
      <c r="F23" s="155" t="s">
        <v>222</v>
      </c>
      <c r="G23" s="143" t="s">
        <v>161</v>
      </c>
      <c r="H23" s="119">
        <v>348900</v>
      </c>
      <c r="I23" s="119"/>
      <c r="J23" s="224"/>
      <c r="K23" s="230">
        <f>H23</f>
        <v>348900</v>
      </c>
      <c r="L23" s="208"/>
      <c r="M23" s="165"/>
    </row>
    <row r="24" spans="1:13" ht="75.75" customHeight="1" x14ac:dyDescent="0.9">
      <c r="A24" s="130">
        <v>46149</v>
      </c>
      <c r="B24" s="142">
        <v>102796</v>
      </c>
      <c r="C24" s="152" t="s">
        <v>223</v>
      </c>
      <c r="D24" s="125" t="s">
        <v>224</v>
      </c>
      <c r="E24" s="155" t="s">
        <v>218</v>
      </c>
      <c r="F24" s="155" t="s">
        <v>188</v>
      </c>
      <c r="G24" s="142" t="s">
        <v>161</v>
      </c>
      <c r="H24" s="119">
        <v>2520</v>
      </c>
      <c r="I24" s="119"/>
      <c r="J24" s="119">
        <f t="shared" ref="J24:J30" si="0">H24</f>
        <v>2520</v>
      </c>
      <c r="K24" s="209"/>
      <c r="L24" s="208"/>
      <c r="M24" s="208"/>
    </row>
    <row r="25" spans="1:13" ht="63.75" customHeight="1" x14ac:dyDescent="0.9">
      <c r="A25" s="132">
        <v>46155</v>
      </c>
      <c r="B25" s="143">
        <v>102796</v>
      </c>
      <c r="C25" s="154">
        <v>46186</v>
      </c>
      <c r="D25" s="125" t="s">
        <v>225</v>
      </c>
      <c r="E25" s="155" t="s">
        <v>218</v>
      </c>
      <c r="F25" s="155" t="s">
        <v>188</v>
      </c>
      <c r="G25" s="142" t="s">
        <v>161</v>
      </c>
      <c r="H25" s="119">
        <v>8940</v>
      </c>
      <c r="I25" s="119"/>
      <c r="J25" s="119">
        <f t="shared" si="0"/>
        <v>8940</v>
      </c>
      <c r="K25" s="208"/>
      <c r="L25" s="208"/>
      <c r="M25" s="208"/>
    </row>
    <row r="26" spans="1:13" ht="66" customHeight="1" x14ac:dyDescent="0.9">
      <c r="A26" s="132">
        <v>46163</v>
      </c>
      <c r="B26" s="143">
        <v>102796</v>
      </c>
      <c r="C26" s="154">
        <v>46163</v>
      </c>
      <c r="D26" s="125" t="s">
        <v>226</v>
      </c>
      <c r="E26" s="155" t="s">
        <v>218</v>
      </c>
      <c r="F26" s="155" t="s">
        <v>188</v>
      </c>
      <c r="G26" s="142" t="s">
        <v>161</v>
      </c>
      <c r="H26" s="119">
        <v>3180</v>
      </c>
      <c r="I26" s="119"/>
      <c r="J26" s="119">
        <f t="shared" si="0"/>
        <v>3180</v>
      </c>
      <c r="K26" s="145"/>
      <c r="L26" s="208"/>
      <c r="M26" s="208"/>
    </row>
    <row r="27" spans="1:13" ht="69" customHeight="1" x14ac:dyDescent="0.9">
      <c r="A27" s="132">
        <v>46169</v>
      </c>
      <c r="B27" s="142">
        <v>102796</v>
      </c>
      <c r="C27" s="152">
        <v>46200</v>
      </c>
      <c r="D27" s="125" t="s">
        <v>227</v>
      </c>
      <c r="E27" s="155" t="s">
        <v>218</v>
      </c>
      <c r="F27" s="155" t="s">
        <v>188</v>
      </c>
      <c r="G27" s="142" t="s">
        <v>161</v>
      </c>
      <c r="H27" s="119">
        <v>5640</v>
      </c>
      <c r="I27" s="119"/>
      <c r="J27" s="119">
        <f t="shared" si="0"/>
        <v>5640</v>
      </c>
      <c r="K27" s="209"/>
      <c r="L27" s="208"/>
      <c r="M27" s="208"/>
    </row>
    <row r="28" spans="1:13" ht="66.75" customHeight="1" x14ac:dyDescent="0.9">
      <c r="A28" s="131">
        <v>46171</v>
      </c>
      <c r="B28" s="143">
        <v>102798</v>
      </c>
      <c r="C28" s="154">
        <v>46202</v>
      </c>
      <c r="D28" s="155" t="s">
        <v>228</v>
      </c>
      <c r="E28" s="155" t="s">
        <v>229</v>
      </c>
      <c r="F28" s="155" t="s">
        <v>230</v>
      </c>
      <c r="G28" s="142" t="s">
        <v>161</v>
      </c>
      <c r="H28" s="119">
        <v>288726.40000000002</v>
      </c>
      <c r="I28" s="119"/>
      <c r="J28" s="124">
        <f t="shared" si="0"/>
        <v>288726.40000000002</v>
      </c>
      <c r="K28" s="208"/>
      <c r="L28" s="208"/>
      <c r="M28" s="208"/>
    </row>
    <row r="29" spans="1:13" ht="63.75" customHeight="1" x14ac:dyDescent="0.9">
      <c r="A29" s="131">
        <v>46169</v>
      </c>
      <c r="B29" s="142">
        <v>102797</v>
      </c>
      <c r="C29" s="152">
        <v>46200</v>
      </c>
      <c r="D29" s="155" t="s">
        <v>231</v>
      </c>
      <c r="E29" s="125" t="s">
        <v>232</v>
      </c>
      <c r="F29" s="125" t="s">
        <v>233</v>
      </c>
      <c r="G29" s="142" t="s">
        <v>161</v>
      </c>
      <c r="H29" s="119">
        <v>488113.49</v>
      </c>
      <c r="I29" s="119"/>
      <c r="J29" s="124">
        <f t="shared" si="0"/>
        <v>488113.49</v>
      </c>
      <c r="K29" s="208"/>
      <c r="L29" s="208"/>
      <c r="M29" s="208"/>
    </row>
    <row r="30" spans="1:13" ht="69" customHeight="1" x14ac:dyDescent="0.9">
      <c r="A30" s="133">
        <v>46168</v>
      </c>
      <c r="B30" s="144">
        <v>951</v>
      </c>
      <c r="C30" s="156">
        <v>46199</v>
      </c>
      <c r="D30" s="125" t="s">
        <v>237</v>
      </c>
      <c r="E30" s="125" t="s">
        <v>238</v>
      </c>
      <c r="F30" s="125" t="s">
        <v>239</v>
      </c>
      <c r="G30" s="142" t="s">
        <v>161</v>
      </c>
      <c r="H30" s="126">
        <v>135234.95000000001</v>
      </c>
      <c r="I30" s="126"/>
      <c r="J30" s="126">
        <f t="shared" si="0"/>
        <v>135234.95000000001</v>
      </c>
      <c r="K30" s="208"/>
      <c r="L30" s="208"/>
      <c r="M30" s="208"/>
    </row>
    <row r="31" spans="1:13" ht="67.5" customHeight="1" x14ac:dyDescent="0.9">
      <c r="A31" s="133">
        <v>46181</v>
      </c>
      <c r="B31" s="144">
        <v>954</v>
      </c>
      <c r="C31" s="156">
        <v>46211</v>
      </c>
      <c r="D31" s="125" t="s">
        <v>242</v>
      </c>
      <c r="E31" s="125" t="s">
        <v>219</v>
      </c>
      <c r="F31" s="125" t="s">
        <v>236</v>
      </c>
      <c r="G31" s="142" t="s">
        <v>161</v>
      </c>
      <c r="H31" s="126">
        <v>168073.23</v>
      </c>
      <c r="I31" s="126">
        <f>H31</f>
        <v>168073.23</v>
      </c>
      <c r="J31" s="126"/>
      <c r="K31" s="123"/>
      <c r="L31" s="208"/>
      <c r="M31" s="208"/>
    </row>
    <row r="32" spans="1:13" ht="66" customHeight="1" x14ac:dyDescent="0.9">
      <c r="A32" s="131">
        <v>46182</v>
      </c>
      <c r="B32" s="142">
        <v>955</v>
      </c>
      <c r="C32" s="152">
        <v>46212</v>
      </c>
      <c r="D32" s="125" t="s">
        <v>255</v>
      </c>
      <c r="E32" s="125" t="s">
        <v>257</v>
      </c>
      <c r="F32" s="125" t="s">
        <v>256</v>
      </c>
      <c r="G32" s="142" t="s">
        <v>161</v>
      </c>
      <c r="H32" s="124">
        <v>804000</v>
      </c>
      <c r="I32" s="124">
        <f t="shared" ref="I32:I35" si="1">H32</f>
        <v>804000</v>
      </c>
      <c r="J32" s="126"/>
      <c r="K32" s="208"/>
      <c r="L32" s="208"/>
      <c r="M32" s="208"/>
    </row>
    <row r="33" spans="1:13" ht="78" customHeight="1" x14ac:dyDescent="0.9">
      <c r="A33" s="133">
        <v>46143</v>
      </c>
      <c r="B33" s="144"/>
      <c r="C33" s="156">
        <v>46174</v>
      </c>
      <c r="D33" s="125" t="s">
        <v>243</v>
      </c>
      <c r="E33" s="125" t="s">
        <v>244</v>
      </c>
      <c r="F33" s="125" t="s">
        <v>230</v>
      </c>
      <c r="G33" s="142" t="s">
        <v>161</v>
      </c>
      <c r="H33" s="126">
        <v>18464.64</v>
      </c>
      <c r="I33" s="126">
        <f t="shared" si="1"/>
        <v>18464.64</v>
      </c>
      <c r="J33" s="225"/>
      <c r="K33" s="208"/>
      <c r="L33" s="208"/>
      <c r="M33" s="208"/>
    </row>
    <row r="34" spans="1:13" ht="73.5" customHeight="1" x14ac:dyDescent="0.9">
      <c r="A34" s="133">
        <v>46182</v>
      </c>
      <c r="B34" s="142">
        <v>10800</v>
      </c>
      <c r="C34" s="152" t="s">
        <v>245</v>
      </c>
      <c r="D34" s="125" t="s">
        <v>246</v>
      </c>
      <c r="E34" s="125" t="s">
        <v>218</v>
      </c>
      <c r="F34" s="125" t="s">
        <v>230</v>
      </c>
      <c r="G34" s="142" t="s">
        <v>161</v>
      </c>
      <c r="H34" s="124">
        <v>6750</v>
      </c>
      <c r="I34" s="124">
        <f t="shared" si="1"/>
        <v>6750</v>
      </c>
      <c r="J34" s="225"/>
      <c r="K34" s="208"/>
      <c r="L34" s="208"/>
      <c r="M34" s="208"/>
    </row>
    <row r="35" spans="1:13" ht="66" customHeight="1" x14ac:dyDescent="0.9">
      <c r="A35" s="130">
        <v>46192</v>
      </c>
      <c r="B35" s="142">
        <v>102801</v>
      </c>
      <c r="C35" s="152">
        <v>46222</v>
      </c>
      <c r="D35" s="125" t="s">
        <v>247</v>
      </c>
      <c r="E35" s="125" t="s">
        <v>248</v>
      </c>
      <c r="F35" s="125" t="s">
        <v>249</v>
      </c>
      <c r="G35" s="142" t="s">
        <v>161</v>
      </c>
      <c r="H35" s="124">
        <v>601800</v>
      </c>
      <c r="I35" s="124">
        <f t="shared" si="1"/>
        <v>601800</v>
      </c>
      <c r="J35" s="225"/>
      <c r="K35" s="123"/>
      <c r="L35" s="208"/>
      <c r="M35" s="208"/>
    </row>
    <row r="36" spans="1:13" ht="75.75" customHeight="1" x14ac:dyDescent="0.9">
      <c r="A36" s="133">
        <v>46181</v>
      </c>
      <c r="B36" s="144">
        <v>102802</v>
      </c>
      <c r="C36" s="192">
        <v>46211</v>
      </c>
      <c r="D36" s="193" t="s">
        <v>250</v>
      </c>
      <c r="E36" s="194" t="s">
        <v>218</v>
      </c>
      <c r="F36" s="145" t="s">
        <v>230</v>
      </c>
      <c r="G36" s="142" t="s">
        <v>161</v>
      </c>
      <c r="H36" s="126">
        <v>6060</v>
      </c>
      <c r="I36" s="195">
        <f>H36</f>
        <v>6060</v>
      </c>
      <c r="J36" s="225"/>
      <c r="K36" s="123"/>
      <c r="L36" s="208"/>
      <c r="M36" s="208"/>
    </row>
    <row r="37" spans="1:13" ht="81" customHeight="1" x14ac:dyDescent="0.9">
      <c r="A37" s="133">
        <v>46199</v>
      </c>
      <c r="B37" s="144">
        <v>102802</v>
      </c>
      <c r="C37" s="133">
        <v>46229</v>
      </c>
      <c r="D37" s="145" t="s">
        <v>251</v>
      </c>
      <c r="E37" s="145" t="s">
        <v>218</v>
      </c>
      <c r="F37" s="145" t="s">
        <v>230</v>
      </c>
      <c r="G37" s="142" t="s">
        <v>161</v>
      </c>
      <c r="H37" s="126">
        <v>5220</v>
      </c>
      <c r="I37" s="195">
        <f>H37</f>
        <v>5220</v>
      </c>
      <c r="J37" s="225"/>
      <c r="K37" s="123"/>
      <c r="L37" s="208"/>
      <c r="M37" s="208"/>
    </row>
    <row r="38" spans="1:13" ht="87" customHeight="1" x14ac:dyDescent="0.9">
      <c r="A38" s="133">
        <v>46191</v>
      </c>
      <c r="B38" s="196">
        <v>102802</v>
      </c>
      <c r="C38" s="133">
        <v>46221</v>
      </c>
      <c r="D38" s="145" t="s">
        <v>252</v>
      </c>
      <c r="E38" s="197" t="s">
        <v>218</v>
      </c>
      <c r="F38" s="145" t="s">
        <v>230</v>
      </c>
      <c r="G38" s="142" t="s">
        <v>161</v>
      </c>
      <c r="H38" s="126">
        <v>7380</v>
      </c>
      <c r="I38" s="195">
        <f>H38</f>
        <v>7380</v>
      </c>
      <c r="J38" s="225"/>
      <c r="K38" s="123"/>
      <c r="L38" s="208"/>
      <c r="M38" s="208"/>
    </row>
    <row r="39" spans="1:13" ht="79.5" customHeight="1" x14ac:dyDescent="0.9">
      <c r="A39" s="192">
        <v>46181</v>
      </c>
      <c r="B39" s="144">
        <v>953</v>
      </c>
      <c r="C39" s="192">
        <v>46211</v>
      </c>
      <c r="D39" s="145" t="s">
        <v>253</v>
      </c>
      <c r="E39" s="198" t="s">
        <v>235</v>
      </c>
      <c r="F39" s="145" t="s">
        <v>254</v>
      </c>
      <c r="G39" s="144"/>
      <c r="H39" s="126">
        <v>7080</v>
      </c>
      <c r="I39" s="195">
        <f>H39</f>
        <v>7080</v>
      </c>
      <c r="J39" s="225"/>
      <c r="K39" s="123"/>
      <c r="L39" s="208"/>
      <c r="M39" s="208"/>
    </row>
    <row r="40" spans="1:13" ht="83.25" customHeight="1" x14ac:dyDescent="0.9">
      <c r="A40" s="133">
        <v>46174</v>
      </c>
      <c r="B40" s="144">
        <v>956</v>
      </c>
      <c r="C40" s="156">
        <v>46204</v>
      </c>
      <c r="D40" s="125" t="s">
        <v>258</v>
      </c>
      <c r="E40" s="125" t="s">
        <v>259</v>
      </c>
      <c r="F40" s="125" t="s">
        <v>189</v>
      </c>
      <c r="G40" s="142" t="s">
        <v>161</v>
      </c>
      <c r="H40" s="126">
        <v>115534.98</v>
      </c>
      <c r="I40" s="126">
        <f t="shared" ref="I40:I46" si="2">H40</f>
        <v>115534.98</v>
      </c>
      <c r="J40" s="225"/>
      <c r="K40" s="123"/>
      <c r="L40" s="208"/>
      <c r="M40" s="208"/>
    </row>
    <row r="41" spans="1:13" ht="84.75" customHeight="1" x14ac:dyDescent="0.9">
      <c r="A41" s="133">
        <v>46368</v>
      </c>
      <c r="B41" s="144">
        <v>957</v>
      </c>
      <c r="C41" s="156">
        <v>46215</v>
      </c>
      <c r="D41" s="125" t="s">
        <v>260</v>
      </c>
      <c r="E41" s="125" t="s">
        <v>261</v>
      </c>
      <c r="F41" s="125" t="s">
        <v>189</v>
      </c>
      <c r="G41" s="142" t="s">
        <v>161</v>
      </c>
      <c r="H41" s="126">
        <v>32895.449999999997</v>
      </c>
      <c r="I41" s="126">
        <f t="shared" si="2"/>
        <v>32895.449999999997</v>
      </c>
      <c r="J41" s="225"/>
      <c r="K41" s="123"/>
      <c r="L41" s="208"/>
      <c r="M41" s="208"/>
    </row>
    <row r="42" spans="1:13" ht="77.25" customHeight="1" x14ac:dyDescent="0.9">
      <c r="A42" s="133">
        <v>46185</v>
      </c>
      <c r="B42" s="144">
        <v>958</v>
      </c>
      <c r="C42" s="156">
        <v>45850</v>
      </c>
      <c r="D42" s="125" t="s">
        <v>263</v>
      </c>
      <c r="E42" s="125" t="s">
        <v>262</v>
      </c>
      <c r="F42" s="125" t="s">
        <v>189</v>
      </c>
      <c r="G42" s="142" t="s">
        <v>161</v>
      </c>
      <c r="H42" s="126">
        <v>32895.449999999997</v>
      </c>
      <c r="I42" s="126">
        <f t="shared" si="2"/>
        <v>32895.449999999997</v>
      </c>
      <c r="J42" s="225"/>
      <c r="K42" s="123"/>
      <c r="L42" s="208"/>
      <c r="M42" s="208"/>
    </row>
    <row r="43" spans="1:13" ht="79.5" customHeight="1" x14ac:dyDescent="0.9">
      <c r="A43" s="133">
        <v>46197</v>
      </c>
      <c r="B43" s="144">
        <v>959</v>
      </c>
      <c r="C43" s="156">
        <v>46227</v>
      </c>
      <c r="D43" s="125" t="s">
        <v>264</v>
      </c>
      <c r="E43" s="125" t="s">
        <v>265</v>
      </c>
      <c r="F43" s="125" t="s">
        <v>266</v>
      </c>
      <c r="G43" s="142" t="s">
        <v>161</v>
      </c>
      <c r="H43" s="190">
        <v>271528.5</v>
      </c>
      <c r="I43" s="190">
        <f t="shared" si="2"/>
        <v>271528.5</v>
      </c>
      <c r="J43" s="225"/>
      <c r="K43" s="123"/>
      <c r="L43" s="208"/>
      <c r="M43" s="208"/>
    </row>
    <row r="44" spans="1:13" ht="87" customHeight="1" x14ac:dyDescent="0.9">
      <c r="A44" s="133">
        <v>46197</v>
      </c>
      <c r="B44" s="144">
        <v>960</v>
      </c>
      <c r="C44" s="156">
        <v>46227</v>
      </c>
      <c r="D44" s="125" t="s">
        <v>267</v>
      </c>
      <c r="E44" s="125" t="s">
        <v>234</v>
      </c>
      <c r="F44" s="125" t="s">
        <v>266</v>
      </c>
      <c r="G44" s="142" t="s">
        <v>161</v>
      </c>
      <c r="H44" s="126">
        <v>261585.01</v>
      </c>
      <c r="I44" s="191">
        <f>H44</f>
        <v>261585.01</v>
      </c>
      <c r="J44" s="226"/>
      <c r="K44" s="123"/>
      <c r="L44" s="208"/>
      <c r="M44" s="208"/>
    </row>
    <row r="45" spans="1:13" ht="84.75" customHeight="1" x14ac:dyDescent="0.9">
      <c r="A45" s="133">
        <v>46190</v>
      </c>
      <c r="B45" s="145"/>
      <c r="C45" s="156">
        <v>46220</v>
      </c>
      <c r="D45" s="125" t="s">
        <v>268</v>
      </c>
      <c r="E45" s="125" t="s">
        <v>269</v>
      </c>
      <c r="F45" s="125" t="s">
        <v>270</v>
      </c>
      <c r="G45" s="142" t="s">
        <v>161</v>
      </c>
      <c r="H45" s="190">
        <v>1151239.27</v>
      </c>
      <c r="I45" s="190">
        <f>H45</f>
        <v>1151239.27</v>
      </c>
      <c r="J45" s="225"/>
      <c r="K45" s="123"/>
      <c r="L45" s="208"/>
      <c r="M45" s="208"/>
    </row>
    <row r="46" spans="1:13" ht="87" customHeight="1" x14ac:dyDescent="0.9">
      <c r="A46" s="133">
        <v>46143</v>
      </c>
      <c r="B46" s="145"/>
      <c r="C46" s="156">
        <v>46204</v>
      </c>
      <c r="D46" s="125" t="s">
        <v>273</v>
      </c>
      <c r="E46" s="125" t="s">
        <v>217</v>
      </c>
      <c r="F46" s="125" t="s">
        <v>272</v>
      </c>
      <c r="G46" s="142" t="s">
        <v>161</v>
      </c>
      <c r="H46" s="190">
        <v>2600268.61</v>
      </c>
      <c r="I46" s="190">
        <f t="shared" si="2"/>
        <v>2600268.61</v>
      </c>
      <c r="J46" s="225"/>
      <c r="K46" s="123"/>
      <c r="L46" s="208"/>
      <c r="M46" s="208"/>
    </row>
    <row r="47" spans="1:13" ht="79.5" customHeight="1" thickBot="1" x14ac:dyDescent="0.95">
      <c r="A47" s="133">
        <v>46178</v>
      </c>
      <c r="B47" s="145"/>
      <c r="C47" s="156">
        <v>46209</v>
      </c>
      <c r="D47" s="125" t="s">
        <v>271</v>
      </c>
      <c r="E47" s="125" t="s">
        <v>217</v>
      </c>
      <c r="F47" s="125" t="s">
        <v>272</v>
      </c>
      <c r="G47" s="142" t="s">
        <v>161</v>
      </c>
      <c r="H47" s="190">
        <v>2793294.52</v>
      </c>
      <c r="I47" s="190">
        <f t="shared" ref="I47" si="3">H47</f>
        <v>2793294.52</v>
      </c>
      <c r="J47" s="225"/>
      <c r="K47" s="123"/>
      <c r="L47" s="208"/>
      <c r="M47" s="208"/>
    </row>
    <row r="48" spans="1:13" ht="108" customHeight="1" thickBot="1" x14ac:dyDescent="0.95">
      <c r="A48" s="187"/>
      <c r="B48" s="188"/>
      <c r="C48" s="210"/>
      <c r="D48" s="211"/>
      <c r="E48" s="189"/>
      <c r="F48" s="160" t="s">
        <v>216</v>
      </c>
      <c r="G48" s="212"/>
      <c r="H48" s="229">
        <f>SUM(H14:H47)</f>
        <v>11381495.459999999</v>
      </c>
      <c r="I48" s="228">
        <f>SUM(I14:I47)</f>
        <v>8884069.6600000001</v>
      </c>
      <c r="J48" s="227">
        <f>SUM(J23:J32)</f>
        <v>932354.84000000008</v>
      </c>
      <c r="K48" s="199">
        <f>SUM(K23:K47)</f>
        <v>348900</v>
      </c>
      <c r="L48" s="213"/>
      <c r="M48" s="166">
        <f>SUM(M14:M47)</f>
        <v>1216170.96</v>
      </c>
    </row>
    <row r="49" spans="1:13" ht="59.25" customHeight="1" x14ac:dyDescent="0.9">
      <c r="A49" s="111"/>
      <c r="B49" s="112"/>
      <c r="C49" s="214"/>
      <c r="D49" s="215"/>
      <c r="E49" s="182"/>
      <c r="F49" s="215"/>
      <c r="G49" s="216"/>
      <c r="H49" s="127"/>
      <c r="I49" s="127"/>
      <c r="J49" s="217"/>
      <c r="K49" s="218"/>
      <c r="L49" s="218"/>
      <c r="M49" s="217"/>
    </row>
    <row r="50" spans="1:13" ht="65.25" customHeight="1" x14ac:dyDescent="0.9">
      <c r="A50" s="111"/>
      <c r="B50" s="112"/>
      <c r="C50" s="214"/>
      <c r="D50" s="215"/>
      <c r="E50" s="182"/>
      <c r="F50" s="167"/>
      <c r="G50" s="167"/>
      <c r="H50" s="167"/>
      <c r="I50" s="172"/>
      <c r="J50" s="172"/>
      <c r="K50" s="218"/>
      <c r="L50" s="218"/>
      <c r="M50" s="217"/>
    </row>
    <row r="51" spans="1:13" ht="69" customHeight="1" x14ac:dyDescent="0.9">
      <c r="A51" s="111"/>
      <c r="B51" s="112"/>
      <c r="C51" s="214"/>
      <c r="D51" s="215"/>
      <c r="E51" s="182"/>
      <c r="F51" s="167"/>
      <c r="G51" s="167"/>
      <c r="H51" s="167"/>
      <c r="I51" s="172"/>
      <c r="J51" s="172"/>
      <c r="K51" s="218"/>
      <c r="L51" s="218"/>
      <c r="M51" s="217"/>
    </row>
    <row r="52" spans="1:13" ht="64.5" customHeight="1" x14ac:dyDescent="0.9">
      <c r="A52" s="111"/>
      <c r="B52" s="112"/>
      <c r="C52" s="214"/>
      <c r="D52" s="215"/>
      <c r="E52" s="182"/>
      <c r="F52" s="215"/>
      <c r="G52" s="174"/>
      <c r="H52" s="176"/>
      <c r="I52" s="172"/>
      <c r="J52" s="172"/>
      <c r="K52" s="172"/>
      <c r="L52" s="167"/>
      <c r="M52" s="217"/>
    </row>
    <row r="53" spans="1:13" ht="78" customHeight="1" x14ac:dyDescent="0.7">
      <c r="A53" s="111"/>
      <c r="B53" s="112"/>
      <c r="C53" s="117"/>
      <c r="D53" s="114"/>
      <c r="E53" s="115"/>
      <c r="F53" s="114"/>
      <c r="G53" s="103"/>
      <c r="H53" s="105"/>
      <c r="I53" s="90"/>
      <c r="J53" s="90"/>
      <c r="K53" s="90"/>
      <c r="L53" s="116"/>
      <c r="M53" s="107"/>
    </row>
    <row r="54" spans="1:13" ht="48" customHeight="1" x14ac:dyDescent="0.7">
      <c r="A54" s="118"/>
      <c r="B54" s="112"/>
      <c r="C54" s="113"/>
      <c r="D54" s="114"/>
      <c r="E54" s="115"/>
      <c r="F54" s="109"/>
      <c r="G54" s="90"/>
      <c r="H54" s="90"/>
      <c r="I54" s="90"/>
      <c r="J54" s="90"/>
      <c r="K54" s="90"/>
      <c r="L54" s="106"/>
      <c r="M54" s="107"/>
    </row>
    <row r="55" spans="1:13" ht="72.75" customHeight="1" x14ac:dyDescent="0.85">
      <c r="A55" s="16"/>
      <c r="B55" s="180"/>
      <c r="C55" s="180"/>
      <c r="D55" s="116"/>
      <c r="E55" s="115"/>
      <c r="F55" s="183"/>
      <c r="G55" s="183"/>
      <c r="H55" s="183"/>
      <c r="I55" s="110"/>
      <c r="J55" s="110"/>
      <c r="K55" s="90"/>
      <c r="L55" s="90"/>
      <c r="M55" s="109"/>
    </row>
    <row r="56" spans="1:13" ht="62.25" x14ac:dyDescent="0.9">
      <c r="A56" s="111"/>
      <c r="B56" s="180"/>
      <c r="C56" s="180"/>
      <c r="D56" s="116"/>
      <c r="E56" s="104"/>
      <c r="F56" s="178"/>
      <c r="G56" s="178"/>
      <c r="H56" s="178"/>
      <c r="I56" s="90"/>
      <c r="J56" s="181"/>
      <c r="K56" s="180"/>
      <c r="L56" s="180"/>
      <c r="M56" s="180"/>
    </row>
    <row r="57" spans="1:13" ht="75" customHeight="1" x14ac:dyDescent="0.85">
      <c r="A57" s="102"/>
      <c r="B57" s="174" t="s">
        <v>215</v>
      </c>
      <c r="C57" s="182"/>
      <c r="D57" s="116"/>
      <c r="E57" s="104"/>
      <c r="F57" s="177" t="s">
        <v>240</v>
      </c>
      <c r="G57" s="182"/>
      <c r="H57" s="176"/>
      <c r="I57" s="184"/>
      <c r="J57" s="186"/>
      <c r="K57" s="180"/>
      <c r="L57" s="175" t="s">
        <v>166</v>
      </c>
      <c r="M57" s="180"/>
    </row>
    <row r="58" spans="1:13" ht="112.5" customHeight="1" x14ac:dyDescent="0.9">
      <c r="A58" s="173"/>
      <c r="B58" s="168" t="s">
        <v>196</v>
      </c>
      <c r="C58" s="174"/>
      <c r="D58" s="116"/>
      <c r="E58" s="108"/>
      <c r="F58" s="271" t="s">
        <v>197</v>
      </c>
      <c r="G58" s="271"/>
      <c r="H58" s="271"/>
      <c r="I58" s="167"/>
      <c r="J58" s="180"/>
      <c r="K58" s="169"/>
      <c r="L58" s="170" t="s">
        <v>206</v>
      </c>
      <c r="M58" s="179"/>
    </row>
    <row r="59" spans="1:13" ht="77.25" customHeight="1" x14ac:dyDescent="0.9">
      <c r="A59" s="172"/>
      <c r="B59" s="171" t="s">
        <v>183</v>
      </c>
      <c r="C59" s="168"/>
      <c r="D59" s="90"/>
      <c r="E59" s="90"/>
      <c r="F59" s="272" t="s">
        <v>194</v>
      </c>
      <c r="G59" s="272"/>
      <c r="H59" s="272"/>
      <c r="I59" s="167"/>
      <c r="J59" s="180"/>
      <c r="K59" s="170"/>
      <c r="L59" s="171" t="s">
        <v>179</v>
      </c>
      <c r="M59" s="179"/>
    </row>
    <row r="60" spans="1:13" ht="62.25" x14ac:dyDescent="0.9">
      <c r="A60" s="167"/>
      <c r="B60" s="180"/>
      <c r="C60" s="180"/>
      <c r="D60" s="116"/>
      <c r="E60" s="116"/>
      <c r="F60" s="178"/>
      <c r="G60" s="178"/>
      <c r="H60" s="178"/>
      <c r="I60" s="167"/>
      <c r="J60" s="180"/>
      <c r="K60" s="180"/>
      <c r="L60" s="181"/>
      <c r="M60" s="181"/>
    </row>
    <row r="61" spans="1:13" ht="47.25" customHeight="1" x14ac:dyDescent="0.85">
      <c r="A61" s="90"/>
      <c r="B61" s="116"/>
      <c r="C61" s="116"/>
      <c r="D61" s="116"/>
      <c r="E61" s="116"/>
      <c r="F61" s="183"/>
      <c r="G61" s="185"/>
      <c r="H61" s="185"/>
      <c r="I61" s="100"/>
      <c r="J61" s="100"/>
      <c r="K61" s="181"/>
      <c r="L61" s="181"/>
      <c r="M61" s="181"/>
    </row>
    <row r="62" spans="1:13" ht="47.25" customHeight="1" x14ac:dyDescent="0.7">
      <c r="A62" s="90"/>
      <c r="B62" s="116"/>
      <c r="C62" s="116"/>
      <c r="D62" s="116"/>
      <c r="E62" s="116"/>
      <c r="F62" s="116"/>
      <c r="G62" s="100"/>
      <c r="H62" s="100"/>
      <c r="I62" s="100"/>
      <c r="J62" s="100"/>
      <c r="K62" s="100"/>
      <c r="L62" s="100"/>
      <c r="M62" s="101"/>
    </row>
    <row r="63" spans="1:13" ht="47.25" customHeight="1" x14ac:dyDescent="0.7">
      <c r="A63" s="90"/>
      <c r="B63" s="116"/>
      <c r="C63" s="116"/>
      <c r="D63" s="116"/>
      <c r="E63" s="116"/>
      <c r="F63" s="116"/>
      <c r="G63" s="90"/>
      <c r="H63" s="90"/>
      <c r="I63" s="90"/>
      <c r="J63" s="90"/>
      <c r="K63" s="90"/>
      <c r="L63" s="90"/>
      <c r="M63" s="89"/>
    </row>
    <row r="64" spans="1:13" ht="47.25" customHeight="1" x14ac:dyDescent="0.7">
      <c r="A64" s="116"/>
      <c r="B64" s="116"/>
      <c r="C64" s="116"/>
      <c r="D64" s="116"/>
      <c r="E64" s="116"/>
      <c r="F64" s="116"/>
      <c r="G64" s="67"/>
      <c r="H64" s="67"/>
      <c r="I64" s="67"/>
      <c r="J64" s="67"/>
      <c r="K64" s="67"/>
      <c r="L64" s="67"/>
      <c r="M64" s="89"/>
    </row>
    <row r="65" spans="1:13" ht="47.25" customHeight="1" x14ac:dyDescent="0.7">
      <c r="A65" s="116"/>
      <c r="G65" s="67"/>
      <c r="H65" s="67"/>
      <c r="I65" s="67"/>
      <c r="J65" s="67"/>
      <c r="K65" s="67"/>
      <c r="L65" s="67"/>
      <c r="M65" s="89"/>
    </row>
    <row r="66" spans="1:13" ht="47.25" customHeight="1" x14ac:dyDescent="0.7">
      <c r="A66" s="116"/>
      <c r="B66" s="100"/>
      <c r="C66" s="100"/>
      <c r="D66" s="100"/>
      <c r="E66" s="100"/>
      <c r="F66" s="100"/>
      <c r="G66" s="67"/>
      <c r="H66" s="67"/>
      <c r="I66" s="67"/>
      <c r="J66" s="67"/>
      <c r="K66" s="67"/>
      <c r="L66" s="67"/>
      <c r="M66" s="89"/>
    </row>
    <row r="67" spans="1:13" ht="47.25" customHeight="1" x14ac:dyDescent="0.55000000000000004">
      <c r="A67" s="100"/>
      <c r="B67" s="100"/>
      <c r="C67" s="100"/>
      <c r="D67" s="100"/>
      <c r="E67" s="100"/>
      <c r="F67" s="100"/>
      <c r="G67" s="67"/>
      <c r="H67" s="67"/>
      <c r="I67" s="67"/>
      <c r="J67" s="67"/>
      <c r="K67" s="67"/>
      <c r="L67" s="67"/>
      <c r="M67" s="89"/>
    </row>
    <row r="68" spans="1:13" ht="47.25" customHeight="1" x14ac:dyDescent="0.7">
      <c r="A68" s="100"/>
      <c r="B68" s="90"/>
      <c r="C68" s="90"/>
      <c r="D68" s="90"/>
      <c r="E68" s="90"/>
      <c r="F68" s="90"/>
      <c r="G68" s="67"/>
      <c r="H68" s="67"/>
      <c r="I68" s="67"/>
      <c r="J68" s="67"/>
      <c r="K68" s="67"/>
      <c r="L68" s="67"/>
      <c r="M68" s="66"/>
    </row>
    <row r="69" spans="1:13" ht="47.25" customHeight="1" x14ac:dyDescent="0.7">
      <c r="A69" s="90"/>
      <c r="B69" s="67"/>
      <c r="C69" s="67"/>
      <c r="D69" s="67"/>
      <c r="E69" s="67"/>
      <c r="F69" s="67"/>
      <c r="G69" s="273"/>
      <c r="H69" s="274"/>
      <c r="I69" s="264"/>
      <c r="J69" s="264"/>
      <c r="K69" s="264"/>
      <c r="L69" s="264"/>
      <c r="M69" s="264"/>
    </row>
    <row r="70" spans="1:13" ht="47.25" customHeight="1" x14ac:dyDescent="0.3">
      <c r="A70" s="67"/>
      <c r="B70" s="67"/>
      <c r="C70" s="67"/>
      <c r="D70" s="67"/>
      <c r="E70" s="67"/>
      <c r="F70" s="67"/>
      <c r="G70" s="273"/>
      <c r="H70" s="274"/>
      <c r="I70" s="97"/>
      <c r="J70" s="265"/>
      <c r="K70" s="265"/>
      <c r="L70" s="265"/>
      <c r="M70" s="265"/>
    </row>
    <row r="71" spans="1:13" ht="47.25" customHeight="1" x14ac:dyDescent="0.3">
      <c r="A71" s="67"/>
      <c r="B71" s="67"/>
      <c r="C71" s="67"/>
      <c r="D71" s="67"/>
      <c r="E71" s="67"/>
      <c r="F71" s="67"/>
      <c r="G71" s="273"/>
      <c r="H71" s="274"/>
      <c r="I71" s="98"/>
      <c r="J71" s="98"/>
      <c r="K71" s="98"/>
      <c r="L71" s="98"/>
      <c r="M71" s="98"/>
    </row>
    <row r="72" spans="1:13" ht="47.25" customHeight="1" x14ac:dyDescent="0.5">
      <c r="A72" s="67"/>
      <c r="B72" s="67"/>
      <c r="C72" s="67"/>
      <c r="D72" s="67"/>
      <c r="E72" s="67"/>
      <c r="F72" s="67"/>
      <c r="G72" s="93"/>
      <c r="H72" s="94"/>
      <c r="I72" s="95"/>
      <c r="J72" s="96"/>
      <c r="K72" s="91"/>
      <c r="L72" s="91"/>
      <c r="M72" s="91"/>
    </row>
    <row r="73" spans="1:13" ht="47.25" customHeight="1" x14ac:dyDescent="0.5">
      <c r="A73" s="67"/>
      <c r="B73" s="67"/>
      <c r="C73" s="67"/>
      <c r="D73" s="67"/>
      <c r="E73" s="67"/>
      <c r="F73" s="67"/>
      <c r="G73" s="93"/>
      <c r="H73" s="94"/>
      <c r="I73" s="95"/>
      <c r="J73" s="96"/>
      <c r="K73" s="91"/>
      <c r="L73" s="91"/>
      <c r="M73" s="91"/>
    </row>
    <row r="74" spans="1:13" ht="47.25" customHeight="1" x14ac:dyDescent="0.5">
      <c r="A74" s="67"/>
      <c r="B74" s="267"/>
      <c r="C74" s="268"/>
      <c r="D74" s="269"/>
      <c r="E74" s="270"/>
      <c r="F74" s="268"/>
      <c r="G74" s="93"/>
      <c r="H74" s="94"/>
      <c r="I74" s="95"/>
      <c r="J74" s="96"/>
      <c r="K74" s="91"/>
      <c r="L74" s="91"/>
      <c r="M74" s="91"/>
    </row>
    <row r="75" spans="1:13" ht="47.25" customHeight="1" x14ac:dyDescent="0.5">
      <c r="A75" s="266"/>
      <c r="B75" s="267"/>
      <c r="C75" s="268"/>
      <c r="D75" s="269"/>
      <c r="E75" s="270"/>
      <c r="F75" s="268"/>
      <c r="G75" s="93"/>
      <c r="H75" s="94"/>
      <c r="I75" s="95"/>
      <c r="J75" s="96"/>
      <c r="K75" s="91"/>
      <c r="L75" s="91"/>
      <c r="M75" s="91"/>
    </row>
    <row r="76" spans="1:13" ht="47.25" customHeight="1" x14ac:dyDescent="0.5">
      <c r="A76" s="266"/>
      <c r="B76" s="267"/>
      <c r="C76" s="268"/>
      <c r="D76" s="269"/>
      <c r="E76" s="270"/>
      <c r="F76" s="268"/>
      <c r="G76" s="93"/>
      <c r="H76" s="94"/>
      <c r="I76" s="95"/>
      <c r="J76" s="96"/>
      <c r="K76" s="91"/>
      <c r="L76" s="91"/>
      <c r="M76" s="91"/>
    </row>
    <row r="77" spans="1:13" ht="47.25" customHeight="1" x14ac:dyDescent="0.5">
      <c r="A77" s="266"/>
      <c r="B77" s="87"/>
      <c r="C77" s="88"/>
      <c r="D77" s="91"/>
      <c r="E77" s="92"/>
      <c r="F77" s="92"/>
      <c r="G77" s="93"/>
      <c r="H77" s="94"/>
      <c r="I77" s="95"/>
      <c r="J77" s="96"/>
      <c r="K77" s="91"/>
      <c r="L77" s="91"/>
      <c r="M77" s="91"/>
    </row>
    <row r="78" spans="1:13" ht="47.25" customHeight="1" x14ac:dyDescent="0.5">
      <c r="A78" s="83"/>
      <c r="B78" s="87"/>
      <c r="C78" s="88"/>
      <c r="D78" s="91"/>
      <c r="E78" s="92"/>
      <c r="F78" s="92"/>
      <c r="G78" s="93"/>
      <c r="H78" s="94"/>
      <c r="I78" s="95"/>
      <c r="J78" s="96"/>
      <c r="K78" s="91"/>
      <c r="L78" s="91"/>
      <c r="M78" s="91"/>
    </row>
    <row r="79" spans="1:13" ht="47.25" customHeight="1" x14ac:dyDescent="0.5">
      <c r="A79" s="83"/>
      <c r="B79" s="87"/>
      <c r="C79" s="88"/>
      <c r="D79" s="91"/>
      <c r="E79" s="92"/>
      <c r="F79" s="92"/>
      <c r="G79" s="93"/>
      <c r="H79" s="94"/>
      <c r="I79" s="95"/>
      <c r="J79" s="96"/>
      <c r="K79" s="91"/>
      <c r="L79" s="91"/>
      <c r="M79" s="91"/>
    </row>
    <row r="80" spans="1:13" ht="47.25" customHeight="1" x14ac:dyDescent="0.5">
      <c r="A80" s="83"/>
      <c r="B80" s="87"/>
      <c r="C80" s="88"/>
      <c r="D80" s="91"/>
      <c r="E80" s="92"/>
      <c r="F80" s="92"/>
      <c r="G80" s="93"/>
      <c r="H80" s="94"/>
      <c r="I80" s="95"/>
      <c r="J80" s="96"/>
      <c r="K80" s="91"/>
      <c r="L80" s="91"/>
      <c r="M80" s="91"/>
    </row>
    <row r="81" spans="1:13" ht="47.25" customHeight="1" x14ac:dyDescent="0.5">
      <c r="A81" s="83"/>
      <c r="B81" s="87"/>
      <c r="C81" s="88"/>
      <c r="D81" s="91"/>
      <c r="E81" s="92"/>
      <c r="F81" s="92"/>
      <c r="G81" s="77"/>
      <c r="H81" s="79"/>
      <c r="I81" s="80"/>
      <c r="J81" s="81"/>
      <c r="K81" s="82"/>
      <c r="L81" s="82"/>
      <c r="M81" s="82"/>
    </row>
    <row r="82" spans="1:13" ht="47.25" customHeight="1" x14ac:dyDescent="0.5">
      <c r="A82" s="83"/>
      <c r="B82" s="87"/>
      <c r="C82" s="88"/>
      <c r="D82" s="91"/>
      <c r="E82" s="92"/>
      <c r="F82" s="92"/>
      <c r="G82" s="77"/>
      <c r="H82" s="79"/>
      <c r="I82" s="80"/>
      <c r="J82" s="81"/>
      <c r="K82" s="82"/>
      <c r="L82" s="82"/>
      <c r="M82" s="82"/>
    </row>
    <row r="83" spans="1:13" ht="47.25" customHeight="1" x14ac:dyDescent="0.5">
      <c r="A83" s="83"/>
      <c r="B83" s="87"/>
      <c r="C83" s="88"/>
      <c r="D83" s="91"/>
      <c r="E83" s="92"/>
      <c r="F83" s="92"/>
      <c r="G83" s="77"/>
      <c r="H83" s="79"/>
      <c r="I83" s="80"/>
      <c r="J83" s="81"/>
      <c r="K83" s="82"/>
      <c r="L83" s="82"/>
      <c r="M83" s="82"/>
    </row>
    <row r="84" spans="1:13" ht="47.25" customHeight="1" x14ac:dyDescent="0.5">
      <c r="A84" s="83"/>
      <c r="B84" s="87"/>
      <c r="C84" s="88"/>
      <c r="D84" s="91"/>
      <c r="E84" s="92"/>
      <c r="F84" s="92"/>
      <c r="G84" s="77"/>
      <c r="H84" s="79"/>
      <c r="I84" s="80"/>
      <c r="J84" s="81"/>
      <c r="K84" s="82"/>
      <c r="L84" s="82"/>
      <c r="M84" s="82"/>
    </row>
    <row r="85" spans="1:13" ht="47.25" customHeight="1" x14ac:dyDescent="0.5">
      <c r="A85" s="83"/>
      <c r="B85" s="87"/>
      <c r="C85" s="88"/>
      <c r="D85" s="91"/>
      <c r="E85" s="92"/>
      <c r="F85" s="92"/>
    </row>
    <row r="86" spans="1:13" ht="47.25" customHeight="1" x14ac:dyDescent="0.5">
      <c r="A86" s="83"/>
      <c r="B86" s="78"/>
      <c r="C86" s="78"/>
      <c r="D86" s="78"/>
      <c r="E86" s="78"/>
      <c r="F86" s="78"/>
    </row>
    <row r="87" spans="1:13" ht="47.25" customHeight="1" x14ac:dyDescent="0.5">
      <c r="A87" s="83"/>
      <c r="B87" s="78"/>
      <c r="C87" s="78"/>
      <c r="D87" s="78"/>
      <c r="E87" s="78"/>
      <c r="F87" s="78"/>
    </row>
    <row r="88" spans="1:13" ht="47.25" customHeight="1" x14ac:dyDescent="0.5">
      <c r="A88" s="83"/>
      <c r="B88" s="78"/>
      <c r="C88" s="78"/>
      <c r="D88" s="78"/>
      <c r="E88" s="78"/>
      <c r="F88" s="78"/>
    </row>
    <row r="89" spans="1:13" ht="47.25" customHeight="1" x14ac:dyDescent="0.25">
      <c r="A89" s="16"/>
      <c r="B89" s="78"/>
      <c r="C89" s="78"/>
      <c r="D89" s="78"/>
      <c r="E89" s="78"/>
      <c r="F89" s="78"/>
    </row>
    <row r="90" spans="1:13" ht="47.25" customHeight="1" x14ac:dyDescent="0.25">
      <c r="A90" s="16"/>
    </row>
    <row r="91" spans="1:13" ht="33.75" x14ac:dyDescent="0.5">
      <c r="A91" s="83"/>
    </row>
    <row r="92" spans="1:13" ht="33.75" x14ac:dyDescent="0.5">
      <c r="A92" s="83"/>
    </row>
    <row r="93" spans="1:13" ht="33.75" x14ac:dyDescent="0.5">
      <c r="A93" s="83"/>
    </row>
    <row r="94" spans="1:13" ht="33.75" x14ac:dyDescent="0.5">
      <c r="A94" s="83"/>
    </row>
    <row r="95" spans="1:13" x14ac:dyDescent="0.25">
      <c r="A95" s="16"/>
    </row>
    <row r="96" spans="1:13" x14ac:dyDescent="0.25">
      <c r="A96" s="16"/>
    </row>
    <row r="97" spans="1:13" x14ac:dyDescent="0.25">
      <c r="A97" s="16"/>
    </row>
    <row r="98" spans="1:13" x14ac:dyDescent="0.25">
      <c r="A98" s="16"/>
    </row>
    <row r="99" spans="1:13" ht="32.25" customHeight="1" x14ac:dyDescent="0.25">
      <c r="A99" s="16"/>
    </row>
    <row r="100" spans="1:13" x14ac:dyDescent="0.25">
      <c r="A100" s="16"/>
    </row>
    <row r="101" spans="1:13" ht="18.75" x14ac:dyDescent="0.3">
      <c r="A101" s="86"/>
    </row>
    <row r="102" spans="1:13" ht="18.75" x14ac:dyDescent="0.3">
      <c r="A102" s="67"/>
    </row>
    <row r="103" spans="1:13" ht="18.75" x14ac:dyDescent="0.3">
      <c r="A103" s="67"/>
      <c r="G103" s="67"/>
      <c r="H103" s="67"/>
      <c r="I103" s="67"/>
      <c r="J103" s="67"/>
      <c r="K103" s="67"/>
      <c r="L103" s="67"/>
      <c r="M103" s="67"/>
    </row>
    <row r="104" spans="1:13" ht="18.75" x14ac:dyDescent="0.3">
      <c r="A104" s="67"/>
      <c r="G104" s="67"/>
      <c r="H104" s="67"/>
      <c r="I104" s="67"/>
      <c r="J104" s="67"/>
      <c r="K104" s="67"/>
      <c r="L104" s="67"/>
      <c r="M104" s="84"/>
    </row>
    <row r="105" spans="1:13" ht="18.75" x14ac:dyDescent="0.3">
      <c r="A105" s="67"/>
      <c r="G105" s="67"/>
      <c r="H105" s="67"/>
      <c r="I105" s="67"/>
      <c r="J105" s="67"/>
      <c r="K105" s="67"/>
      <c r="L105" s="67"/>
      <c r="M105" s="84"/>
    </row>
    <row r="106" spans="1:13" ht="18.75" x14ac:dyDescent="0.3">
      <c r="A106" s="67"/>
      <c r="G106" s="67"/>
      <c r="H106" s="67"/>
      <c r="I106" s="67"/>
      <c r="J106" s="67"/>
      <c r="K106" s="67"/>
      <c r="L106" s="67"/>
      <c r="M106" s="84"/>
    </row>
    <row r="107" spans="1:13" ht="18.75" x14ac:dyDescent="0.3">
      <c r="A107" s="67"/>
      <c r="G107" s="67"/>
      <c r="H107" s="67"/>
      <c r="I107" s="67"/>
      <c r="J107" s="67"/>
      <c r="K107" s="67"/>
      <c r="L107" s="67"/>
      <c r="M107" s="84"/>
    </row>
    <row r="108" spans="1:13" ht="18.75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84"/>
    </row>
    <row r="109" spans="1:13" ht="18.75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84"/>
    </row>
    <row r="110" spans="1:13" ht="18.75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84"/>
    </row>
    <row r="111" spans="1:13" ht="18.75" x14ac:dyDescent="0.3">
      <c r="A111" s="85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84"/>
    </row>
    <row r="112" spans="1:13" ht="18.75" x14ac:dyDescent="0.3">
      <c r="A112" s="85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84"/>
    </row>
    <row r="113" spans="1:13" ht="18.75" x14ac:dyDescent="0.3">
      <c r="A113" s="85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84"/>
    </row>
    <row r="114" spans="1:13" ht="18.75" x14ac:dyDescent="0.3">
      <c r="A114" s="85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84"/>
    </row>
    <row r="115" spans="1:13" ht="18.75" x14ac:dyDescent="0.3">
      <c r="A115" s="85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</row>
    <row r="116" spans="1:13" ht="18.75" x14ac:dyDescent="0.3">
      <c r="A116" s="85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</row>
    <row r="117" spans="1:13" ht="18.75" x14ac:dyDescent="0.3">
      <c r="A117" s="85"/>
      <c r="B117" s="67"/>
      <c r="C117" s="67"/>
      <c r="D117" s="67"/>
      <c r="E117" s="67"/>
      <c r="F117" s="67"/>
      <c r="G117" s="16"/>
      <c r="H117" s="16"/>
      <c r="I117" s="16"/>
      <c r="J117" s="16"/>
      <c r="K117" s="16"/>
      <c r="L117" s="16"/>
      <c r="M117" s="16"/>
    </row>
    <row r="118" spans="1:13" ht="18.75" x14ac:dyDescent="0.3">
      <c r="A118" s="85"/>
      <c r="B118" s="67"/>
      <c r="C118" s="67"/>
      <c r="D118" s="67"/>
      <c r="E118" s="67"/>
      <c r="F118" s="67"/>
      <c r="G118" s="70"/>
      <c r="H118" s="71"/>
      <c r="I118" s="72"/>
      <c r="J118" s="73"/>
      <c r="K118" s="74"/>
      <c r="L118" s="75"/>
      <c r="M118" s="76"/>
    </row>
    <row r="119" spans="1:13" ht="18.75" x14ac:dyDescent="0.3">
      <c r="A119" s="85"/>
      <c r="B119" s="67"/>
      <c r="C119" s="67"/>
      <c r="D119" s="67"/>
      <c r="E119" s="67"/>
      <c r="F119" s="67"/>
      <c r="G119" s="16"/>
      <c r="H119" s="16"/>
      <c r="I119" s="16"/>
      <c r="J119" s="16"/>
      <c r="K119" s="16"/>
      <c r="L119" s="16"/>
      <c r="M119" s="16"/>
    </row>
    <row r="120" spans="1:13" ht="18.75" x14ac:dyDescent="0.3">
      <c r="A120" s="85"/>
      <c r="B120" s="67"/>
      <c r="C120" s="67"/>
      <c r="D120" s="67"/>
      <c r="E120" s="67"/>
      <c r="F120" s="67"/>
    </row>
    <row r="121" spans="1:13" ht="18.75" x14ac:dyDescent="0.3">
      <c r="A121" s="67"/>
      <c r="B121" s="67"/>
      <c r="C121" s="67"/>
      <c r="D121" s="67"/>
      <c r="E121" s="67"/>
      <c r="F121" s="67"/>
    </row>
    <row r="122" spans="1:13" ht="18.75" x14ac:dyDescent="0.3">
      <c r="A122" s="67"/>
      <c r="B122" s="16"/>
      <c r="C122" s="16"/>
      <c r="D122" s="16"/>
      <c r="E122" s="16"/>
      <c r="F122" s="16"/>
    </row>
    <row r="123" spans="1:13" ht="18.75" x14ac:dyDescent="0.3">
      <c r="A123" s="67"/>
      <c r="B123" s="16"/>
      <c r="C123" s="16"/>
      <c r="D123" s="16"/>
      <c r="E123" s="68"/>
      <c r="F123" s="69"/>
    </row>
    <row r="124" spans="1:13" x14ac:dyDescent="0.25">
      <c r="A124" s="16"/>
      <c r="B124" s="16"/>
      <c r="C124" s="16"/>
      <c r="D124" s="16"/>
      <c r="E124" s="16"/>
      <c r="F124" s="16"/>
    </row>
    <row r="125" spans="1:13" x14ac:dyDescent="0.25">
      <c r="A125" s="16"/>
    </row>
  </sheetData>
  <mergeCells count="25">
    <mergeCell ref="F58:H58"/>
    <mergeCell ref="F59:H59"/>
    <mergeCell ref="F74:F76"/>
    <mergeCell ref="G69:G71"/>
    <mergeCell ref="H69:H71"/>
    <mergeCell ref="I69:M69"/>
    <mergeCell ref="J70:M70"/>
    <mergeCell ref="A75:A77"/>
    <mergeCell ref="B74:B76"/>
    <mergeCell ref="C74:C76"/>
    <mergeCell ref="D74:D76"/>
    <mergeCell ref="E74:E76"/>
    <mergeCell ref="A6:M7"/>
    <mergeCell ref="A8:M8"/>
    <mergeCell ref="A9:M10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  <mergeCell ref="J12:M12"/>
  </mergeCells>
  <printOptions horizontalCentered="1"/>
  <pageMargins left="0.25" right="0.25" top="0.75" bottom="0.75" header="0.3" footer="0.3"/>
  <pageSetup scale="13" fitToHeight="0" orientation="landscape" horizontalDpi="1200" verticalDpi="1200" r:id="rId1"/>
  <rowBreaks count="1" manualBreakCount="1">
    <brk id="5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231" t="s">
        <v>17</v>
      </c>
      <c r="B30" s="232"/>
      <c r="C30" s="232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f273a98b-242d-4bba-ac5b-8e491528a7da"/>
    <ds:schemaRef ds:uri="http://schemas.microsoft.com/office/infopath/2007/PartnerControls"/>
    <ds:schemaRef ds:uri="http://schemas.openxmlformats.org/package/2006/metadata/core-properties"/>
    <ds:schemaRef ds:uri="be5260e8-50b7-4b0e-917c-13aa146d7c8e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Hoja2</vt:lpstr>
      <vt:lpstr>CAJA CHICA</vt:lpstr>
      <vt:lpstr>AÑO 2014</vt:lpstr>
      <vt:lpstr>Hoja5</vt:lpstr>
      <vt:lpstr>Hoja3</vt:lpstr>
      <vt:lpstr>Hoja4</vt:lpstr>
      <vt:lpstr>Hoja5!Área_de_impresión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Felipe Suero</cp:lastModifiedBy>
  <cp:lastPrinted>2026-07-06T16:15:14Z</cp:lastPrinted>
  <dcterms:created xsi:type="dcterms:W3CDTF">2013-09-25T19:10:54Z</dcterms:created>
  <dcterms:modified xsi:type="dcterms:W3CDTF">2026-07-16T13:46:19Z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