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peralta\Desktop\"/>
    </mc:Choice>
  </mc:AlternateContent>
  <xr:revisionPtr revIDLastSave="0" documentId="13_ncr:1_{8E1CC070-9F6F-4036-AECF-3F05210CE509}" xr6:coauthVersionLast="36" xr6:coauthVersionMax="36" xr10:uidLastSave="{00000000-0000-0000-0000-000000000000}"/>
  <bookViews>
    <workbookView xWindow="0" yWindow="0" windowWidth="23040" windowHeight="8940" activeTab="1" xr2:uid="{1C212639-82A5-413C-8413-08ED81218F4B}"/>
  </bookViews>
  <sheets>
    <sheet name="ESPECIAL" sheetId="2" r:id="rId1"/>
    <sheet name="COLECTORA (USD)" sheetId="8" r:id="rId2"/>
    <sheet name="COLECTORA" sheetId="7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9" i="8" l="1"/>
  <c r="G14" i="8" l="1"/>
  <c r="G14" i="2" l="1"/>
  <c r="G15" i="2" s="1"/>
  <c r="G16" i="2" s="1"/>
  <c r="G17" i="2" s="1"/>
  <c r="G18" i="2" s="1"/>
  <c r="G19" i="2" s="1"/>
  <c r="G20" i="2" s="1"/>
  <c r="G21" i="2" s="1"/>
  <c r="G22" i="2" s="1"/>
  <c r="G23" i="2" s="1"/>
  <c r="G24" i="2" s="1"/>
  <c r="G25" i="2" s="1"/>
  <c r="G26" i="2" s="1"/>
  <c r="G27" i="2" s="1"/>
  <c r="G28" i="2" s="1"/>
  <c r="G29" i="2" s="1"/>
  <c r="G30" i="2" s="1"/>
  <c r="G31" i="2" s="1"/>
  <c r="G32" i="2" s="1"/>
  <c r="G33" i="2" s="1"/>
  <c r="G34" i="2" s="1"/>
  <c r="G35" i="2" s="1"/>
  <c r="G36" i="2" s="1"/>
  <c r="G37" i="2" s="1"/>
  <c r="G38" i="2" s="1"/>
  <c r="G39" i="2" s="1"/>
  <c r="G40" i="2" s="1"/>
  <c r="G41" i="2" s="1"/>
  <c r="G42" i="2" s="1"/>
  <c r="G43" i="2" s="1"/>
  <c r="G44" i="2" s="1"/>
  <c r="G45" i="2" s="1"/>
  <c r="G46" i="2" s="1"/>
  <c r="G47" i="2" s="1"/>
  <c r="G48" i="2" s="1"/>
  <c r="G49" i="2" s="1"/>
  <c r="G50" i="2" s="1"/>
  <c r="G51" i="2" s="1"/>
  <c r="G52" i="2" s="1"/>
  <c r="G53" i="2" s="1"/>
  <c r="G54" i="2" s="1"/>
  <c r="G55" i="2" s="1"/>
  <c r="G56" i="2" s="1"/>
  <c r="G57" i="2" s="1"/>
  <c r="G58" i="2" s="1"/>
  <c r="G59" i="2" s="1"/>
  <c r="G60" i="2" s="1"/>
  <c r="G61" i="2" s="1"/>
  <c r="G62" i="2" s="1"/>
  <c r="G63" i="2" s="1"/>
  <c r="G64" i="2" s="1"/>
  <c r="G65" i="2" s="1"/>
  <c r="G66" i="2" s="1"/>
  <c r="G67" i="2" s="1"/>
  <c r="G68" i="2" s="1"/>
  <c r="G69" i="2" s="1"/>
  <c r="G70" i="2" s="1"/>
  <c r="G71" i="2" s="1"/>
  <c r="G72" i="2" s="1"/>
  <c r="G73" i="2" s="1"/>
  <c r="G74" i="2" s="1"/>
  <c r="G75" i="2" s="1"/>
  <c r="G76" i="2" s="1"/>
  <c r="G77" i="2" s="1"/>
  <c r="G78" i="2" s="1"/>
  <c r="G79" i="2" s="1"/>
  <c r="G80" i="2" s="1"/>
  <c r="G81" i="2" s="1"/>
  <c r="G82" i="2" s="1"/>
  <c r="G83" i="2" s="1"/>
  <c r="G84" i="2" s="1"/>
  <c r="G85" i="2" s="1"/>
  <c r="G86" i="2" s="1"/>
  <c r="G87" i="2" s="1"/>
  <c r="G88" i="2" s="1"/>
  <c r="G89" i="2" s="1"/>
  <c r="G90" i="2" s="1"/>
  <c r="G91" i="2" s="1"/>
  <c r="G92" i="2" s="1"/>
  <c r="G93" i="2" s="1"/>
  <c r="G94" i="2" s="1"/>
  <c r="G95" i="2" s="1"/>
  <c r="G96" i="2" s="1"/>
  <c r="G97" i="2" s="1"/>
  <c r="G98" i="2" s="1"/>
  <c r="G99" i="2" s="1"/>
  <c r="G100" i="2" s="1"/>
  <c r="G101" i="2" s="1"/>
  <c r="G102" i="2" s="1"/>
  <c r="G103" i="2" s="1"/>
  <c r="G104" i="2" s="1"/>
  <c r="G105" i="2" s="1"/>
  <c r="G106" i="2" s="1"/>
  <c r="G107" i="2" s="1"/>
  <c r="G108" i="2" s="1"/>
  <c r="G109" i="2" s="1"/>
  <c r="G110" i="2" s="1"/>
  <c r="G111" i="2" s="1"/>
  <c r="G112" i="2" s="1"/>
  <c r="G113" i="2" s="1"/>
  <c r="G114" i="2" s="1"/>
  <c r="G115" i="2" s="1"/>
  <c r="G116" i="2" s="1"/>
  <c r="G117" i="2" s="1"/>
  <c r="G118" i="2" s="1"/>
  <c r="G119" i="2" s="1"/>
  <c r="G120" i="2" s="1"/>
  <c r="G121" i="2" s="1"/>
  <c r="G122" i="2" s="1"/>
  <c r="G123" i="2" s="1"/>
  <c r="G124" i="2" s="1"/>
  <c r="G125" i="2" s="1"/>
  <c r="G126" i="2" s="1"/>
  <c r="G127" i="2" s="1"/>
  <c r="G128" i="2" s="1"/>
  <c r="G129" i="2" s="1"/>
  <c r="G130" i="2" s="1"/>
  <c r="G131" i="2" s="1"/>
  <c r="G132" i="2" s="1"/>
  <c r="G133" i="2" s="1"/>
  <c r="G134" i="2" s="1"/>
  <c r="G135" i="2" s="1"/>
  <c r="G136" i="2" s="1"/>
  <c r="G137" i="2" s="1"/>
  <c r="G138" i="2" s="1"/>
  <c r="G139" i="2" s="1"/>
  <c r="G140" i="2" s="1"/>
  <c r="G141" i="2" s="1"/>
  <c r="G142" i="2" s="1"/>
  <c r="G143" i="2" s="1"/>
  <c r="G144" i="2" s="1"/>
  <c r="G145" i="2" s="1"/>
  <c r="G146" i="2" s="1"/>
  <c r="G147" i="2" s="1"/>
  <c r="G148" i="2" s="1"/>
  <c r="G149" i="2" s="1"/>
  <c r="G150" i="2" s="1"/>
  <c r="G11" i="8" l="1"/>
  <c r="G12" i="8" s="1"/>
  <c r="J122" i="2" l="1"/>
  <c r="G11" i="7" l="1"/>
  <c r="G12" i="7" s="1"/>
  <c r="G13" i="7" s="1"/>
  <c r="G14" i="7" s="1"/>
  <c r="G15" i="7" s="1"/>
  <c r="G16" i="7" s="1"/>
  <c r="G17" i="7" s="1"/>
  <c r="G18" i="7" s="1"/>
  <c r="G19" i="7" s="1"/>
  <c r="G20" i="7" s="1"/>
  <c r="G21" i="7" s="1"/>
  <c r="G22" i="7" s="1"/>
  <c r="G23" i="7" s="1"/>
  <c r="G24" i="7" s="1"/>
  <c r="G25" i="7" s="1"/>
  <c r="G26" i="7" s="1"/>
  <c r="G27" i="7" s="1"/>
  <c r="G28" i="7" s="1"/>
  <c r="G29" i="7" s="1"/>
  <c r="G30" i="7" s="1"/>
  <c r="G31" i="7" s="1"/>
  <c r="G32" i="7" s="1"/>
  <c r="G33" i="7" s="1"/>
  <c r="G34" i="7" s="1"/>
  <c r="G35" i="7" s="1"/>
  <c r="G36" i="7" s="1"/>
  <c r="G37" i="7" s="1"/>
  <c r="G38" i="7" s="1"/>
  <c r="G39" i="7" s="1"/>
  <c r="G40" i="7" s="1"/>
  <c r="G41" i="7" s="1"/>
  <c r="G42" i="7" s="1"/>
  <c r="G43" i="7" s="1"/>
  <c r="G44" i="7" s="1"/>
  <c r="G45" i="7" s="1"/>
  <c r="G46" i="7" s="1"/>
  <c r="G47" i="7" s="1"/>
  <c r="G48" i="7" s="1"/>
  <c r="G49" i="7" s="1"/>
  <c r="G50" i="7" s="1"/>
  <c r="G51" i="7" s="1"/>
  <c r="G52" i="7" s="1"/>
  <c r="G53" i="7" s="1"/>
  <c r="G54" i="7" s="1"/>
  <c r="G55" i="7" s="1"/>
  <c r="G56" i="7" s="1"/>
  <c r="G57" i="7" s="1"/>
  <c r="G58" i="7" s="1"/>
  <c r="G59" i="7" s="1"/>
  <c r="G60" i="7" s="1"/>
  <c r="G61" i="7" s="1"/>
  <c r="G62" i="7" s="1"/>
  <c r="G63" i="7" s="1"/>
  <c r="G64" i="7" s="1"/>
  <c r="G65" i="7" s="1"/>
  <c r="G66" i="7" s="1"/>
  <c r="G67" i="7" s="1"/>
  <c r="G68" i="7" s="1"/>
  <c r="G69" i="7" s="1"/>
  <c r="G70" i="7" s="1"/>
  <c r="G71" i="7" s="1"/>
</calcChain>
</file>

<file path=xl/sharedStrings.xml><?xml version="1.0" encoding="utf-8"?>
<sst xmlns="http://schemas.openxmlformats.org/spreadsheetml/2006/main" count="346" uniqueCount="112">
  <si>
    <t>CUENTA COLECTORA DE RECURSOS PROPIOS CTA No 010-252470-0</t>
  </si>
  <si>
    <t>Fecha</t>
  </si>
  <si>
    <t>Ck No/ Tranf</t>
  </si>
  <si>
    <t>CUENTA ESPECIAL  CTA No 010-500117-1</t>
  </si>
  <si>
    <t>Balance</t>
  </si>
  <si>
    <t>Pag No 1</t>
  </si>
  <si>
    <t>Contador</t>
  </si>
  <si>
    <t>Director Financiero</t>
  </si>
  <si>
    <t xml:space="preserve">                                     _______________________________</t>
  </si>
  <si>
    <t>Pag No  1</t>
  </si>
  <si>
    <t xml:space="preserve"> </t>
  </si>
  <si>
    <t>CUENTA COLECTORA RECURSOS PROPIOS (USD)  CTA No 9998005000</t>
  </si>
  <si>
    <t>Jorge Luis Ceballos Pimentel</t>
  </si>
  <si>
    <t>Descripción</t>
  </si>
  <si>
    <t xml:space="preserve">Débito </t>
  </si>
  <si>
    <t>Crédito</t>
  </si>
  <si>
    <t>Lic Felipe Suero Capellán</t>
  </si>
  <si>
    <t xml:space="preserve">  </t>
  </si>
  <si>
    <t>INGRESOS Y EGRESOS  MES DE JULIO 2025</t>
  </si>
  <si>
    <t>Balance al 30/06/2025</t>
  </si>
  <si>
    <t>BALANCE AL 31 JULIO 2025 CUENTA ESPECIAL</t>
  </si>
  <si>
    <t>BALANCE AL 31 JULIO DE 2025 CUENTA RECURSOS PROPIOS (USD)</t>
  </si>
  <si>
    <t>INGRESOS Y EGRESOS   MES DE JULIO 2025</t>
  </si>
  <si>
    <t>BALANCE AL 31 DE JULIO 2025 CUENTA COLECTORA RECURSOS PROPIOS</t>
  </si>
  <si>
    <t xml:space="preserve">INGRESO POR TRANSFERENCIA </t>
  </si>
  <si>
    <t>I</t>
  </si>
  <si>
    <t>DEPÓSITO</t>
  </si>
  <si>
    <t>DEPÓSITO SANTIAGO</t>
  </si>
  <si>
    <t>TARJETA DE CRÉDITO</t>
  </si>
  <si>
    <t>RETENCIÓN 2.5% DE COBRO TC</t>
  </si>
  <si>
    <t>LOTE 666</t>
  </si>
  <si>
    <t>LOTE 667</t>
  </si>
  <si>
    <t>l</t>
  </si>
  <si>
    <t>LATINOAMERICANA DE SEGUROS, S.A</t>
  </si>
  <si>
    <t>SEGUROS CONSTITUCIÓN S.A</t>
  </si>
  <si>
    <t>JULIO CÉSAR VALENTÍN JIMINIÁN</t>
  </si>
  <si>
    <t>FRANCISCO EDUARDO CAMPOS ÁLVAREZ</t>
  </si>
  <si>
    <t>RAFIEL ELISA VÁSQUEZ JAVIER</t>
  </si>
  <si>
    <t>JORGE LUIS MORONTA PÉREZ</t>
  </si>
  <si>
    <t>GLENN DAVIS FELIPE CASTRO</t>
  </si>
  <si>
    <t>ISAURA ISABEL PEÑALÓ MONTERO</t>
  </si>
  <si>
    <t>AMILCAR DEMETRIO CARRASCO RODRÍGUEZ</t>
  </si>
  <si>
    <t xml:space="preserve">JORGE LUIS CEBALLOS PIMENTEL </t>
  </si>
  <si>
    <t>JOSÉ EULALIO DE LA CRUZ FLORENTINO</t>
  </si>
  <si>
    <t>ELIANA PATRICIA DÍAZ SÁNCHEZ</t>
  </si>
  <si>
    <t>MARTHA JOSEFINA PERALLÓN REYES</t>
  </si>
  <si>
    <t>ARNULFO RODRÍGUEZ VERAS</t>
  </si>
  <si>
    <t>ESTEFANY INDIRA PUJOLS CASTILLO</t>
  </si>
  <si>
    <t>ULISES GREGORIO BILLINI GÓNZALEZ</t>
  </si>
  <si>
    <t>NIDIA PAULINO VALDÉZ DE VALERIO</t>
  </si>
  <si>
    <t>FERNANDO MANUEL BONILLA MENDOZA</t>
  </si>
  <si>
    <t>YULISA FRANCISCA ROZÓN ORTÍZ</t>
  </si>
  <si>
    <t>JUAN ELIESER CLASE CRUZ</t>
  </si>
  <si>
    <t xml:space="preserve">VÍCTOR RAMÓN DÍAZ DELMONTE </t>
  </si>
  <si>
    <t>LOTE 668</t>
  </si>
  <si>
    <t>COMISIÓN POR SERVICIOS (PAGO CARDNET)</t>
  </si>
  <si>
    <t>RENOV. LICENCIA (CHEQUES )</t>
  </si>
  <si>
    <t>NALIS LIRANZO DE DILONEX</t>
  </si>
  <si>
    <t>LOTE 669</t>
  </si>
  <si>
    <t>LOTE 670</t>
  </si>
  <si>
    <t>CARGOS BANCARIOS 0.15%, CHEQUES PAGADOS</t>
  </si>
  <si>
    <t>LOTE 671</t>
  </si>
  <si>
    <t>RENOV. Y EXPED. DE LICENCIA</t>
  </si>
  <si>
    <t>MILAGROS DE JESÚS VÁSQUEZ GUTIERREZ</t>
  </si>
  <si>
    <t>LOTE 672</t>
  </si>
  <si>
    <t>LIBR 1148</t>
  </si>
  <si>
    <t>RC HERNÁNDEZ, EMPRESA DE SERVICIOS MÚLTIPLES, SRL</t>
  </si>
  <si>
    <t>LIBR 1165</t>
  </si>
  <si>
    <t>PLANETA AZUL, SA</t>
  </si>
  <si>
    <t>LIBR 1191</t>
  </si>
  <si>
    <t>GRUPO BRIZATLANTICA DEL CARIBE, SRL</t>
  </si>
  <si>
    <t>RESOL.  AJUTADORES</t>
  </si>
  <si>
    <t>LOTE 673</t>
  </si>
  <si>
    <t>LOTE 674</t>
  </si>
  <si>
    <t>LOTE 675</t>
  </si>
  <si>
    <t>LOTE 676</t>
  </si>
  <si>
    <t>RESOL.  AJUTADORES/ EXPED. DE LICENCIA</t>
  </si>
  <si>
    <t>LOTE 677</t>
  </si>
  <si>
    <t>LIBR 1150</t>
  </si>
  <si>
    <t>GT CONSULTING, SRL</t>
  </si>
  <si>
    <t>LIBR 1177</t>
  </si>
  <si>
    <t>LIBR 1190</t>
  </si>
  <si>
    <t>LIBR 1196</t>
  </si>
  <si>
    <t>EDITORA HOY, SAS</t>
  </si>
  <si>
    <t>LOTE 678</t>
  </si>
  <si>
    <t>PAGO DE COSTO LIQUIDACIÓN DE LA ENTIDAD (CHEQUES)</t>
  </si>
  <si>
    <t>LOTE 679</t>
  </si>
  <si>
    <t xml:space="preserve">            I</t>
  </si>
  <si>
    <t>LOTE 680</t>
  </si>
  <si>
    <t>LOTE 681</t>
  </si>
  <si>
    <t>LOTE 682</t>
  </si>
  <si>
    <t xml:space="preserve">TONER DEPOT MULTISERVICIOS EORG, SRL </t>
  </si>
  <si>
    <t>LIBR 1212</t>
  </si>
  <si>
    <t xml:space="preserve">RENOV. DE LICENCIA </t>
  </si>
  <si>
    <t>LOTE 683</t>
  </si>
  <si>
    <t xml:space="preserve">INGRESO POR ARRENDAMIENTO DE SOLAR </t>
  </si>
  <si>
    <t>LOTE 684</t>
  </si>
  <si>
    <t>RENOV. DE LICENCIA (CHEQUES)</t>
  </si>
  <si>
    <t xml:space="preserve">            I   </t>
  </si>
  <si>
    <t>LOTE 685</t>
  </si>
  <si>
    <t>EXPED, DE LICENCIA (CHEQUES)</t>
  </si>
  <si>
    <r>
      <t xml:space="preserve">INGRESOPOR CHEQUE DEVUELTO(CHEQUE </t>
    </r>
    <r>
      <rPr>
        <b/>
        <sz val="11"/>
        <color theme="1"/>
        <rFont val="Calibri"/>
        <family val="2"/>
        <scheme val="minor"/>
      </rPr>
      <t>NULOS</t>
    </r>
    <r>
      <rPr>
        <sz val="11"/>
        <color theme="1"/>
        <rFont val="Calibri"/>
        <family val="2"/>
        <scheme val="minor"/>
      </rPr>
      <t>)</t>
    </r>
  </si>
  <si>
    <t>LOTE 686</t>
  </si>
  <si>
    <t>LIB 1256</t>
  </si>
  <si>
    <t>SERVÍCÍO SÍTEMA MOTRÍZ AMG,EIRL</t>
  </si>
  <si>
    <t>LOTE 687</t>
  </si>
  <si>
    <t xml:space="preserve">NULO </t>
  </si>
  <si>
    <t>LOTE 688</t>
  </si>
  <si>
    <t>LIBR 1281</t>
  </si>
  <si>
    <t>Tecnico</t>
  </si>
  <si>
    <t>Amauris Castillo C</t>
  </si>
  <si>
    <t xml:space="preserve">Tecnico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</si>
</sst>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&quot;XDR&quot;* #,##0.00_-;\-&quot;XDR&quot;* #,##0.00_-;_-&quot;XDR&quot;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67">
    <xf numFmtId="0" fontId="0" fillId="0" borderId="0" xfId="0"/>
    <xf numFmtId="0" fontId="0" fillId="0" borderId="1" xfId="0" applyBorder="1"/>
    <xf numFmtId="43" fontId="0" fillId="0" borderId="1" xfId="1" applyFont="1" applyBorder="1"/>
    <xf numFmtId="0" fontId="0" fillId="0" borderId="1" xfId="0" applyBorder="1" applyAlignment="1">
      <alignment horizontal="center"/>
    </xf>
    <xf numFmtId="14" fontId="0" fillId="0" borderId="2" xfId="0" applyNumberFormat="1" applyBorder="1" applyAlignment="1">
      <alignment horizontal="center"/>
    </xf>
    <xf numFmtId="0" fontId="0" fillId="0" borderId="0" xfId="0" applyFill="1"/>
    <xf numFmtId="43" fontId="0" fillId="0" borderId="1" xfId="1" applyFont="1" applyFill="1" applyBorder="1"/>
    <xf numFmtId="0" fontId="3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43" fontId="0" fillId="0" borderId="3" xfId="0" applyNumberFormat="1" applyFill="1" applyBorder="1"/>
    <xf numFmtId="0" fontId="0" fillId="0" borderId="0" xfId="0" applyBorder="1"/>
    <xf numFmtId="14" fontId="0" fillId="0" borderId="2" xfId="0" applyNumberFormat="1" applyBorder="1"/>
    <xf numFmtId="43" fontId="5" fillId="0" borderId="1" xfId="1" applyFont="1" applyBorder="1"/>
    <xf numFmtId="43" fontId="5" fillId="0" borderId="3" xfId="1" applyFont="1" applyFill="1" applyBorder="1"/>
    <xf numFmtId="0" fontId="6" fillId="0" borderId="0" xfId="0" applyFont="1" applyAlignment="1">
      <alignment horizontal="right"/>
    </xf>
    <xf numFmtId="43" fontId="1" fillId="0" borderId="3" xfId="1" applyFont="1" applyBorder="1"/>
    <xf numFmtId="14" fontId="2" fillId="0" borderId="2" xfId="0" applyNumberFormat="1" applyFont="1" applyFill="1" applyBorder="1" applyAlignment="1">
      <alignment horizontal="center"/>
    </xf>
    <xf numFmtId="43" fontId="6" fillId="0" borderId="0" xfId="1" applyFont="1" applyFill="1" applyBorder="1" applyAlignment="1">
      <alignment horizontal="center"/>
    </xf>
    <xf numFmtId="43" fontId="6" fillId="0" borderId="0" xfId="1" applyFont="1" applyFill="1" applyBorder="1"/>
    <xf numFmtId="0" fontId="0" fillId="4" borderId="1" xfId="0" applyFill="1" applyBorder="1" applyAlignment="1">
      <alignment horizontal="center"/>
    </xf>
    <xf numFmtId="43" fontId="0" fillId="4" borderId="1" xfId="1" applyFont="1" applyFill="1" applyBorder="1"/>
    <xf numFmtId="164" fontId="0" fillId="0" borderId="0" xfId="2" applyFont="1"/>
    <xf numFmtId="14" fontId="0" fillId="4" borderId="2" xfId="0" applyNumberFormat="1" applyFill="1" applyBorder="1" applyAlignment="1">
      <alignment horizontal="center"/>
    </xf>
    <xf numFmtId="0" fontId="0" fillId="4" borderId="1" xfId="0" applyFill="1" applyBorder="1"/>
    <xf numFmtId="14" fontId="0" fillId="4" borderId="2" xfId="0" applyNumberFormat="1" applyFont="1" applyFill="1" applyBorder="1" applyAlignment="1">
      <alignment horizontal="center"/>
    </xf>
    <xf numFmtId="0" fontId="0" fillId="4" borderId="1" xfId="0" applyFont="1" applyFill="1" applyBorder="1"/>
    <xf numFmtId="0" fontId="0" fillId="4" borderId="0" xfId="0" applyFill="1"/>
    <xf numFmtId="0" fontId="0" fillId="4" borderId="2" xfId="0" applyNumberFormat="1" applyFont="1" applyFill="1" applyBorder="1" applyAlignment="1">
      <alignment horizontal="center"/>
    </xf>
    <xf numFmtId="14" fontId="2" fillId="4" borderId="2" xfId="0" applyNumberFormat="1" applyFont="1" applyFill="1" applyBorder="1" applyAlignment="1">
      <alignment horizontal="center"/>
    </xf>
    <xf numFmtId="14" fontId="3" fillId="0" borderId="2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4" fontId="0" fillId="4" borderId="1" xfId="0" applyNumberFormat="1" applyFill="1" applyBorder="1"/>
    <xf numFmtId="43" fontId="0" fillId="4" borderId="0" xfId="1" applyFont="1" applyFill="1"/>
    <xf numFmtId="43" fontId="0" fillId="4" borderId="0" xfId="0" applyNumberFormat="1" applyFill="1"/>
    <xf numFmtId="43" fontId="0" fillId="0" borderId="0" xfId="1" applyFont="1"/>
    <xf numFmtId="14" fontId="2" fillId="0" borderId="1" xfId="0" applyNumberFormat="1" applyFont="1" applyFill="1" applyBorder="1" applyAlignment="1">
      <alignment horizontal="center"/>
    </xf>
    <xf numFmtId="14" fontId="0" fillId="4" borderId="1" xfId="0" applyNumberFormat="1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4" borderId="1" xfId="0" applyFill="1" applyBorder="1" applyAlignment="1">
      <alignment horizontal="left"/>
    </xf>
    <xf numFmtId="14" fontId="2" fillId="0" borderId="10" xfId="0" applyNumberFormat="1" applyFont="1" applyFill="1" applyBorder="1" applyAlignment="1">
      <alignment horizontal="center"/>
    </xf>
    <xf numFmtId="0" fontId="3" fillId="0" borderId="10" xfId="0" applyFont="1" applyFill="1" applyBorder="1" applyAlignment="1">
      <alignment horizontal="center"/>
    </xf>
    <xf numFmtId="43" fontId="1" fillId="0" borderId="10" xfId="1" applyFont="1" applyBorder="1"/>
    <xf numFmtId="14" fontId="2" fillId="4" borderId="10" xfId="0" applyNumberFormat="1" applyFont="1" applyFill="1" applyBorder="1" applyAlignment="1">
      <alignment horizontal="center"/>
    </xf>
    <xf numFmtId="0" fontId="0" fillId="4" borderId="10" xfId="0" applyFill="1" applyBorder="1" applyAlignment="1">
      <alignment horizontal="center"/>
    </xf>
    <xf numFmtId="43" fontId="0" fillId="4" borderId="10" xfId="1" applyFont="1" applyFill="1" applyBorder="1"/>
    <xf numFmtId="43" fontId="0" fillId="4" borderId="8" xfId="1" applyFont="1" applyFill="1" applyBorder="1"/>
    <xf numFmtId="43" fontId="0" fillId="3" borderId="3" xfId="0" applyNumberFormat="1" applyFill="1" applyBorder="1"/>
    <xf numFmtId="43" fontId="1" fillId="3" borderId="3" xfId="1" applyFont="1" applyFill="1" applyBorder="1"/>
    <xf numFmtId="43" fontId="1" fillId="0" borderId="0" xfId="1" applyFont="1" applyBorder="1"/>
    <xf numFmtId="0" fontId="0" fillId="4" borderId="0" xfId="0" applyFill="1" applyBorder="1"/>
    <xf numFmtId="14" fontId="0" fillId="4" borderId="0" xfId="0" applyNumberFormat="1" applyFill="1" applyBorder="1" applyAlignment="1">
      <alignment horizontal="center"/>
    </xf>
    <xf numFmtId="43" fontId="0" fillId="0" borderId="0" xfId="0" applyNumberFormat="1" applyFill="1" applyBorder="1"/>
    <xf numFmtId="0" fontId="4" fillId="0" borderId="0" xfId="0" applyFont="1" applyAlignment="1">
      <alignment horizontal="center"/>
    </xf>
    <xf numFmtId="164" fontId="6" fillId="3" borderId="14" xfId="2" applyFont="1" applyFill="1" applyBorder="1" applyAlignment="1">
      <alignment horizontal="center"/>
    </xf>
    <xf numFmtId="164" fontId="6" fillId="3" borderId="10" xfId="2" applyFont="1" applyFill="1" applyBorder="1" applyAlignment="1">
      <alignment horizontal="center"/>
    </xf>
    <xf numFmtId="164" fontId="6" fillId="3" borderId="8" xfId="2" applyFont="1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5" xfId="0" applyBorder="1" applyAlignment="1">
      <alignment horizontal="center"/>
    </xf>
    <xf numFmtId="164" fontId="6" fillId="3" borderId="9" xfId="2" applyFont="1" applyFill="1" applyBorder="1" applyAlignment="1">
      <alignment horizontal="center"/>
    </xf>
    <xf numFmtId="43" fontId="6" fillId="3" borderId="11" xfId="1" applyFont="1" applyFill="1" applyBorder="1" applyAlignment="1">
      <alignment horizontal="center"/>
    </xf>
    <xf numFmtId="43" fontId="6" fillId="3" borderId="12" xfId="1" applyFont="1" applyFill="1" applyBorder="1" applyAlignment="1">
      <alignment horizontal="center"/>
    </xf>
    <xf numFmtId="43" fontId="6" fillId="3" borderId="13" xfId="1" applyFont="1" applyFill="1" applyBorder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504825</xdr:colOff>
      <xdr:row>2</xdr:row>
      <xdr:rowOff>171450</xdr:rowOff>
    </xdr:from>
    <xdr:to>
      <xdr:col>4</xdr:col>
      <xdr:colOff>552450</xdr:colOff>
      <xdr:row>7</xdr:row>
      <xdr:rowOff>152400</xdr:rowOff>
    </xdr:to>
    <xdr:pic>
      <xdr:nvPicPr>
        <xdr:cNvPr id="3" name="Picture 205">
          <a:extLst>
            <a:ext uri="{FF2B5EF4-FFF2-40B4-BE49-F238E27FC236}">
              <a16:creationId xmlns:a16="http://schemas.microsoft.com/office/drawing/2014/main" id="{96AF3E68-01AA-4A66-B789-300F9E975D4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6925" y="552450"/>
          <a:ext cx="3105150" cy="9334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142876</xdr:colOff>
      <xdr:row>0</xdr:row>
      <xdr:rowOff>76200</xdr:rowOff>
    </xdr:from>
    <xdr:to>
      <xdr:col>4</xdr:col>
      <xdr:colOff>542926</xdr:colOff>
      <xdr:row>4</xdr:row>
      <xdr:rowOff>171450</xdr:rowOff>
    </xdr:to>
    <xdr:pic>
      <xdr:nvPicPr>
        <xdr:cNvPr id="4" name="Picture 205">
          <a:extLst>
            <a:ext uri="{FF2B5EF4-FFF2-40B4-BE49-F238E27FC236}">
              <a16:creationId xmlns:a16="http://schemas.microsoft.com/office/drawing/2014/main" id="{964BEE7A-0B2D-43FF-A329-03B8008E8B3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8326" y="76200"/>
          <a:ext cx="3067050" cy="857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419100</xdr:colOff>
      <xdr:row>0</xdr:row>
      <xdr:rowOff>47624</xdr:rowOff>
    </xdr:from>
    <xdr:to>
      <xdr:col>4</xdr:col>
      <xdr:colOff>361950</xdr:colOff>
      <xdr:row>5</xdr:row>
      <xdr:rowOff>38099</xdr:rowOff>
    </xdr:to>
    <xdr:pic>
      <xdr:nvPicPr>
        <xdr:cNvPr id="4" name="Picture 205">
          <a:extLst>
            <a:ext uri="{FF2B5EF4-FFF2-40B4-BE49-F238E27FC236}">
              <a16:creationId xmlns:a16="http://schemas.microsoft.com/office/drawing/2014/main" id="{B802E3FD-3EBA-40DF-AF28-792277E9D87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0" y="47624"/>
          <a:ext cx="2962275" cy="9429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1068B-652F-4FEC-B165-797E3D2BE1EA}">
  <dimension ref="A9:P160"/>
  <sheetViews>
    <sheetView topLeftCell="A142" zoomScaleNormal="100" workbookViewId="0">
      <selection activeCell="O167" sqref="O167"/>
    </sheetView>
  </sheetViews>
  <sheetFormatPr baseColWidth="10" defaultRowHeight="14.4" x14ac:dyDescent="0.3"/>
  <cols>
    <col min="1" max="1" width="0.44140625" customWidth="1"/>
    <col min="2" max="2" width="11.6640625" customWidth="1"/>
    <col min="3" max="3" width="11.33203125" customWidth="1"/>
    <col min="4" max="4" width="45.88671875" customWidth="1"/>
    <col min="5" max="5" width="15.88671875" customWidth="1"/>
    <col min="6" max="6" width="14.44140625" customWidth="1"/>
    <col min="7" max="7" width="19" customWidth="1"/>
    <col min="8" max="8" width="0.109375" customWidth="1"/>
    <col min="9" max="9" width="13.6640625" hidden="1" customWidth="1"/>
    <col min="10" max="10" width="14.109375" hidden="1" customWidth="1"/>
    <col min="11" max="11" width="16.88671875" customWidth="1"/>
    <col min="12" max="12" width="14.109375" bestFit="1" customWidth="1"/>
  </cols>
  <sheetData>
    <row r="9" spans="1:7" ht="18" x14ac:dyDescent="0.35">
      <c r="A9" s="55" t="s">
        <v>3</v>
      </c>
      <c r="B9" s="55"/>
      <c r="C9" s="55"/>
      <c r="D9" s="55"/>
      <c r="E9" s="55"/>
      <c r="F9" s="55"/>
      <c r="G9" s="55"/>
    </row>
    <row r="10" spans="1:7" s="5" customFormat="1" ht="18" x14ac:dyDescent="0.35">
      <c r="A10" s="55" t="s">
        <v>18</v>
      </c>
      <c r="B10" s="55"/>
      <c r="C10" s="55"/>
      <c r="D10" s="55"/>
      <c r="E10" s="55"/>
      <c r="F10" s="55"/>
      <c r="G10" s="55"/>
    </row>
    <row r="11" spans="1:7" s="5" customFormat="1" ht="15" thickBot="1" x14ac:dyDescent="0.35">
      <c r="A11"/>
      <c r="B11"/>
      <c r="C11"/>
      <c r="D11"/>
      <c r="E11"/>
      <c r="F11"/>
      <c r="G11" s="17" t="s">
        <v>9</v>
      </c>
    </row>
    <row r="12" spans="1:7" s="5" customFormat="1" ht="15.6" x14ac:dyDescent="0.3">
      <c r="A12"/>
      <c r="B12" s="7" t="s">
        <v>1</v>
      </c>
      <c r="C12" s="8" t="s">
        <v>2</v>
      </c>
      <c r="D12" s="8" t="s">
        <v>13</v>
      </c>
      <c r="E12" s="8" t="s">
        <v>14</v>
      </c>
      <c r="F12" s="8" t="s">
        <v>15</v>
      </c>
      <c r="G12" s="9" t="s">
        <v>4</v>
      </c>
    </row>
    <row r="13" spans="1:7" s="5" customFormat="1" ht="15.6" x14ac:dyDescent="0.3">
      <c r="B13" s="32"/>
      <c r="C13" s="11"/>
      <c r="D13" s="11" t="s">
        <v>19</v>
      </c>
      <c r="E13" s="11"/>
      <c r="F13" s="11"/>
      <c r="G13" s="18">
        <v>16871632.120000001</v>
      </c>
    </row>
    <row r="14" spans="1:7" s="5" customFormat="1" ht="15.6" x14ac:dyDescent="0.3">
      <c r="B14" s="19">
        <v>45839</v>
      </c>
      <c r="C14" s="10" t="s">
        <v>25</v>
      </c>
      <c r="D14" s="1" t="s">
        <v>24</v>
      </c>
      <c r="E14" s="23"/>
      <c r="F14" s="6">
        <v>50000</v>
      </c>
      <c r="G14" s="18">
        <f t="shared" ref="G14:G78" si="0">G13+F14-E14</f>
        <v>16921632.120000001</v>
      </c>
    </row>
    <row r="15" spans="1:7" s="29" customFormat="1" ht="15.6" x14ac:dyDescent="0.3">
      <c r="A15" s="5"/>
      <c r="B15" s="19">
        <v>45839</v>
      </c>
      <c r="C15" s="10">
        <v>20230</v>
      </c>
      <c r="D15" s="1" t="s">
        <v>26</v>
      </c>
      <c r="E15" s="6"/>
      <c r="F15" s="23">
        <v>22000</v>
      </c>
      <c r="G15" s="18">
        <f t="shared" si="0"/>
        <v>16943632.120000001</v>
      </c>
    </row>
    <row r="16" spans="1:7" s="29" customFormat="1" ht="15.6" x14ac:dyDescent="0.3">
      <c r="A16" s="5"/>
      <c r="B16" s="19">
        <v>45839</v>
      </c>
      <c r="C16" s="10">
        <v>30247</v>
      </c>
      <c r="D16" s="1" t="s">
        <v>27</v>
      </c>
      <c r="E16" s="6"/>
      <c r="F16" s="6">
        <v>7000</v>
      </c>
      <c r="G16" s="18">
        <f t="shared" si="0"/>
        <v>16950632.120000001</v>
      </c>
    </row>
    <row r="17" spans="1:11" s="29" customFormat="1" ht="15.6" x14ac:dyDescent="0.3">
      <c r="A17" s="5"/>
      <c r="B17" s="19">
        <v>45840</v>
      </c>
      <c r="C17" s="10" t="s">
        <v>25</v>
      </c>
      <c r="D17" s="1" t="s">
        <v>24</v>
      </c>
      <c r="E17" s="6"/>
      <c r="F17" s="6">
        <v>100000</v>
      </c>
      <c r="G17" s="18">
        <f t="shared" si="0"/>
        <v>17050632.120000001</v>
      </c>
    </row>
    <row r="18" spans="1:11" s="29" customFormat="1" ht="15.6" x14ac:dyDescent="0.3">
      <c r="B18" s="31">
        <v>45840</v>
      </c>
      <c r="C18" s="22">
        <v>30176</v>
      </c>
      <c r="D18" s="1" t="s">
        <v>26</v>
      </c>
      <c r="E18" s="23"/>
      <c r="F18" s="23">
        <v>10000</v>
      </c>
      <c r="G18" s="18">
        <f t="shared" si="0"/>
        <v>17060632.120000001</v>
      </c>
    </row>
    <row r="19" spans="1:11" s="29" customFormat="1" ht="15.6" x14ac:dyDescent="0.3">
      <c r="B19" s="31">
        <v>45840</v>
      </c>
      <c r="C19" s="22">
        <v>10217</v>
      </c>
      <c r="D19" s="1" t="s">
        <v>27</v>
      </c>
      <c r="E19" s="23"/>
      <c r="F19" s="23">
        <v>2000</v>
      </c>
      <c r="G19" s="18">
        <f t="shared" si="0"/>
        <v>17062632.120000001</v>
      </c>
    </row>
    <row r="20" spans="1:11" s="29" customFormat="1" ht="15.6" x14ac:dyDescent="0.3">
      <c r="B20" s="31">
        <v>45841</v>
      </c>
      <c r="C20" s="22" t="s">
        <v>32</v>
      </c>
      <c r="D20" s="1" t="s">
        <v>24</v>
      </c>
      <c r="E20" s="23"/>
      <c r="F20" s="23">
        <v>3000</v>
      </c>
      <c r="G20" s="18">
        <f t="shared" si="0"/>
        <v>17065632.120000001</v>
      </c>
      <c r="K20" s="51"/>
    </row>
    <row r="21" spans="1:11" s="29" customFormat="1" ht="15.6" x14ac:dyDescent="0.3">
      <c r="B21" s="31">
        <v>45841</v>
      </c>
      <c r="C21" s="22">
        <v>30111</v>
      </c>
      <c r="D21" s="1" t="s">
        <v>26</v>
      </c>
      <c r="E21" s="23"/>
      <c r="F21" s="23">
        <v>12000</v>
      </c>
      <c r="G21" s="18">
        <f t="shared" si="0"/>
        <v>17077632.120000001</v>
      </c>
    </row>
    <row r="22" spans="1:11" s="29" customFormat="1" ht="15.6" x14ac:dyDescent="0.3">
      <c r="B22" s="31">
        <v>45841</v>
      </c>
      <c r="C22" s="22">
        <v>20115</v>
      </c>
      <c r="D22" s="1" t="s">
        <v>27</v>
      </c>
      <c r="E22" s="23"/>
      <c r="F22" s="23">
        <v>9000</v>
      </c>
      <c r="G22" s="18">
        <f t="shared" si="0"/>
        <v>17086632.120000001</v>
      </c>
    </row>
    <row r="23" spans="1:11" s="29" customFormat="1" ht="15.6" x14ac:dyDescent="0.3">
      <c r="B23" s="31">
        <v>45841</v>
      </c>
      <c r="C23" s="22">
        <v>57734</v>
      </c>
      <c r="D23" s="1" t="s">
        <v>33</v>
      </c>
      <c r="E23" s="23">
        <v>8151631.5199999996</v>
      </c>
      <c r="F23" s="23"/>
      <c r="G23" s="18">
        <f t="shared" si="0"/>
        <v>8935000.6000000015</v>
      </c>
    </row>
    <row r="24" spans="1:11" s="29" customFormat="1" ht="15.6" x14ac:dyDescent="0.3">
      <c r="B24" s="31">
        <v>45841</v>
      </c>
      <c r="C24" s="22">
        <v>57735</v>
      </c>
      <c r="D24" s="1" t="s">
        <v>34</v>
      </c>
      <c r="E24" s="23">
        <v>3099435.26</v>
      </c>
      <c r="F24" s="23"/>
      <c r="G24" s="18">
        <f t="shared" si="0"/>
        <v>5835565.3400000017</v>
      </c>
    </row>
    <row r="25" spans="1:11" s="29" customFormat="1" ht="15.6" x14ac:dyDescent="0.3">
      <c r="B25" s="31">
        <v>45841</v>
      </c>
      <c r="C25" s="22">
        <v>57736</v>
      </c>
      <c r="D25" s="1" t="s">
        <v>35</v>
      </c>
      <c r="E25" s="23">
        <v>150000</v>
      </c>
      <c r="F25" s="23"/>
      <c r="G25" s="18">
        <f t="shared" si="0"/>
        <v>5685565.3400000017</v>
      </c>
    </row>
    <row r="26" spans="1:11" s="29" customFormat="1" ht="15.6" x14ac:dyDescent="0.3">
      <c r="B26" s="31">
        <v>45841</v>
      </c>
      <c r="C26" s="22">
        <v>57737</v>
      </c>
      <c r="D26" s="26" t="s">
        <v>36</v>
      </c>
      <c r="E26" s="23">
        <v>80000</v>
      </c>
      <c r="F26" s="23"/>
      <c r="G26" s="18">
        <f t="shared" si="0"/>
        <v>5605565.3400000017</v>
      </c>
      <c r="K26" s="35"/>
    </row>
    <row r="27" spans="1:11" s="29" customFormat="1" ht="15.6" x14ac:dyDescent="0.3">
      <c r="B27" s="31">
        <v>45841</v>
      </c>
      <c r="C27" s="22">
        <v>57738</v>
      </c>
      <c r="D27" s="1" t="s">
        <v>37</v>
      </c>
      <c r="E27" s="23">
        <v>56100</v>
      </c>
      <c r="F27" s="23"/>
      <c r="G27" s="18">
        <f t="shared" si="0"/>
        <v>5549465.3400000017</v>
      </c>
      <c r="J27" s="36"/>
    </row>
    <row r="28" spans="1:11" s="29" customFormat="1" ht="15.6" x14ac:dyDescent="0.3">
      <c r="B28" s="31">
        <v>45841</v>
      </c>
      <c r="C28" s="22">
        <v>57739</v>
      </c>
      <c r="D28" s="26" t="s">
        <v>38</v>
      </c>
      <c r="E28" s="23">
        <v>56100</v>
      </c>
      <c r="F28" s="23"/>
      <c r="G28" s="18">
        <f t="shared" si="0"/>
        <v>5493365.3400000017</v>
      </c>
    </row>
    <row r="29" spans="1:11" s="29" customFormat="1" ht="15.6" x14ac:dyDescent="0.3">
      <c r="B29" s="31">
        <v>45841</v>
      </c>
      <c r="C29" s="22">
        <v>57740</v>
      </c>
      <c r="D29" s="26" t="s">
        <v>39</v>
      </c>
      <c r="E29" s="23">
        <v>56100</v>
      </c>
      <c r="F29" s="23"/>
      <c r="G29" s="18">
        <f t="shared" si="0"/>
        <v>5437265.3400000017</v>
      </c>
    </row>
    <row r="30" spans="1:11" s="29" customFormat="1" ht="15.6" x14ac:dyDescent="0.3">
      <c r="B30" s="31">
        <v>45841</v>
      </c>
      <c r="C30" s="22">
        <v>57741</v>
      </c>
      <c r="D30" s="26" t="s">
        <v>40</v>
      </c>
      <c r="E30" s="23">
        <v>56100</v>
      </c>
      <c r="F30" s="23"/>
      <c r="G30" s="18">
        <f t="shared" si="0"/>
        <v>5381165.3400000017</v>
      </c>
      <c r="J30" s="36"/>
    </row>
    <row r="31" spans="1:11" s="29" customFormat="1" ht="15.6" x14ac:dyDescent="0.3">
      <c r="B31" s="31">
        <v>45841</v>
      </c>
      <c r="C31" s="22">
        <v>57742</v>
      </c>
      <c r="D31" s="26" t="s">
        <v>41</v>
      </c>
      <c r="E31" s="23">
        <v>56100</v>
      </c>
      <c r="F31" s="23"/>
      <c r="G31" s="18">
        <f t="shared" si="0"/>
        <v>5325065.3400000017</v>
      </c>
    </row>
    <row r="32" spans="1:11" s="29" customFormat="1" ht="15.6" x14ac:dyDescent="0.3">
      <c r="B32" s="31">
        <v>45841</v>
      </c>
      <c r="C32" s="22">
        <v>57743</v>
      </c>
      <c r="D32" s="26" t="s">
        <v>42</v>
      </c>
      <c r="E32" s="23">
        <v>56100</v>
      </c>
      <c r="F32" s="23"/>
      <c r="G32" s="18">
        <f t="shared" si="0"/>
        <v>5268965.3400000017</v>
      </c>
      <c r="K32" s="51"/>
    </row>
    <row r="33" spans="2:11" s="29" customFormat="1" ht="15.6" x14ac:dyDescent="0.3">
      <c r="B33" s="31">
        <v>45841</v>
      </c>
      <c r="C33" s="22">
        <v>57744</v>
      </c>
      <c r="D33" s="1" t="s">
        <v>43</v>
      </c>
      <c r="E33" s="23">
        <v>56100</v>
      </c>
      <c r="F33" s="23"/>
      <c r="G33" s="18">
        <f t="shared" si="0"/>
        <v>5212865.3400000017</v>
      </c>
      <c r="K33" s="51"/>
    </row>
    <row r="34" spans="2:11" s="29" customFormat="1" ht="15.6" x14ac:dyDescent="0.3">
      <c r="B34" s="31">
        <v>45841</v>
      </c>
      <c r="C34" s="22">
        <v>57745</v>
      </c>
      <c r="D34" s="26" t="s">
        <v>44</v>
      </c>
      <c r="E34" s="23">
        <v>56100</v>
      </c>
      <c r="F34" s="23"/>
      <c r="G34" s="18">
        <f t="shared" si="0"/>
        <v>5156765.3400000017</v>
      </c>
    </row>
    <row r="35" spans="2:11" s="29" customFormat="1" ht="15.6" x14ac:dyDescent="0.3">
      <c r="B35" s="31">
        <v>45841</v>
      </c>
      <c r="C35" s="22">
        <v>57746</v>
      </c>
      <c r="D35" s="26" t="s">
        <v>45</v>
      </c>
      <c r="E35" s="23">
        <v>56100</v>
      </c>
      <c r="F35" s="23"/>
      <c r="G35" s="18">
        <f t="shared" si="0"/>
        <v>5100665.3400000017</v>
      </c>
    </row>
    <row r="36" spans="2:11" s="29" customFormat="1" ht="15.6" x14ac:dyDescent="0.3">
      <c r="B36" s="31">
        <v>45841</v>
      </c>
      <c r="C36" s="22">
        <v>57747</v>
      </c>
      <c r="D36" s="26" t="s">
        <v>46</v>
      </c>
      <c r="E36" s="23">
        <v>56100</v>
      </c>
      <c r="F36" s="23"/>
      <c r="G36" s="18">
        <f t="shared" si="0"/>
        <v>5044565.3400000017</v>
      </c>
    </row>
    <row r="37" spans="2:11" s="29" customFormat="1" ht="15.6" x14ac:dyDescent="0.3">
      <c r="B37" s="31">
        <v>45841</v>
      </c>
      <c r="C37" s="22">
        <v>57748</v>
      </c>
      <c r="D37" s="26" t="s">
        <v>47</v>
      </c>
      <c r="E37" s="23">
        <v>56100</v>
      </c>
      <c r="F37" s="23"/>
      <c r="G37" s="18">
        <f t="shared" si="0"/>
        <v>4988465.3400000017</v>
      </c>
    </row>
    <row r="38" spans="2:11" s="29" customFormat="1" ht="15.6" x14ac:dyDescent="0.3">
      <c r="B38" s="31">
        <v>45841</v>
      </c>
      <c r="C38" s="22">
        <v>57749</v>
      </c>
      <c r="D38" s="26" t="s">
        <v>48</v>
      </c>
      <c r="E38" s="23">
        <v>56100</v>
      </c>
      <c r="F38" s="23"/>
      <c r="G38" s="18">
        <f t="shared" si="0"/>
        <v>4932365.3400000017</v>
      </c>
    </row>
    <row r="39" spans="2:11" s="29" customFormat="1" ht="15.6" x14ac:dyDescent="0.3">
      <c r="B39" s="31">
        <v>45841</v>
      </c>
      <c r="C39" s="22">
        <v>57750</v>
      </c>
      <c r="D39" s="26" t="s">
        <v>49</v>
      </c>
      <c r="E39" s="23">
        <v>48000</v>
      </c>
      <c r="F39" s="23"/>
      <c r="G39" s="18">
        <f t="shared" si="0"/>
        <v>4884365.3400000017</v>
      </c>
    </row>
    <row r="40" spans="2:11" s="29" customFormat="1" ht="15.6" x14ac:dyDescent="0.3">
      <c r="B40" s="31">
        <v>45841</v>
      </c>
      <c r="C40" s="22">
        <v>57751</v>
      </c>
      <c r="D40" s="26" t="s">
        <v>50</v>
      </c>
      <c r="E40" s="23">
        <v>56100</v>
      </c>
      <c r="F40" s="23"/>
      <c r="G40" s="18">
        <f t="shared" si="0"/>
        <v>4828265.3400000017</v>
      </c>
    </row>
    <row r="41" spans="2:11" s="29" customFormat="1" ht="15.6" x14ac:dyDescent="0.3">
      <c r="B41" s="31">
        <v>45841</v>
      </c>
      <c r="C41" s="22">
        <v>57752</v>
      </c>
      <c r="D41" s="26" t="s">
        <v>51</v>
      </c>
      <c r="E41" s="23">
        <v>45000</v>
      </c>
      <c r="F41" s="23"/>
      <c r="G41" s="18">
        <f t="shared" si="0"/>
        <v>4783265.3400000017</v>
      </c>
    </row>
    <row r="42" spans="2:11" s="29" customFormat="1" ht="15.6" x14ac:dyDescent="0.3">
      <c r="B42" s="31">
        <v>45841</v>
      </c>
      <c r="C42" s="22">
        <v>57753</v>
      </c>
      <c r="D42" s="26" t="s">
        <v>52</v>
      </c>
      <c r="E42" s="23">
        <v>45000</v>
      </c>
      <c r="F42" s="23"/>
      <c r="G42" s="18">
        <f t="shared" si="0"/>
        <v>4738265.3400000017</v>
      </c>
    </row>
    <row r="43" spans="2:11" s="29" customFormat="1" ht="15.6" x14ac:dyDescent="0.3">
      <c r="B43" s="31">
        <v>45841</v>
      </c>
      <c r="C43" s="22">
        <v>57754</v>
      </c>
      <c r="D43" s="26" t="s">
        <v>53</v>
      </c>
      <c r="E43" s="23">
        <v>45000</v>
      </c>
      <c r="F43" s="23"/>
      <c r="G43" s="18">
        <f t="shared" si="0"/>
        <v>4693265.3400000017</v>
      </c>
    </row>
    <row r="44" spans="2:11" s="29" customFormat="1" ht="15.6" x14ac:dyDescent="0.3">
      <c r="B44" s="31">
        <v>45842</v>
      </c>
      <c r="C44" s="22">
        <v>30097</v>
      </c>
      <c r="D44" s="1" t="s">
        <v>26</v>
      </c>
      <c r="E44" s="23"/>
      <c r="F44" s="23">
        <v>39000</v>
      </c>
      <c r="G44" s="18">
        <f t="shared" si="0"/>
        <v>4732265.3400000017</v>
      </c>
    </row>
    <row r="45" spans="2:11" s="29" customFormat="1" ht="15.6" x14ac:dyDescent="0.3">
      <c r="B45" s="31">
        <v>45842</v>
      </c>
      <c r="C45" s="22">
        <v>5455010</v>
      </c>
      <c r="D45" s="1" t="s">
        <v>56</v>
      </c>
      <c r="E45" s="23"/>
      <c r="F45" s="23">
        <v>6000</v>
      </c>
      <c r="G45" s="18">
        <f t="shared" si="0"/>
        <v>4738265.3400000017</v>
      </c>
      <c r="K45" s="53"/>
    </row>
    <row r="46" spans="2:11" s="29" customFormat="1" ht="15.6" x14ac:dyDescent="0.3">
      <c r="B46" s="31">
        <v>45842</v>
      </c>
      <c r="C46" s="22">
        <v>30240</v>
      </c>
      <c r="D46" s="1" t="s">
        <v>27</v>
      </c>
      <c r="E46" s="23"/>
      <c r="F46" s="23">
        <v>10000</v>
      </c>
      <c r="G46" s="18">
        <f t="shared" si="0"/>
        <v>4748265.3400000017</v>
      </c>
    </row>
    <row r="47" spans="2:11" s="29" customFormat="1" ht="15.6" x14ac:dyDescent="0.3">
      <c r="B47" s="31">
        <v>45842</v>
      </c>
      <c r="C47" s="22">
        <v>57755</v>
      </c>
      <c r="D47" s="1" t="s">
        <v>57</v>
      </c>
      <c r="E47" s="23">
        <v>11492.9</v>
      </c>
      <c r="F47" s="23"/>
      <c r="G47" s="18">
        <f t="shared" si="0"/>
        <v>4736772.4400000013</v>
      </c>
    </row>
    <row r="48" spans="2:11" s="29" customFormat="1" ht="15.6" x14ac:dyDescent="0.3">
      <c r="B48" s="31">
        <v>45845</v>
      </c>
      <c r="C48" s="22" t="s">
        <v>32</v>
      </c>
      <c r="D48" s="1" t="s">
        <v>24</v>
      </c>
      <c r="E48" s="23"/>
      <c r="F48" s="23">
        <v>120000</v>
      </c>
      <c r="G48" s="18">
        <f t="shared" si="0"/>
        <v>4856772.4400000013</v>
      </c>
    </row>
    <row r="49" spans="2:9" s="29" customFormat="1" ht="15.6" x14ac:dyDescent="0.3">
      <c r="B49" s="31">
        <v>45845</v>
      </c>
      <c r="C49" s="22">
        <v>20045</v>
      </c>
      <c r="D49" s="1" t="s">
        <v>26</v>
      </c>
      <c r="E49" s="23"/>
      <c r="F49" s="23">
        <v>5500</v>
      </c>
      <c r="G49" s="18">
        <f t="shared" si="0"/>
        <v>4862272.4400000013</v>
      </c>
    </row>
    <row r="50" spans="2:9" s="29" customFormat="1" ht="15.6" x14ac:dyDescent="0.3">
      <c r="B50" s="31">
        <v>45845</v>
      </c>
      <c r="C50" s="22">
        <v>20198</v>
      </c>
      <c r="D50" s="1" t="s">
        <v>27</v>
      </c>
      <c r="E50" s="23"/>
      <c r="F50" s="23">
        <v>26000</v>
      </c>
      <c r="G50" s="18">
        <f t="shared" si="0"/>
        <v>4888272.4400000013</v>
      </c>
    </row>
    <row r="51" spans="2:9" s="29" customFormat="1" ht="15.6" x14ac:dyDescent="0.3">
      <c r="B51" s="31">
        <v>45846</v>
      </c>
      <c r="C51" s="22" t="s">
        <v>25</v>
      </c>
      <c r="D51" s="1" t="s">
        <v>24</v>
      </c>
      <c r="E51" s="1"/>
      <c r="F51" s="23">
        <v>1000</v>
      </c>
      <c r="G51" s="18">
        <f t="shared" si="0"/>
        <v>4889272.4400000013</v>
      </c>
    </row>
    <row r="52" spans="2:9" s="29" customFormat="1" ht="15.6" x14ac:dyDescent="0.3">
      <c r="B52" s="31">
        <v>45846</v>
      </c>
      <c r="C52" s="22">
        <v>10046</v>
      </c>
      <c r="D52" s="1" t="s">
        <v>26</v>
      </c>
      <c r="E52" s="23"/>
      <c r="F52" s="23">
        <v>2500</v>
      </c>
      <c r="G52" s="18">
        <f t="shared" si="0"/>
        <v>4891772.4400000013</v>
      </c>
    </row>
    <row r="53" spans="2:9" s="29" customFormat="1" ht="15.6" x14ac:dyDescent="0.3">
      <c r="B53" s="31">
        <v>45846</v>
      </c>
      <c r="C53" s="22">
        <v>30045</v>
      </c>
      <c r="D53" s="1" t="s">
        <v>27</v>
      </c>
      <c r="E53" s="23"/>
      <c r="F53" s="23">
        <v>8000</v>
      </c>
      <c r="G53" s="18">
        <f t="shared" si="0"/>
        <v>4899772.4400000013</v>
      </c>
    </row>
    <row r="54" spans="2:9" s="29" customFormat="1" ht="15.6" x14ac:dyDescent="0.3">
      <c r="B54" s="31">
        <v>45846</v>
      </c>
      <c r="C54" s="22" t="s">
        <v>25</v>
      </c>
      <c r="D54" s="28" t="s">
        <v>60</v>
      </c>
      <c r="E54" s="23">
        <v>824.85</v>
      </c>
      <c r="F54" s="23"/>
      <c r="G54" s="18">
        <f t="shared" si="0"/>
        <v>4898947.5900000017</v>
      </c>
      <c r="I54" s="39"/>
    </row>
    <row r="55" spans="2:9" s="29" customFormat="1" ht="15.6" x14ac:dyDescent="0.3">
      <c r="B55" s="31">
        <v>45847</v>
      </c>
      <c r="C55" s="22" t="s">
        <v>32</v>
      </c>
      <c r="D55" s="1" t="s">
        <v>24</v>
      </c>
      <c r="E55" s="23"/>
      <c r="F55" s="23">
        <v>230968.75</v>
      </c>
      <c r="G55" s="18">
        <f t="shared" si="0"/>
        <v>5129916.3400000017</v>
      </c>
    </row>
    <row r="56" spans="2:9" s="29" customFormat="1" ht="15.6" x14ac:dyDescent="0.3">
      <c r="B56" s="31">
        <v>45847</v>
      </c>
      <c r="C56" s="22">
        <v>10049</v>
      </c>
      <c r="D56" s="1" t="s">
        <v>26</v>
      </c>
      <c r="E56" s="23"/>
      <c r="F56" s="23">
        <v>14000</v>
      </c>
      <c r="G56" s="18">
        <f t="shared" si="0"/>
        <v>5143916.3400000017</v>
      </c>
    </row>
    <row r="57" spans="2:9" s="29" customFormat="1" ht="15.6" x14ac:dyDescent="0.3">
      <c r="B57" s="31">
        <v>45847</v>
      </c>
      <c r="C57" s="22">
        <v>11471363</v>
      </c>
      <c r="D57" s="28" t="s">
        <v>62</v>
      </c>
      <c r="E57" s="23"/>
      <c r="F57" s="23">
        <v>82800</v>
      </c>
      <c r="G57" s="18">
        <f t="shared" si="0"/>
        <v>5226716.3400000017</v>
      </c>
    </row>
    <row r="58" spans="2:9" s="29" customFormat="1" ht="15.6" x14ac:dyDescent="0.3">
      <c r="B58" s="31">
        <v>45847</v>
      </c>
      <c r="C58" s="22">
        <v>126454</v>
      </c>
      <c r="D58" s="28" t="s">
        <v>62</v>
      </c>
      <c r="E58" s="23"/>
      <c r="F58" s="23">
        <v>3000</v>
      </c>
      <c r="G58" s="18">
        <f t="shared" si="0"/>
        <v>5229716.3400000017</v>
      </c>
    </row>
    <row r="59" spans="2:9" s="29" customFormat="1" ht="15.6" x14ac:dyDescent="0.3">
      <c r="B59" s="31">
        <v>45847</v>
      </c>
      <c r="C59" s="22">
        <v>20191</v>
      </c>
      <c r="D59" s="1" t="s">
        <v>27</v>
      </c>
      <c r="E59" s="23"/>
      <c r="F59" s="23">
        <v>3000</v>
      </c>
      <c r="G59" s="18">
        <f t="shared" si="0"/>
        <v>5232716.3400000017</v>
      </c>
    </row>
    <row r="60" spans="2:9" s="29" customFormat="1" ht="15.6" x14ac:dyDescent="0.3">
      <c r="B60" s="31">
        <v>45847</v>
      </c>
      <c r="C60" s="22">
        <v>57756</v>
      </c>
      <c r="D60" s="28" t="s">
        <v>63</v>
      </c>
      <c r="E60" s="23">
        <v>45166</v>
      </c>
      <c r="F60" s="23"/>
      <c r="G60" s="18">
        <f t="shared" si="0"/>
        <v>5187550.3400000017</v>
      </c>
    </row>
    <row r="61" spans="2:9" s="29" customFormat="1" ht="15.6" x14ac:dyDescent="0.3">
      <c r="B61" s="31">
        <v>45847</v>
      </c>
      <c r="C61" s="22">
        <v>57757</v>
      </c>
      <c r="D61" s="1" t="s">
        <v>43</v>
      </c>
      <c r="E61" s="23">
        <v>39945.75</v>
      </c>
      <c r="F61" s="23"/>
      <c r="G61" s="18">
        <f t="shared" si="0"/>
        <v>5147604.5900000017</v>
      </c>
    </row>
    <row r="62" spans="2:9" s="29" customFormat="1" ht="15.6" x14ac:dyDescent="0.3">
      <c r="B62" s="31">
        <v>45847</v>
      </c>
      <c r="C62" s="22" t="s">
        <v>32</v>
      </c>
      <c r="D62" s="28" t="s">
        <v>60</v>
      </c>
      <c r="E62" s="23">
        <v>944.05</v>
      </c>
      <c r="F62" s="23"/>
      <c r="G62" s="18">
        <f t="shared" si="0"/>
        <v>5146660.5400000019</v>
      </c>
    </row>
    <row r="63" spans="2:9" s="29" customFormat="1" ht="15.6" x14ac:dyDescent="0.3">
      <c r="B63" s="31">
        <v>45848</v>
      </c>
      <c r="C63" s="22">
        <v>20069</v>
      </c>
      <c r="D63" s="1" t="s">
        <v>26</v>
      </c>
      <c r="E63" s="23"/>
      <c r="F63" s="23">
        <v>33000</v>
      </c>
      <c r="G63" s="18">
        <f t="shared" si="0"/>
        <v>5179660.5400000019</v>
      </c>
    </row>
    <row r="64" spans="2:9" s="29" customFormat="1" ht="15.6" x14ac:dyDescent="0.3">
      <c r="B64" s="31">
        <v>45848</v>
      </c>
      <c r="C64" s="22">
        <v>569505</v>
      </c>
      <c r="D64" s="1" t="s">
        <v>71</v>
      </c>
      <c r="E64" s="23"/>
      <c r="F64" s="23">
        <v>5068.05</v>
      </c>
      <c r="G64" s="18">
        <f t="shared" si="0"/>
        <v>5184728.5900000017</v>
      </c>
    </row>
    <row r="65" spans="2:12" s="29" customFormat="1" ht="15.6" x14ac:dyDescent="0.3">
      <c r="B65" s="31">
        <v>45848</v>
      </c>
      <c r="C65" s="22">
        <v>20179</v>
      </c>
      <c r="D65" s="1" t="s">
        <v>27</v>
      </c>
      <c r="E65" s="23"/>
      <c r="F65" s="23">
        <v>16000</v>
      </c>
      <c r="G65" s="18">
        <f t="shared" si="0"/>
        <v>5200728.5900000017</v>
      </c>
    </row>
    <row r="66" spans="2:12" s="29" customFormat="1" ht="15.6" x14ac:dyDescent="0.3">
      <c r="B66" s="31">
        <v>45848</v>
      </c>
      <c r="C66" s="22" t="s">
        <v>25</v>
      </c>
      <c r="D66" s="28" t="s">
        <v>60</v>
      </c>
      <c r="E66" s="23">
        <v>151.65</v>
      </c>
      <c r="F66" s="23"/>
      <c r="G66" s="18">
        <f t="shared" si="0"/>
        <v>5200576.9400000013</v>
      </c>
    </row>
    <row r="67" spans="2:12" s="29" customFormat="1" ht="15.6" x14ac:dyDescent="0.3">
      <c r="B67" s="31">
        <v>45849</v>
      </c>
      <c r="C67" s="22" t="s">
        <v>25</v>
      </c>
      <c r="D67" s="1" t="s">
        <v>24</v>
      </c>
      <c r="E67" s="23"/>
      <c r="F67" s="23">
        <v>102500</v>
      </c>
      <c r="G67" s="18">
        <f t="shared" si="0"/>
        <v>5303076.9400000013</v>
      </c>
    </row>
    <row r="68" spans="2:12" s="29" customFormat="1" ht="15.6" x14ac:dyDescent="0.3">
      <c r="B68" s="31">
        <v>45849</v>
      </c>
      <c r="C68" s="22">
        <v>10063</v>
      </c>
      <c r="D68" s="1" t="s">
        <v>26</v>
      </c>
      <c r="E68" s="23"/>
      <c r="F68" s="23">
        <v>29000</v>
      </c>
      <c r="G68" s="18">
        <f t="shared" si="0"/>
        <v>5332076.9400000013</v>
      </c>
    </row>
    <row r="69" spans="2:12" s="29" customFormat="1" ht="15.6" x14ac:dyDescent="0.3">
      <c r="B69" s="31">
        <v>45849</v>
      </c>
      <c r="C69" s="22">
        <v>20153</v>
      </c>
      <c r="D69" s="1" t="s">
        <v>27</v>
      </c>
      <c r="E69" s="23"/>
      <c r="F69" s="23">
        <v>2000</v>
      </c>
      <c r="G69" s="18">
        <f t="shared" si="0"/>
        <v>5334076.9400000013</v>
      </c>
    </row>
    <row r="70" spans="2:12" s="29" customFormat="1" ht="15.6" x14ac:dyDescent="0.3">
      <c r="B70" s="31">
        <v>45849</v>
      </c>
      <c r="C70" s="22" t="s">
        <v>25</v>
      </c>
      <c r="D70" s="28" t="s">
        <v>60</v>
      </c>
      <c r="E70" s="23">
        <v>127.67</v>
      </c>
      <c r="F70" s="23"/>
      <c r="G70" s="18">
        <f t="shared" si="0"/>
        <v>5333949.2700000014</v>
      </c>
    </row>
    <row r="71" spans="2:12" s="29" customFormat="1" ht="15.6" x14ac:dyDescent="0.3">
      <c r="B71" s="31">
        <v>45852</v>
      </c>
      <c r="C71" s="22" t="s">
        <v>25</v>
      </c>
      <c r="D71" s="1" t="s">
        <v>24</v>
      </c>
      <c r="E71" s="23"/>
      <c r="F71" s="23">
        <v>7500</v>
      </c>
      <c r="G71" s="18">
        <f t="shared" si="0"/>
        <v>5341449.2700000014</v>
      </c>
    </row>
    <row r="72" spans="2:12" s="29" customFormat="1" ht="15.6" x14ac:dyDescent="0.3">
      <c r="B72" s="31">
        <v>45852</v>
      </c>
      <c r="C72" s="22">
        <v>10052</v>
      </c>
      <c r="D72" s="1" t="s">
        <v>26</v>
      </c>
      <c r="E72" s="23"/>
      <c r="F72" s="23">
        <v>36000</v>
      </c>
      <c r="G72" s="18">
        <f t="shared" si="0"/>
        <v>5377449.2700000014</v>
      </c>
    </row>
    <row r="73" spans="2:12" s="29" customFormat="1" ht="15.6" x14ac:dyDescent="0.3">
      <c r="B73" s="31">
        <v>45852</v>
      </c>
      <c r="C73" s="22">
        <v>274027</v>
      </c>
      <c r="D73" s="1" t="s">
        <v>71</v>
      </c>
      <c r="E73" s="23"/>
      <c r="F73" s="23">
        <v>28446.93</v>
      </c>
      <c r="G73" s="18">
        <f t="shared" si="0"/>
        <v>5405896.2000000011</v>
      </c>
    </row>
    <row r="74" spans="2:12" s="29" customFormat="1" ht="15.6" x14ac:dyDescent="0.3">
      <c r="B74" s="31">
        <v>45852</v>
      </c>
      <c r="C74" s="22">
        <v>30128</v>
      </c>
      <c r="D74" s="1" t="s">
        <v>27</v>
      </c>
      <c r="E74" s="23"/>
      <c r="F74" s="23">
        <v>1000</v>
      </c>
      <c r="G74" s="18">
        <f t="shared" si="0"/>
        <v>5406896.2000000011</v>
      </c>
    </row>
    <row r="75" spans="2:12" s="29" customFormat="1" ht="15.6" x14ac:dyDescent="0.3">
      <c r="B75" s="31">
        <v>45853</v>
      </c>
      <c r="C75" s="22" t="s">
        <v>25</v>
      </c>
      <c r="D75" s="1" t="s">
        <v>24</v>
      </c>
      <c r="E75" s="23"/>
      <c r="F75" s="23">
        <v>1000</v>
      </c>
      <c r="G75" s="18">
        <f t="shared" si="0"/>
        <v>5407896.2000000011</v>
      </c>
    </row>
    <row r="76" spans="2:12" s="29" customFormat="1" ht="15.6" x14ac:dyDescent="0.3">
      <c r="B76" s="31">
        <v>45853</v>
      </c>
      <c r="C76" s="22">
        <v>10056</v>
      </c>
      <c r="D76" s="1" t="s">
        <v>26</v>
      </c>
      <c r="E76" s="23"/>
      <c r="F76" s="23">
        <v>10000</v>
      </c>
      <c r="G76" s="18">
        <f t="shared" si="0"/>
        <v>5417896.2000000011</v>
      </c>
    </row>
    <row r="77" spans="2:12" s="29" customFormat="1" ht="15.6" x14ac:dyDescent="0.3">
      <c r="B77" s="31">
        <v>45853</v>
      </c>
      <c r="C77" s="22">
        <v>20263</v>
      </c>
      <c r="D77" s="1" t="s">
        <v>27</v>
      </c>
      <c r="E77" s="23"/>
      <c r="F77" s="23">
        <v>5150</v>
      </c>
      <c r="G77" s="18">
        <f t="shared" si="0"/>
        <v>5423046.2000000011</v>
      </c>
      <c r="L77" s="35"/>
    </row>
    <row r="78" spans="2:12" s="29" customFormat="1" ht="15.6" x14ac:dyDescent="0.3">
      <c r="B78" s="31">
        <v>45854</v>
      </c>
      <c r="C78" s="22">
        <v>20061</v>
      </c>
      <c r="D78" s="1" t="s">
        <v>26</v>
      </c>
      <c r="E78" s="23"/>
      <c r="F78" s="23">
        <v>27000</v>
      </c>
      <c r="G78" s="18">
        <f t="shared" si="0"/>
        <v>5450046.2000000011</v>
      </c>
    </row>
    <row r="79" spans="2:12" s="29" customFormat="1" ht="15.6" x14ac:dyDescent="0.3">
      <c r="B79" s="31">
        <v>45854</v>
      </c>
      <c r="C79" s="22">
        <v>322563</v>
      </c>
      <c r="D79" s="1" t="s">
        <v>76</v>
      </c>
      <c r="E79" s="23"/>
      <c r="F79" s="23">
        <v>23472.66</v>
      </c>
      <c r="G79" s="18">
        <f t="shared" ref="G79:G142" si="1">G78+F79-E79</f>
        <v>5473518.8600000013</v>
      </c>
    </row>
    <row r="80" spans="2:12" s="29" customFormat="1" ht="15.6" x14ac:dyDescent="0.3">
      <c r="B80" s="31">
        <v>45854</v>
      </c>
      <c r="C80" s="22">
        <v>677478</v>
      </c>
      <c r="D80" s="1" t="s">
        <v>76</v>
      </c>
      <c r="E80" s="23"/>
      <c r="F80" s="23">
        <v>15000</v>
      </c>
      <c r="G80" s="18">
        <f t="shared" si="1"/>
        <v>5488518.8600000013</v>
      </c>
    </row>
    <row r="81" spans="2:10" s="29" customFormat="1" ht="15.6" x14ac:dyDescent="0.3">
      <c r="B81" s="31">
        <v>45854</v>
      </c>
      <c r="C81" s="22">
        <v>677518</v>
      </c>
      <c r="D81" s="1" t="s">
        <v>76</v>
      </c>
      <c r="E81" s="23"/>
      <c r="F81" s="23">
        <v>8000</v>
      </c>
      <c r="G81" s="18">
        <f t="shared" si="1"/>
        <v>5496518.8600000013</v>
      </c>
    </row>
    <row r="82" spans="2:10" s="29" customFormat="1" ht="15.6" x14ac:dyDescent="0.3">
      <c r="B82" s="31">
        <v>45854</v>
      </c>
      <c r="C82" s="22">
        <v>677517</v>
      </c>
      <c r="D82" s="1" t="s">
        <v>76</v>
      </c>
      <c r="E82" s="23"/>
      <c r="F82" s="23">
        <v>8000</v>
      </c>
      <c r="G82" s="18">
        <f t="shared" si="1"/>
        <v>5504518.8600000013</v>
      </c>
    </row>
    <row r="83" spans="2:10" s="29" customFormat="1" ht="15.6" x14ac:dyDescent="0.3">
      <c r="B83" s="31">
        <v>45854</v>
      </c>
      <c r="C83" s="22">
        <v>20187</v>
      </c>
      <c r="D83" s="1" t="s">
        <v>27</v>
      </c>
      <c r="E83" s="23"/>
      <c r="F83" s="23">
        <v>2000</v>
      </c>
      <c r="G83" s="18">
        <f t="shared" si="1"/>
        <v>5506518.8600000013</v>
      </c>
    </row>
    <row r="84" spans="2:10" s="29" customFormat="1" ht="15.6" x14ac:dyDescent="0.3">
      <c r="B84" s="31">
        <v>45855</v>
      </c>
      <c r="C84" s="22" t="s">
        <v>25</v>
      </c>
      <c r="D84" s="1" t="s">
        <v>24</v>
      </c>
      <c r="E84" s="23"/>
      <c r="F84" s="23">
        <v>3000</v>
      </c>
      <c r="G84" s="18">
        <f t="shared" si="1"/>
        <v>5509518.8600000013</v>
      </c>
    </row>
    <row r="85" spans="2:10" s="29" customFormat="1" ht="15.6" x14ac:dyDescent="0.3">
      <c r="B85" s="31">
        <v>45855</v>
      </c>
      <c r="C85" s="22">
        <v>20127</v>
      </c>
      <c r="D85" s="1" t="s">
        <v>26</v>
      </c>
      <c r="E85" s="23"/>
      <c r="F85" s="23">
        <v>29400</v>
      </c>
      <c r="G85" s="18">
        <f t="shared" si="1"/>
        <v>5538918.8600000013</v>
      </c>
    </row>
    <row r="86" spans="2:10" s="29" customFormat="1" ht="15.6" x14ac:dyDescent="0.3">
      <c r="B86" s="31">
        <v>45855</v>
      </c>
      <c r="C86" s="22">
        <v>5455097</v>
      </c>
      <c r="D86" s="1" t="s">
        <v>56</v>
      </c>
      <c r="E86" s="23"/>
      <c r="F86" s="23">
        <v>10200</v>
      </c>
      <c r="G86" s="18">
        <f t="shared" si="1"/>
        <v>5549118.8600000013</v>
      </c>
    </row>
    <row r="87" spans="2:10" s="29" customFormat="1" ht="15.6" x14ac:dyDescent="0.3">
      <c r="B87" s="31">
        <v>45855</v>
      </c>
      <c r="C87" s="22">
        <v>20129</v>
      </c>
      <c r="D87" s="1" t="s">
        <v>27</v>
      </c>
      <c r="E87" s="23"/>
      <c r="F87" s="23">
        <v>3000</v>
      </c>
      <c r="G87" s="18">
        <f t="shared" si="1"/>
        <v>5552118.8600000013</v>
      </c>
      <c r="J87" s="35"/>
    </row>
    <row r="88" spans="2:10" s="29" customFormat="1" ht="15.6" x14ac:dyDescent="0.3">
      <c r="B88" s="31">
        <v>45856</v>
      </c>
      <c r="C88" s="22">
        <v>5429022</v>
      </c>
      <c r="D88" s="1" t="s">
        <v>85</v>
      </c>
      <c r="E88" s="23"/>
      <c r="F88" s="23">
        <v>1663500</v>
      </c>
      <c r="G88" s="18">
        <f t="shared" si="1"/>
        <v>7215618.8600000013</v>
      </c>
    </row>
    <row r="89" spans="2:10" s="29" customFormat="1" ht="15.6" x14ac:dyDescent="0.3">
      <c r="B89" s="31">
        <v>45856</v>
      </c>
      <c r="C89" s="22">
        <v>5429025</v>
      </c>
      <c r="D89" s="1" t="s">
        <v>85</v>
      </c>
      <c r="E89" s="23"/>
      <c r="F89" s="23">
        <v>1321000</v>
      </c>
      <c r="G89" s="18">
        <f t="shared" si="1"/>
        <v>8536618.8600000013</v>
      </c>
    </row>
    <row r="90" spans="2:10" s="29" customFormat="1" ht="15.6" x14ac:dyDescent="0.3">
      <c r="B90" s="31">
        <v>45856</v>
      </c>
      <c r="C90" s="22">
        <v>2751</v>
      </c>
      <c r="D90" s="1" t="s">
        <v>85</v>
      </c>
      <c r="E90" s="23"/>
      <c r="F90" s="23">
        <v>2437227.4500000002</v>
      </c>
      <c r="G90" s="18">
        <f t="shared" si="1"/>
        <v>10973846.310000002</v>
      </c>
    </row>
    <row r="91" spans="2:10" s="29" customFormat="1" ht="15.6" x14ac:dyDescent="0.3">
      <c r="B91" s="31">
        <v>45856</v>
      </c>
      <c r="C91" s="22">
        <v>44244</v>
      </c>
      <c r="D91" s="1" t="s">
        <v>85</v>
      </c>
      <c r="E91" s="23"/>
      <c r="F91" s="23">
        <v>676682.43</v>
      </c>
      <c r="G91" s="18">
        <f t="shared" si="1"/>
        <v>11650528.740000002</v>
      </c>
    </row>
    <row r="92" spans="2:10" s="29" customFormat="1" ht="15.6" x14ac:dyDescent="0.3">
      <c r="B92" s="31">
        <v>45856</v>
      </c>
      <c r="C92" s="22">
        <v>613</v>
      </c>
      <c r="D92" s="1" t="s">
        <v>85</v>
      </c>
      <c r="E92" s="23"/>
      <c r="F92" s="23">
        <v>43500.81</v>
      </c>
      <c r="G92" s="18">
        <f t="shared" si="1"/>
        <v>11694029.550000003</v>
      </c>
    </row>
    <row r="93" spans="2:10" s="29" customFormat="1" ht="15.6" x14ac:dyDescent="0.3">
      <c r="B93" s="31">
        <v>45856</v>
      </c>
      <c r="C93" s="22">
        <v>133</v>
      </c>
      <c r="D93" s="1" t="s">
        <v>26</v>
      </c>
      <c r="E93" s="23"/>
      <c r="F93" s="23">
        <v>30000</v>
      </c>
      <c r="G93" s="18">
        <f t="shared" si="1"/>
        <v>11724029.550000003</v>
      </c>
    </row>
    <row r="94" spans="2:10" s="29" customFormat="1" ht="15.6" x14ac:dyDescent="0.3">
      <c r="B94" s="31">
        <v>45856</v>
      </c>
      <c r="C94" s="22">
        <v>20250</v>
      </c>
      <c r="D94" s="1" t="s">
        <v>27</v>
      </c>
      <c r="E94" s="23"/>
      <c r="F94" s="23">
        <v>1000</v>
      </c>
      <c r="G94" s="18">
        <f t="shared" si="1"/>
        <v>11725029.550000003</v>
      </c>
    </row>
    <row r="95" spans="2:10" s="29" customFormat="1" ht="15.6" x14ac:dyDescent="0.3">
      <c r="B95" s="31">
        <v>45859</v>
      </c>
      <c r="C95" s="22" t="s">
        <v>25</v>
      </c>
      <c r="D95" s="1" t="s">
        <v>24</v>
      </c>
      <c r="E95" s="23"/>
      <c r="F95" s="23">
        <v>49239.199999999997</v>
      </c>
      <c r="G95" s="18">
        <f t="shared" si="1"/>
        <v>11774268.750000002</v>
      </c>
    </row>
    <row r="96" spans="2:10" s="29" customFormat="1" ht="15.6" x14ac:dyDescent="0.3">
      <c r="B96" s="31">
        <v>45859</v>
      </c>
      <c r="C96" s="22">
        <v>20175</v>
      </c>
      <c r="D96" s="1" t="s">
        <v>26</v>
      </c>
      <c r="E96" s="23"/>
      <c r="F96" s="23">
        <v>14000</v>
      </c>
      <c r="G96" s="18">
        <f t="shared" si="1"/>
        <v>11788268.750000002</v>
      </c>
    </row>
    <row r="97" spans="2:16" s="29" customFormat="1" ht="15.6" x14ac:dyDescent="0.3">
      <c r="B97" s="31">
        <v>45859</v>
      </c>
      <c r="C97" s="22">
        <v>20177</v>
      </c>
      <c r="D97" s="1" t="s">
        <v>27</v>
      </c>
      <c r="E97" s="23"/>
      <c r="F97" s="23">
        <v>1000</v>
      </c>
      <c r="G97" s="18">
        <f t="shared" si="1"/>
        <v>11789268.750000002</v>
      </c>
    </row>
    <row r="98" spans="2:16" s="29" customFormat="1" ht="15.6" x14ac:dyDescent="0.3">
      <c r="B98" s="31">
        <v>45859</v>
      </c>
      <c r="C98" s="28" t="s">
        <v>87</v>
      </c>
      <c r="D98" s="28" t="s">
        <v>60</v>
      </c>
      <c r="E98" s="23">
        <v>120</v>
      </c>
      <c r="F98" s="23"/>
      <c r="G98" s="18">
        <f t="shared" si="1"/>
        <v>11789148.750000002</v>
      </c>
      <c r="J98" s="35"/>
    </row>
    <row r="99" spans="2:16" s="29" customFormat="1" ht="15.6" x14ac:dyDescent="0.3">
      <c r="B99" s="31">
        <v>45860</v>
      </c>
      <c r="C99" s="22" t="s">
        <v>25</v>
      </c>
      <c r="D99" s="1" t="s">
        <v>24</v>
      </c>
      <c r="E99" s="23"/>
      <c r="F99" s="23">
        <v>3500</v>
      </c>
      <c r="G99" s="18">
        <f t="shared" si="1"/>
        <v>11792648.750000002</v>
      </c>
    </row>
    <row r="100" spans="2:16" s="29" customFormat="1" ht="15.6" x14ac:dyDescent="0.3">
      <c r="B100" s="31">
        <v>45860</v>
      </c>
      <c r="C100" s="40">
        <v>30217</v>
      </c>
      <c r="D100" s="1" t="s">
        <v>26</v>
      </c>
      <c r="E100" s="23"/>
      <c r="F100" s="23">
        <v>23000</v>
      </c>
      <c r="G100" s="18">
        <f t="shared" si="1"/>
        <v>11815648.750000002</v>
      </c>
    </row>
    <row r="101" spans="2:16" s="29" customFormat="1" ht="15.6" x14ac:dyDescent="0.3">
      <c r="B101" s="31">
        <v>45860</v>
      </c>
      <c r="C101" s="22">
        <v>20260</v>
      </c>
      <c r="D101" s="1" t="s">
        <v>27</v>
      </c>
      <c r="E101" s="23"/>
      <c r="F101" s="23">
        <v>3000</v>
      </c>
      <c r="G101" s="18">
        <f t="shared" si="1"/>
        <v>11818648.750000002</v>
      </c>
    </row>
    <row r="102" spans="2:16" s="29" customFormat="1" ht="15.6" x14ac:dyDescent="0.3">
      <c r="B102" s="31">
        <v>45861</v>
      </c>
      <c r="C102" s="22" t="s">
        <v>25</v>
      </c>
      <c r="D102" s="1" t="s">
        <v>24</v>
      </c>
      <c r="E102" s="23"/>
      <c r="F102" s="23">
        <v>10500</v>
      </c>
      <c r="G102" s="18">
        <f t="shared" si="1"/>
        <v>11829148.750000002</v>
      </c>
    </row>
    <row r="103" spans="2:16" s="29" customFormat="1" ht="15.6" x14ac:dyDescent="0.3">
      <c r="B103" s="31">
        <v>45861</v>
      </c>
      <c r="C103" s="22">
        <v>10128</v>
      </c>
      <c r="D103" s="1" t="s">
        <v>26</v>
      </c>
      <c r="E103" s="23"/>
      <c r="F103" s="23">
        <v>7150</v>
      </c>
      <c r="G103" s="18">
        <f t="shared" si="1"/>
        <v>11836298.750000002</v>
      </c>
    </row>
    <row r="104" spans="2:16" s="29" customFormat="1" ht="15.6" x14ac:dyDescent="0.3">
      <c r="B104" s="31">
        <v>45861</v>
      </c>
      <c r="C104" s="22">
        <v>20245</v>
      </c>
      <c r="D104" s="1" t="s">
        <v>27</v>
      </c>
      <c r="E104" s="23"/>
      <c r="F104" s="23">
        <v>23000</v>
      </c>
      <c r="G104" s="18">
        <f t="shared" si="1"/>
        <v>11859298.750000002</v>
      </c>
    </row>
    <row r="105" spans="2:16" s="29" customFormat="1" ht="15.6" x14ac:dyDescent="0.3">
      <c r="B105" s="31">
        <v>45861</v>
      </c>
      <c r="C105" s="22" t="s">
        <v>25</v>
      </c>
      <c r="D105" s="28" t="s">
        <v>60</v>
      </c>
      <c r="E105" s="23">
        <v>17.239999999999998</v>
      </c>
      <c r="F105" s="23"/>
      <c r="G105" s="18">
        <f t="shared" si="1"/>
        <v>11859281.510000002</v>
      </c>
    </row>
    <row r="106" spans="2:16" s="29" customFormat="1" ht="15.6" x14ac:dyDescent="0.3">
      <c r="B106" s="31">
        <v>45862</v>
      </c>
      <c r="C106" s="22">
        <v>10050</v>
      </c>
      <c r="D106" s="1" t="s">
        <v>26</v>
      </c>
      <c r="E106" s="23"/>
      <c r="F106" s="23">
        <v>15000</v>
      </c>
      <c r="G106" s="18">
        <f t="shared" si="1"/>
        <v>11874281.510000002</v>
      </c>
    </row>
    <row r="107" spans="2:16" s="29" customFormat="1" ht="15.6" x14ac:dyDescent="0.3">
      <c r="B107" s="31">
        <v>45862</v>
      </c>
      <c r="C107" s="22">
        <v>11464943</v>
      </c>
      <c r="D107" s="1" t="s">
        <v>93</v>
      </c>
      <c r="E107" s="23"/>
      <c r="F107" s="23">
        <v>42000</v>
      </c>
      <c r="G107" s="18">
        <f t="shared" si="1"/>
        <v>11916281.510000002</v>
      </c>
    </row>
    <row r="108" spans="2:16" s="29" customFormat="1" ht="15.6" x14ac:dyDescent="0.3">
      <c r="B108" s="31">
        <v>45862</v>
      </c>
      <c r="C108" s="22">
        <v>30245</v>
      </c>
      <c r="D108" s="1" t="s">
        <v>27</v>
      </c>
      <c r="E108" s="23"/>
      <c r="F108" s="23">
        <v>5000</v>
      </c>
      <c r="G108" s="18">
        <f t="shared" si="1"/>
        <v>11921281.510000002</v>
      </c>
      <c r="L108" s="13" t="s">
        <v>17</v>
      </c>
    </row>
    <row r="109" spans="2:16" s="29" customFormat="1" ht="15.6" x14ac:dyDescent="0.3">
      <c r="B109" s="31">
        <v>45863</v>
      </c>
      <c r="C109" s="22" t="s">
        <v>25</v>
      </c>
      <c r="D109" s="1" t="s">
        <v>95</v>
      </c>
      <c r="E109" s="23"/>
      <c r="F109" s="23">
        <v>605000</v>
      </c>
      <c r="G109" s="18">
        <f t="shared" si="1"/>
        <v>12526281.510000002</v>
      </c>
      <c r="K109" s="35"/>
    </row>
    <row r="110" spans="2:16" s="29" customFormat="1" ht="15.6" x14ac:dyDescent="0.3">
      <c r="B110" s="31">
        <v>45863</v>
      </c>
      <c r="C110" s="22">
        <v>20172</v>
      </c>
      <c r="D110" s="1" t="s">
        <v>26</v>
      </c>
      <c r="E110" s="23"/>
      <c r="F110" s="23">
        <v>15000</v>
      </c>
      <c r="G110" s="18">
        <f t="shared" si="1"/>
        <v>12541281.510000002</v>
      </c>
      <c r="K110" s="35"/>
      <c r="P110" s="52"/>
    </row>
    <row r="111" spans="2:16" s="29" customFormat="1" ht="15.6" x14ac:dyDescent="0.3">
      <c r="B111" s="31">
        <v>45863</v>
      </c>
      <c r="C111" s="22">
        <v>5459185</v>
      </c>
      <c r="D111" s="1" t="s">
        <v>97</v>
      </c>
      <c r="E111" s="23"/>
      <c r="F111" s="23">
        <v>18000</v>
      </c>
      <c r="G111" s="18">
        <f t="shared" si="1"/>
        <v>12559281.510000002</v>
      </c>
    </row>
    <row r="112" spans="2:16" s="29" customFormat="1" ht="15.6" x14ac:dyDescent="0.3">
      <c r="B112" s="31">
        <v>45863</v>
      </c>
      <c r="C112" s="22">
        <v>5455105</v>
      </c>
      <c r="D112" s="1" t="s">
        <v>97</v>
      </c>
      <c r="E112" s="23"/>
      <c r="F112" s="23">
        <v>13200</v>
      </c>
      <c r="G112" s="18">
        <f t="shared" si="1"/>
        <v>12572481.510000002</v>
      </c>
    </row>
    <row r="113" spans="2:10" s="29" customFormat="1" ht="16.5" customHeight="1" x14ac:dyDescent="0.3">
      <c r="B113" s="31">
        <v>45863</v>
      </c>
      <c r="C113" s="22">
        <v>20119</v>
      </c>
      <c r="D113" s="1" t="s">
        <v>27</v>
      </c>
      <c r="E113" s="23"/>
      <c r="F113" s="23">
        <v>3000</v>
      </c>
      <c r="G113" s="18">
        <f t="shared" si="1"/>
        <v>12575481.510000002</v>
      </c>
    </row>
    <row r="114" spans="2:10" s="29" customFormat="1" ht="16.5" customHeight="1" x14ac:dyDescent="0.3">
      <c r="B114" s="31">
        <v>45866</v>
      </c>
      <c r="C114" s="41" t="s">
        <v>98</v>
      </c>
      <c r="D114" s="1" t="s">
        <v>24</v>
      </c>
      <c r="E114" s="23"/>
      <c r="F114" s="23">
        <v>25000</v>
      </c>
      <c r="G114" s="18">
        <f t="shared" si="1"/>
        <v>12600481.510000002</v>
      </c>
    </row>
    <row r="115" spans="2:10" s="29" customFormat="1" ht="16.5" customHeight="1" x14ac:dyDescent="0.3">
      <c r="B115" s="31">
        <v>45866</v>
      </c>
      <c r="C115" s="22">
        <v>30159</v>
      </c>
      <c r="D115" s="1" t="s">
        <v>26</v>
      </c>
      <c r="E115" s="23"/>
      <c r="F115" s="23">
        <v>29500</v>
      </c>
      <c r="G115" s="18">
        <f t="shared" si="1"/>
        <v>12629981.510000002</v>
      </c>
    </row>
    <row r="116" spans="2:10" s="29" customFormat="1" ht="16.5" customHeight="1" x14ac:dyDescent="0.3">
      <c r="B116" s="31">
        <v>45866</v>
      </c>
      <c r="C116" s="22">
        <v>10167</v>
      </c>
      <c r="D116" s="1" t="s">
        <v>27</v>
      </c>
      <c r="E116" s="23"/>
      <c r="F116" s="23">
        <v>44000</v>
      </c>
      <c r="G116" s="18">
        <f t="shared" si="1"/>
        <v>12673981.510000002</v>
      </c>
    </row>
    <row r="117" spans="2:10" s="29" customFormat="1" ht="16.5" customHeight="1" x14ac:dyDescent="0.3">
      <c r="B117" s="31">
        <v>45867</v>
      </c>
      <c r="C117" s="22" t="s">
        <v>25</v>
      </c>
      <c r="D117" s="1" t="s">
        <v>24</v>
      </c>
      <c r="E117" s="23"/>
      <c r="F117" s="23">
        <v>1798832.17</v>
      </c>
      <c r="G117" s="18">
        <f t="shared" si="1"/>
        <v>14472813.680000002</v>
      </c>
    </row>
    <row r="118" spans="2:10" s="29" customFormat="1" ht="16.5" customHeight="1" x14ac:dyDescent="0.3">
      <c r="B118" s="31">
        <v>45867</v>
      </c>
      <c r="C118" s="22">
        <v>20204</v>
      </c>
      <c r="D118" s="1" t="s">
        <v>26</v>
      </c>
      <c r="E118" s="23"/>
      <c r="F118" s="23">
        <v>8000</v>
      </c>
      <c r="G118" s="18">
        <f t="shared" si="1"/>
        <v>14480813.680000002</v>
      </c>
    </row>
    <row r="119" spans="2:10" s="29" customFormat="1" ht="16.5" customHeight="1" x14ac:dyDescent="0.3">
      <c r="B119" s="31">
        <v>45867</v>
      </c>
      <c r="C119" s="22">
        <v>11464942</v>
      </c>
      <c r="D119" s="1" t="s">
        <v>100</v>
      </c>
      <c r="E119" s="23"/>
      <c r="F119" s="23">
        <v>33000</v>
      </c>
      <c r="G119" s="18">
        <f t="shared" si="1"/>
        <v>14513813.680000002</v>
      </c>
    </row>
    <row r="120" spans="2:10" s="29" customFormat="1" ht="16.5" customHeight="1" x14ac:dyDescent="0.3">
      <c r="B120" s="31">
        <v>45867</v>
      </c>
      <c r="C120" s="22">
        <v>30203</v>
      </c>
      <c r="D120" s="1" t="s">
        <v>27</v>
      </c>
      <c r="E120" s="23"/>
      <c r="F120" s="23">
        <v>5000</v>
      </c>
      <c r="G120" s="18">
        <f t="shared" si="1"/>
        <v>14518813.680000002</v>
      </c>
    </row>
    <row r="121" spans="2:10" s="29" customFormat="1" ht="16.5" customHeight="1" x14ac:dyDescent="0.3">
      <c r="B121" s="31">
        <v>45867</v>
      </c>
      <c r="C121" s="22" t="s">
        <v>25</v>
      </c>
      <c r="D121" s="28" t="s">
        <v>60</v>
      </c>
      <c r="E121" s="23">
        <v>16876.599999999999</v>
      </c>
      <c r="F121" s="23"/>
      <c r="G121" s="18">
        <f t="shared" si="1"/>
        <v>14501937.080000002</v>
      </c>
    </row>
    <row r="122" spans="2:10" s="29" customFormat="1" ht="16.5" customHeight="1" x14ac:dyDescent="0.3">
      <c r="B122" s="31">
        <v>45867</v>
      </c>
      <c r="C122" s="22">
        <v>57735</v>
      </c>
      <c r="D122" s="1" t="s">
        <v>101</v>
      </c>
      <c r="E122" s="23"/>
      <c r="F122" s="23">
        <v>3099435.26</v>
      </c>
      <c r="G122" s="18">
        <f t="shared" si="1"/>
        <v>17601372.340000004</v>
      </c>
      <c r="J122" s="18">
        <f t="shared" ref="J122" si="2">J121+I122-H122</f>
        <v>0</v>
      </c>
    </row>
    <row r="123" spans="2:10" s="29" customFormat="1" ht="16.5" customHeight="1" x14ac:dyDescent="0.3">
      <c r="B123" s="31">
        <v>45868</v>
      </c>
      <c r="C123" s="22" t="s">
        <v>25</v>
      </c>
      <c r="D123" s="1" t="s">
        <v>24</v>
      </c>
      <c r="E123" s="23"/>
      <c r="F123" s="23">
        <v>7200</v>
      </c>
      <c r="G123" s="18">
        <f t="shared" si="1"/>
        <v>17608572.340000004</v>
      </c>
    </row>
    <row r="124" spans="2:10" s="29" customFormat="1" ht="16.5" customHeight="1" x14ac:dyDescent="0.3">
      <c r="B124" s="31">
        <v>45868</v>
      </c>
      <c r="C124" s="22">
        <v>20139</v>
      </c>
      <c r="D124" s="26" t="s">
        <v>26</v>
      </c>
      <c r="E124" s="23"/>
      <c r="F124" s="23">
        <v>6000</v>
      </c>
      <c r="G124" s="18">
        <f t="shared" si="1"/>
        <v>17614572.340000004</v>
      </c>
    </row>
    <row r="125" spans="2:10" s="29" customFormat="1" ht="16.5" customHeight="1" x14ac:dyDescent="0.3">
      <c r="B125" s="31">
        <v>45868</v>
      </c>
      <c r="C125" s="22">
        <v>10171</v>
      </c>
      <c r="D125" s="1" t="s">
        <v>27</v>
      </c>
      <c r="E125" s="23"/>
      <c r="F125" s="23">
        <v>13000</v>
      </c>
      <c r="G125" s="18">
        <f t="shared" si="1"/>
        <v>17627572.340000004</v>
      </c>
    </row>
    <row r="126" spans="2:10" s="29" customFormat="1" ht="12.75" customHeight="1" x14ac:dyDescent="0.3">
      <c r="B126" s="31">
        <v>45869</v>
      </c>
      <c r="C126" s="22" t="s">
        <v>25</v>
      </c>
      <c r="D126" s="1" t="s">
        <v>24</v>
      </c>
      <c r="E126" s="23"/>
      <c r="F126" s="23">
        <v>15000</v>
      </c>
      <c r="G126" s="18">
        <f t="shared" si="1"/>
        <v>17642572.340000004</v>
      </c>
    </row>
    <row r="127" spans="2:10" s="29" customFormat="1" ht="16.5" customHeight="1" x14ac:dyDescent="0.3">
      <c r="B127" s="31">
        <v>45869</v>
      </c>
      <c r="C127" s="22">
        <v>30096</v>
      </c>
      <c r="D127" s="26" t="s">
        <v>26</v>
      </c>
      <c r="E127" s="23"/>
      <c r="F127" s="23">
        <v>16000</v>
      </c>
      <c r="G127" s="18">
        <f t="shared" si="1"/>
        <v>17658572.340000004</v>
      </c>
    </row>
    <row r="128" spans="2:10" s="29" customFormat="1" ht="16.5" customHeight="1" x14ac:dyDescent="0.3">
      <c r="B128" s="31">
        <v>45869</v>
      </c>
      <c r="C128" s="22">
        <v>20190</v>
      </c>
      <c r="D128" s="1" t="s">
        <v>27</v>
      </c>
      <c r="E128" s="23"/>
      <c r="F128" s="23">
        <v>2000</v>
      </c>
      <c r="G128" s="18">
        <f t="shared" si="1"/>
        <v>17660572.340000004</v>
      </c>
    </row>
    <row r="129" spans="2:10" s="29" customFormat="1" ht="16.5" customHeight="1" x14ac:dyDescent="0.3">
      <c r="B129" s="31">
        <v>45869</v>
      </c>
      <c r="C129" s="22">
        <v>57758</v>
      </c>
      <c r="D129" s="1" t="s">
        <v>35</v>
      </c>
      <c r="E129" s="23">
        <v>150000</v>
      </c>
      <c r="F129" s="23"/>
      <c r="G129" s="18">
        <f t="shared" si="1"/>
        <v>17510572.340000004</v>
      </c>
    </row>
    <row r="130" spans="2:10" s="29" customFormat="1" ht="16.5" customHeight="1" x14ac:dyDescent="0.3">
      <c r="B130" s="31">
        <v>45869</v>
      </c>
      <c r="C130" s="22">
        <v>57759</v>
      </c>
      <c r="D130" s="26" t="s">
        <v>36</v>
      </c>
      <c r="E130" s="23">
        <v>80000</v>
      </c>
      <c r="F130" s="23"/>
      <c r="G130" s="18">
        <f t="shared" si="1"/>
        <v>17430572.340000004</v>
      </c>
    </row>
    <row r="131" spans="2:10" s="29" customFormat="1" ht="16.5" customHeight="1" x14ac:dyDescent="0.3">
      <c r="B131" s="31">
        <v>45869</v>
      </c>
      <c r="C131" s="22">
        <v>57760</v>
      </c>
      <c r="D131" s="1" t="s">
        <v>106</v>
      </c>
      <c r="E131" s="23"/>
      <c r="F131" s="23"/>
      <c r="G131" s="18">
        <f t="shared" si="1"/>
        <v>17430572.340000004</v>
      </c>
    </row>
    <row r="132" spans="2:10" s="29" customFormat="1" ht="16.5" customHeight="1" x14ac:dyDescent="0.3">
      <c r="B132" s="31">
        <v>45869</v>
      </c>
      <c r="C132" s="22">
        <v>57761</v>
      </c>
      <c r="D132" s="1" t="s">
        <v>37</v>
      </c>
      <c r="E132" s="23">
        <v>56100</v>
      </c>
      <c r="F132" s="23"/>
      <c r="G132" s="18">
        <f t="shared" si="1"/>
        <v>17374472.340000004</v>
      </c>
    </row>
    <row r="133" spans="2:10" s="29" customFormat="1" ht="16.5" customHeight="1" x14ac:dyDescent="0.3">
      <c r="B133" s="31">
        <v>45869</v>
      </c>
      <c r="C133" s="22">
        <v>57762</v>
      </c>
      <c r="D133" s="26" t="s">
        <v>38</v>
      </c>
      <c r="E133" s="23">
        <v>56100</v>
      </c>
      <c r="F133" s="23"/>
      <c r="G133" s="18">
        <f t="shared" si="1"/>
        <v>17318372.340000004</v>
      </c>
    </row>
    <row r="134" spans="2:10" s="29" customFormat="1" ht="16.5" customHeight="1" x14ac:dyDescent="0.3">
      <c r="B134" s="31">
        <v>45869</v>
      </c>
      <c r="C134" s="22">
        <v>57763</v>
      </c>
      <c r="D134" s="26" t="s">
        <v>39</v>
      </c>
      <c r="E134" s="23">
        <v>56100</v>
      </c>
      <c r="F134" s="23"/>
      <c r="G134" s="18">
        <f t="shared" si="1"/>
        <v>17262272.340000004</v>
      </c>
    </row>
    <row r="135" spans="2:10" s="29" customFormat="1" ht="16.5" customHeight="1" x14ac:dyDescent="0.3">
      <c r="B135" s="31">
        <v>45869</v>
      </c>
      <c r="C135" s="22">
        <v>57764</v>
      </c>
      <c r="D135" s="26" t="s">
        <v>40</v>
      </c>
      <c r="E135" s="23">
        <v>56100</v>
      </c>
      <c r="F135" s="23"/>
      <c r="G135" s="18">
        <f t="shared" si="1"/>
        <v>17206172.340000004</v>
      </c>
    </row>
    <row r="136" spans="2:10" s="29" customFormat="1" ht="16.5" customHeight="1" x14ac:dyDescent="0.3">
      <c r="B136" s="31">
        <v>45869</v>
      </c>
      <c r="C136" s="22">
        <v>57765</v>
      </c>
      <c r="D136" s="26" t="s">
        <v>41</v>
      </c>
      <c r="E136" s="23">
        <v>56100</v>
      </c>
      <c r="F136" s="23"/>
      <c r="G136" s="18">
        <f t="shared" si="1"/>
        <v>17150072.340000004</v>
      </c>
    </row>
    <row r="137" spans="2:10" s="29" customFormat="1" ht="16.5" customHeight="1" x14ac:dyDescent="0.3">
      <c r="B137" s="31">
        <v>45869</v>
      </c>
      <c r="C137" s="22">
        <v>57766</v>
      </c>
      <c r="D137" s="26" t="s">
        <v>42</v>
      </c>
      <c r="E137" s="23">
        <v>56100</v>
      </c>
      <c r="F137" s="23"/>
      <c r="G137" s="18">
        <f t="shared" si="1"/>
        <v>17093972.340000004</v>
      </c>
    </row>
    <row r="138" spans="2:10" s="29" customFormat="1" ht="16.5" customHeight="1" x14ac:dyDescent="0.3">
      <c r="B138" s="31">
        <v>45869</v>
      </c>
      <c r="C138" s="22">
        <v>57767</v>
      </c>
      <c r="D138" s="1" t="s">
        <v>43</v>
      </c>
      <c r="E138" s="23">
        <v>56100</v>
      </c>
      <c r="F138" s="23"/>
      <c r="G138" s="18">
        <f t="shared" si="1"/>
        <v>17037872.340000004</v>
      </c>
    </row>
    <row r="139" spans="2:10" s="29" customFormat="1" ht="16.5" customHeight="1" x14ac:dyDescent="0.3">
      <c r="B139" s="31">
        <v>45869</v>
      </c>
      <c r="C139" s="22">
        <v>57768</v>
      </c>
      <c r="D139" s="26" t="s">
        <v>44</v>
      </c>
      <c r="E139" s="23">
        <v>56100</v>
      </c>
      <c r="F139" s="23"/>
      <c r="G139" s="18">
        <f t="shared" si="1"/>
        <v>16981772.340000004</v>
      </c>
    </row>
    <row r="140" spans="2:10" s="29" customFormat="1" ht="16.5" customHeight="1" x14ac:dyDescent="0.3">
      <c r="B140" s="31">
        <v>45869</v>
      </c>
      <c r="C140" s="22">
        <v>57769</v>
      </c>
      <c r="D140" s="26" t="s">
        <v>45</v>
      </c>
      <c r="E140" s="23">
        <v>56100</v>
      </c>
      <c r="F140" s="23"/>
      <c r="G140" s="18">
        <f t="shared" si="1"/>
        <v>16925672.340000004</v>
      </c>
      <c r="J140" s="28" t="s">
        <v>60</v>
      </c>
    </row>
    <row r="141" spans="2:10" s="29" customFormat="1" ht="16.5" customHeight="1" x14ac:dyDescent="0.3">
      <c r="B141" s="31">
        <v>45869</v>
      </c>
      <c r="C141" s="22">
        <v>57770</v>
      </c>
      <c r="D141" s="26" t="s">
        <v>46</v>
      </c>
      <c r="E141" s="23">
        <v>56100</v>
      </c>
      <c r="F141" s="23"/>
      <c r="G141" s="18">
        <f t="shared" si="1"/>
        <v>16869572.340000004</v>
      </c>
    </row>
    <row r="142" spans="2:10" s="29" customFormat="1" ht="16.5" customHeight="1" x14ac:dyDescent="0.3">
      <c r="B142" s="31">
        <v>45869</v>
      </c>
      <c r="C142" s="22">
        <v>57771</v>
      </c>
      <c r="D142" s="26" t="s">
        <v>47</v>
      </c>
      <c r="E142" s="23">
        <v>56100</v>
      </c>
      <c r="F142" s="23"/>
      <c r="G142" s="18">
        <f t="shared" si="1"/>
        <v>16813472.340000004</v>
      </c>
    </row>
    <row r="143" spans="2:10" s="29" customFormat="1" ht="16.5" customHeight="1" x14ac:dyDescent="0.3">
      <c r="B143" s="31">
        <v>45869</v>
      </c>
      <c r="C143" s="22">
        <v>57772</v>
      </c>
      <c r="D143" s="26" t="s">
        <v>48</v>
      </c>
      <c r="E143" s="23">
        <v>56100</v>
      </c>
      <c r="F143" s="23"/>
      <c r="G143" s="18">
        <f t="shared" ref="G143:G150" si="3">G142+F143-E143</f>
        <v>16757372.340000004</v>
      </c>
    </row>
    <row r="144" spans="2:10" s="29" customFormat="1" ht="16.5" customHeight="1" x14ac:dyDescent="0.3">
      <c r="B144" s="31">
        <v>45869</v>
      </c>
      <c r="C144" s="22">
        <v>57773</v>
      </c>
      <c r="D144" s="26" t="s">
        <v>49</v>
      </c>
      <c r="E144" s="23">
        <v>48000</v>
      </c>
      <c r="F144" s="23"/>
      <c r="G144" s="18">
        <f t="shared" si="3"/>
        <v>16709372.340000004</v>
      </c>
    </row>
    <row r="145" spans="1:12" s="29" customFormat="1" ht="16.5" customHeight="1" x14ac:dyDescent="0.3">
      <c r="B145" s="31">
        <v>45869</v>
      </c>
      <c r="C145" s="22">
        <v>57774</v>
      </c>
      <c r="D145" s="26" t="s">
        <v>50</v>
      </c>
      <c r="E145" s="23">
        <v>56100</v>
      </c>
      <c r="F145" s="23"/>
      <c r="G145" s="18">
        <f t="shared" si="3"/>
        <v>16653272.340000004</v>
      </c>
      <c r="L145" s="51"/>
    </row>
    <row r="146" spans="1:12" s="29" customFormat="1" ht="16.5" customHeight="1" x14ac:dyDescent="0.3">
      <c r="B146" s="31">
        <v>45869</v>
      </c>
      <c r="C146" s="22">
        <v>57775</v>
      </c>
      <c r="D146" s="26" t="s">
        <v>51</v>
      </c>
      <c r="E146" s="23">
        <v>45000</v>
      </c>
      <c r="F146" s="23"/>
      <c r="G146" s="18">
        <f t="shared" si="3"/>
        <v>16608272.340000004</v>
      </c>
    </row>
    <row r="147" spans="1:12" s="29" customFormat="1" ht="16.5" customHeight="1" x14ac:dyDescent="0.3">
      <c r="B147" s="31">
        <v>45869</v>
      </c>
      <c r="C147" s="22">
        <v>57776</v>
      </c>
      <c r="D147" s="26" t="s">
        <v>52</v>
      </c>
      <c r="E147" s="23">
        <v>45000</v>
      </c>
      <c r="F147" s="23"/>
      <c r="G147" s="18">
        <f t="shared" si="3"/>
        <v>16563272.340000004</v>
      </c>
    </row>
    <row r="148" spans="1:12" s="29" customFormat="1" ht="15.6" x14ac:dyDescent="0.3">
      <c r="B148" s="31">
        <v>45869</v>
      </c>
      <c r="C148" s="22">
        <v>57777</v>
      </c>
      <c r="D148" s="26" t="s">
        <v>53</v>
      </c>
      <c r="E148" s="23">
        <v>45000</v>
      </c>
      <c r="F148" s="23"/>
      <c r="G148" s="18">
        <f t="shared" si="3"/>
        <v>16518272.340000004</v>
      </c>
      <c r="H148" s="5"/>
      <c r="K148" s="36"/>
    </row>
    <row r="149" spans="1:12" s="29" customFormat="1" ht="15.6" x14ac:dyDescent="0.3">
      <c r="B149" s="45">
        <v>45869</v>
      </c>
      <c r="C149" s="46" t="s">
        <v>25</v>
      </c>
      <c r="D149" s="28" t="s">
        <v>60</v>
      </c>
      <c r="E149" s="47">
        <v>175</v>
      </c>
      <c r="F149" s="48"/>
      <c r="G149" s="18">
        <f t="shared" si="3"/>
        <v>16518097.340000004</v>
      </c>
      <c r="H149" s="5"/>
      <c r="K149" s="36"/>
    </row>
    <row r="150" spans="1:12" s="5" customFormat="1" x14ac:dyDescent="0.3">
      <c r="A150" s="24"/>
      <c r="B150" s="56" t="s">
        <v>20</v>
      </c>
      <c r="C150" s="57"/>
      <c r="D150" s="57"/>
      <c r="E150" s="57"/>
      <c r="F150" s="58"/>
      <c r="G150" s="50">
        <f t="shared" si="3"/>
        <v>16518097.340000004</v>
      </c>
      <c r="H150"/>
    </row>
    <row r="151" spans="1:12" x14ac:dyDescent="0.3">
      <c r="A151" s="5"/>
      <c r="B151" s="20"/>
      <c r="C151" s="20"/>
      <c r="D151" s="20"/>
      <c r="E151" s="20"/>
      <c r="F151" s="20"/>
      <c r="G151" s="21"/>
    </row>
    <row r="152" spans="1:12" x14ac:dyDescent="0.3">
      <c r="A152" s="5"/>
      <c r="B152" s="20"/>
      <c r="C152" s="20"/>
      <c r="D152" s="20"/>
      <c r="E152" s="20"/>
      <c r="F152" s="20"/>
      <c r="G152" s="21"/>
    </row>
    <row r="153" spans="1:12" ht="15" thickBot="1" x14ac:dyDescent="0.35">
      <c r="B153" s="59"/>
      <c r="C153" s="59"/>
      <c r="D153" t="s">
        <v>17</v>
      </c>
      <c r="F153" s="59"/>
      <c r="G153" s="59"/>
    </row>
    <row r="154" spans="1:12" x14ac:dyDescent="0.3">
      <c r="B154" s="61" t="s">
        <v>110</v>
      </c>
      <c r="C154" s="62"/>
      <c r="F154" s="61" t="s">
        <v>16</v>
      </c>
      <c r="G154" s="61"/>
    </row>
    <row r="155" spans="1:12" x14ac:dyDescent="0.3">
      <c r="B155" s="60" t="s">
        <v>111</v>
      </c>
      <c r="C155" s="60"/>
      <c r="F155" s="60" t="s">
        <v>6</v>
      </c>
      <c r="G155" s="60"/>
    </row>
    <row r="158" spans="1:12" x14ac:dyDescent="0.3">
      <c r="D158" t="s">
        <v>8</v>
      </c>
    </row>
    <row r="159" spans="1:12" x14ac:dyDescent="0.3">
      <c r="D159" s="61" t="s">
        <v>12</v>
      </c>
      <c r="E159" s="61"/>
    </row>
    <row r="160" spans="1:12" x14ac:dyDescent="0.3">
      <c r="D160" s="60" t="s">
        <v>7</v>
      </c>
      <c r="E160" s="60"/>
    </row>
  </sheetData>
  <sortState ref="B10:G18">
    <sortCondition ref="C16:C18"/>
  </sortState>
  <mergeCells count="11">
    <mergeCell ref="D160:E160"/>
    <mergeCell ref="B154:C154"/>
    <mergeCell ref="F154:G154"/>
    <mergeCell ref="B155:C155"/>
    <mergeCell ref="F155:G155"/>
    <mergeCell ref="D159:E159"/>
    <mergeCell ref="A9:G9"/>
    <mergeCell ref="A10:G10"/>
    <mergeCell ref="B150:F150"/>
    <mergeCell ref="B153:C153"/>
    <mergeCell ref="F153:G153"/>
  </mergeCells>
  <pageMargins left="0.25" right="0.25" top="0.75" bottom="0.75" header="0.3" footer="0.3"/>
  <pageSetup scale="7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16F846-CF0B-412D-8E8B-DF48375E3DBE}">
  <dimension ref="A6:N25"/>
  <sheetViews>
    <sheetView tabSelected="1" topLeftCell="B4" zoomScaleNormal="100" workbookViewId="0">
      <selection activeCell="G14" sqref="G14"/>
    </sheetView>
  </sheetViews>
  <sheetFormatPr baseColWidth="10" defaultRowHeight="14.4" x14ac:dyDescent="0.3"/>
  <cols>
    <col min="1" max="1" width="11.44140625" hidden="1" customWidth="1"/>
    <col min="2" max="2" width="14" customWidth="1"/>
    <col min="4" max="4" width="40" customWidth="1"/>
    <col min="5" max="5" width="10.88671875" customWidth="1"/>
    <col min="6" max="6" width="17" customWidth="1"/>
    <col min="7" max="7" width="17.33203125" customWidth="1"/>
    <col min="8" max="8" width="11.44140625" customWidth="1"/>
  </cols>
  <sheetData>
    <row r="6" spans="1:14" ht="18" x14ac:dyDescent="0.35">
      <c r="A6" s="55" t="s">
        <v>11</v>
      </c>
      <c r="B6" s="55"/>
      <c r="C6" s="55"/>
      <c r="D6" s="55"/>
      <c r="E6" s="55"/>
      <c r="F6" s="55"/>
      <c r="G6" s="55"/>
    </row>
    <row r="7" spans="1:14" ht="18" x14ac:dyDescent="0.35">
      <c r="A7" s="55" t="s">
        <v>18</v>
      </c>
      <c r="B7" s="55"/>
      <c r="C7" s="55"/>
      <c r="D7" s="55"/>
      <c r="E7" s="55"/>
      <c r="F7" s="55"/>
      <c r="G7" s="55"/>
    </row>
    <row r="8" spans="1:14" ht="15" thickBot="1" x14ac:dyDescent="0.35">
      <c r="G8" s="17" t="s">
        <v>9</v>
      </c>
    </row>
    <row r="9" spans="1:14" ht="15.6" x14ac:dyDescent="0.3">
      <c r="B9" s="7" t="s">
        <v>1</v>
      </c>
      <c r="C9" s="8" t="s">
        <v>2</v>
      </c>
      <c r="D9" s="8" t="s">
        <v>13</v>
      </c>
      <c r="E9" s="8" t="s">
        <v>14</v>
      </c>
      <c r="F9" s="8" t="s">
        <v>15</v>
      </c>
      <c r="G9" s="9" t="s">
        <v>4</v>
      </c>
      <c r="N9" s="18">
        <f t="shared" ref="N9" si="0">N8+M9-L9</f>
        <v>0</v>
      </c>
    </row>
    <row r="10" spans="1:14" ht="15.6" x14ac:dyDescent="0.3">
      <c r="A10" s="5"/>
      <c r="B10" s="32"/>
      <c r="C10" s="11"/>
      <c r="D10" s="11" t="s">
        <v>19</v>
      </c>
      <c r="E10" s="11"/>
      <c r="F10" s="11"/>
      <c r="G10" s="18">
        <v>6195529.9800000004</v>
      </c>
    </row>
    <row r="11" spans="1:14" ht="15.6" x14ac:dyDescent="0.3">
      <c r="A11" s="5"/>
      <c r="B11" s="38">
        <v>45859</v>
      </c>
      <c r="C11" s="33" t="s">
        <v>25</v>
      </c>
      <c r="D11" s="1" t="s">
        <v>24</v>
      </c>
      <c r="E11" s="11"/>
      <c r="F11" s="18">
        <v>24984.95</v>
      </c>
      <c r="G11" s="18">
        <f t="shared" ref="G11:G14" si="1">G10+F11-E11</f>
        <v>6220514.9300000006</v>
      </c>
    </row>
    <row r="12" spans="1:14" ht="15.6" x14ac:dyDescent="0.3">
      <c r="A12" s="5"/>
      <c r="B12" s="38">
        <v>45862</v>
      </c>
      <c r="C12" s="11" t="s">
        <v>25</v>
      </c>
      <c r="D12" s="1" t="s">
        <v>24</v>
      </c>
      <c r="E12" s="11"/>
      <c r="F12" s="18">
        <v>99437.19</v>
      </c>
      <c r="G12" s="18">
        <f>G11+F12-E12</f>
        <v>6319952.120000001</v>
      </c>
    </row>
    <row r="13" spans="1:14" ht="15.6" x14ac:dyDescent="0.3">
      <c r="A13" s="5"/>
      <c r="B13" s="42">
        <v>45868</v>
      </c>
      <c r="C13" s="43" t="s">
        <v>25</v>
      </c>
      <c r="D13" s="1" t="s">
        <v>24</v>
      </c>
      <c r="E13" s="43"/>
      <c r="F13" s="44">
        <v>98930.9</v>
      </c>
      <c r="G13" s="18">
        <v>6418883.0199999996</v>
      </c>
    </row>
    <row r="14" spans="1:14" x14ac:dyDescent="0.3">
      <c r="A14" s="24"/>
      <c r="B14" s="63" t="s">
        <v>21</v>
      </c>
      <c r="C14" s="57"/>
      <c r="D14" s="57"/>
      <c r="E14" s="57"/>
      <c r="F14" s="58"/>
      <c r="G14" s="50">
        <f t="shared" si="1"/>
        <v>6418883.0199999996</v>
      </c>
    </row>
    <row r="15" spans="1:14" x14ac:dyDescent="0.3">
      <c r="A15" s="5"/>
      <c r="B15" s="20"/>
      <c r="C15" s="20"/>
      <c r="D15" s="20"/>
      <c r="E15" s="20"/>
      <c r="F15" s="20"/>
      <c r="G15" s="21"/>
    </row>
    <row r="16" spans="1:14" x14ac:dyDescent="0.3">
      <c r="A16" s="5"/>
      <c r="B16" s="20"/>
      <c r="C16" s="20"/>
      <c r="D16" s="20"/>
      <c r="E16" s="20"/>
      <c r="F16" s="20"/>
      <c r="G16" s="21"/>
    </row>
    <row r="17" spans="1:11" x14ac:dyDescent="0.3">
      <c r="A17" s="5"/>
      <c r="B17" s="20"/>
      <c r="C17" s="20"/>
      <c r="D17" s="20"/>
      <c r="E17" s="20"/>
      <c r="F17" s="20"/>
      <c r="G17" s="21"/>
    </row>
    <row r="18" spans="1:11" ht="15" thickBot="1" x14ac:dyDescent="0.35">
      <c r="B18" s="59"/>
      <c r="C18" s="59"/>
      <c r="F18" s="59"/>
      <c r="G18" s="59"/>
    </row>
    <row r="19" spans="1:11" x14ac:dyDescent="0.3">
      <c r="B19" s="62" t="s">
        <v>110</v>
      </c>
      <c r="C19" s="62"/>
      <c r="F19" s="61" t="s">
        <v>16</v>
      </c>
      <c r="G19" s="61"/>
    </row>
    <row r="20" spans="1:11" x14ac:dyDescent="0.3">
      <c r="B20" s="60" t="s">
        <v>109</v>
      </c>
      <c r="C20" s="60"/>
      <c r="F20" s="60" t="s">
        <v>6</v>
      </c>
      <c r="G20" s="60"/>
    </row>
    <row r="22" spans="1:11" x14ac:dyDescent="0.3">
      <c r="K22" s="37"/>
    </row>
    <row r="23" spans="1:11" x14ac:dyDescent="0.3">
      <c r="D23" t="s">
        <v>8</v>
      </c>
    </row>
    <row r="24" spans="1:11" x14ac:dyDescent="0.3">
      <c r="D24" s="61" t="s">
        <v>12</v>
      </c>
      <c r="E24" s="61"/>
    </row>
    <row r="25" spans="1:11" x14ac:dyDescent="0.3">
      <c r="D25" s="60" t="s">
        <v>7</v>
      </c>
      <c r="E25" s="60"/>
    </row>
  </sheetData>
  <mergeCells count="11">
    <mergeCell ref="A6:G6"/>
    <mergeCell ref="A7:G7"/>
    <mergeCell ref="B18:C18"/>
    <mergeCell ref="F18:G18"/>
    <mergeCell ref="B19:C19"/>
    <mergeCell ref="F19:G19"/>
    <mergeCell ref="F20:G20"/>
    <mergeCell ref="D24:E24"/>
    <mergeCell ref="D25:E25"/>
    <mergeCell ref="B20:C20"/>
    <mergeCell ref="B14:F14"/>
  </mergeCells>
  <pageMargins left="0.7" right="0.7" top="0.75" bottom="0.75" header="0.3" footer="0.3"/>
  <pageSetup scale="73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7F0324-E40A-41FA-8782-9BDAEEFBCF66}">
  <dimension ref="A1:I79"/>
  <sheetViews>
    <sheetView topLeftCell="A46" zoomScaleNormal="100" workbookViewId="0">
      <selection activeCell="D85" sqref="D85"/>
    </sheetView>
  </sheetViews>
  <sheetFormatPr baseColWidth="10" defaultRowHeight="14.4" x14ac:dyDescent="0.3"/>
  <cols>
    <col min="1" max="1" width="0.6640625" customWidth="1"/>
    <col min="2" max="2" width="10.5546875" customWidth="1"/>
    <col min="3" max="3" width="13.88671875" customWidth="1"/>
    <col min="4" max="4" width="45.33203125" customWidth="1"/>
    <col min="5" max="5" width="13.44140625" customWidth="1"/>
    <col min="6" max="6" width="15" customWidth="1"/>
    <col min="7" max="7" width="20.109375" customWidth="1"/>
  </cols>
  <sheetData>
    <row r="1" spans="1:9" x14ac:dyDescent="0.3">
      <c r="B1" t="s">
        <v>10</v>
      </c>
    </row>
    <row r="6" spans="1:9" ht="18" x14ac:dyDescent="0.35">
      <c r="A6" s="55" t="s">
        <v>0</v>
      </c>
      <c r="B6" s="55"/>
      <c r="C6" s="55"/>
      <c r="D6" s="55"/>
      <c r="E6" s="55"/>
      <c r="F6" s="55"/>
      <c r="G6" s="55"/>
    </row>
    <row r="7" spans="1:9" ht="18" x14ac:dyDescent="0.35">
      <c r="A7" s="55" t="s">
        <v>22</v>
      </c>
      <c r="B7" s="55"/>
      <c r="C7" s="55"/>
      <c r="D7" s="55"/>
      <c r="E7" s="55"/>
      <c r="F7" s="55"/>
      <c r="G7" s="55"/>
    </row>
    <row r="8" spans="1:9" ht="15" thickBot="1" x14ac:dyDescent="0.35">
      <c r="G8" s="17" t="s">
        <v>5</v>
      </c>
    </row>
    <row r="9" spans="1:9" ht="15.6" x14ac:dyDescent="0.3">
      <c r="B9" s="7" t="s">
        <v>1</v>
      </c>
      <c r="C9" s="8" t="s">
        <v>2</v>
      </c>
      <c r="D9" s="8" t="s">
        <v>13</v>
      </c>
      <c r="E9" s="8" t="s">
        <v>14</v>
      </c>
      <c r="F9" s="9" t="s">
        <v>15</v>
      </c>
      <c r="G9" s="9" t="s">
        <v>4</v>
      </c>
    </row>
    <row r="10" spans="1:9" ht="15.6" x14ac:dyDescent="0.3">
      <c r="B10" s="14"/>
      <c r="C10" s="1"/>
      <c r="D10" s="11" t="s">
        <v>19</v>
      </c>
      <c r="E10" s="1"/>
      <c r="F10" s="15"/>
      <c r="G10" s="16">
        <v>21053184.609999999</v>
      </c>
    </row>
    <row r="11" spans="1:9" x14ac:dyDescent="0.3">
      <c r="B11" s="4">
        <v>45839</v>
      </c>
      <c r="C11" s="3" t="s">
        <v>25</v>
      </c>
      <c r="D11" s="1" t="s">
        <v>24</v>
      </c>
      <c r="E11" s="2"/>
      <c r="F11" s="2">
        <v>3000</v>
      </c>
      <c r="G11" s="12">
        <f>G10+F11-E11</f>
        <v>21056184.609999999</v>
      </c>
      <c r="I11" s="12"/>
    </row>
    <row r="12" spans="1:9" x14ac:dyDescent="0.3">
      <c r="B12" s="4">
        <v>45839</v>
      </c>
      <c r="C12" s="3" t="s">
        <v>30</v>
      </c>
      <c r="D12" s="1" t="s">
        <v>28</v>
      </c>
      <c r="E12" s="23"/>
      <c r="F12" s="2">
        <v>8000</v>
      </c>
      <c r="G12" s="12">
        <f t="shared" ref="G12:G71" si="0">G11+F12-E12</f>
        <v>21064184.609999999</v>
      </c>
    </row>
    <row r="13" spans="1:9" x14ac:dyDescent="0.3">
      <c r="B13" s="4">
        <v>45839</v>
      </c>
      <c r="C13" s="3" t="s">
        <v>25</v>
      </c>
      <c r="D13" s="1" t="s">
        <v>29</v>
      </c>
      <c r="E13" s="23">
        <v>1150</v>
      </c>
      <c r="F13" s="2"/>
      <c r="G13" s="12">
        <f t="shared" si="0"/>
        <v>21063034.609999999</v>
      </c>
    </row>
    <row r="14" spans="1:9" x14ac:dyDescent="0.3">
      <c r="A14" s="29"/>
      <c r="B14" s="4">
        <v>45840</v>
      </c>
      <c r="C14" s="3" t="s">
        <v>31</v>
      </c>
      <c r="D14" s="1" t="s">
        <v>28</v>
      </c>
      <c r="E14" s="23"/>
      <c r="F14" s="2">
        <v>24000</v>
      </c>
      <c r="G14" s="12">
        <f t="shared" si="0"/>
        <v>21087034.609999999</v>
      </c>
    </row>
    <row r="15" spans="1:9" ht="14.25" customHeight="1" x14ac:dyDescent="0.3">
      <c r="A15" s="29"/>
      <c r="B15" s="25">
        <v>45840</v>
      </c>
      <c r="C15" s="22" t="s">
        <v>25</v>
      </c>
      <c r="D15" s="1" t="s">
        <v>29</v>
      </c>
      <c r="E15" s="23">
        <v>225</v>
      </c>
      <c r="F15" s="23"/>
      <c r="G15" s="12">
        <f t="shared" si="0"/>
        <v>21086809.609999999</v>
      </c>
    </row>
    <row r="16" spans="1:9" x14ac:dyDescent="0.3">
      <c r="A16" s="29"/>
      <c r="B16" s="25">
        <v>45841</v>
      </c>
      <c r="C16" s="22" t="s">
        <v>54</v>
      </c>
      <c r="D16" s="1" t="s">
        <v>28</v>
      </c>
      <c r="E16" s="23"/>
      <c r="F16" s="2">
        <v>18000</v>
      </c>
      <c r="G16" s="12">
        <f t="shared" si="0"/>
        <v>21104809.609999999</v>
      </c>
    </row>
    <row r="17" spans="2:7" x14ac:dyDescent="0.3">
      <c r="B17" s="25">
        <v>45841</v>
      </c>
      <c r="C17" s="22" t="s">
        <v>25</v>
      </c>
      <c r="D17" s="26" t="s">
        <v>55</v>
      </c>
      <c r="E17" s="23">
        <v>1400</v>
      </c>
      <c r="F17" s="2"/>
      <c r="G17" s="12">
        <f t="shared" si="0"/>
        <v>21103409.609999999</v>
      </c>
    </row>
    <row r="18" spans="2:7" x14ac:dyDescent="0.3">
      <c r="B18" s="25">
        <v>45841</v>
      </c>
      <c r="C18" s="22" t="s">
        <v>25</v>
      </c>
      <c r="D18" s="1" t="s">
        <v>29</v>
      </c>
      <c r="E18" s="23">
        <v>200</v>
      </c>
      <c r="F18" s="2"/>
      <c r="G18" s="12">
        <f t="shared" si="0"/>
        <v>21103209.609999999</v>
      </c>
    </row>
    <row r="19" spans="2:7" x14ac:dyDescent="0.3">
      <c r="B19" s="25">
        <v>45842</v>
      </c>
      <c r="C19" s="22" t="s">
        <v>58</v>
      </c>
      <c r="D19" s="1" t="s">
        <v>28</v>
      </c>
      <c r="E19" s="23"/>
      <c r="F19" s="2">
        <v>10000</v>
      </c>
      <c r="G19" s="12">
        <f t="shared" si="0"/>
        <v>21113209.609999999</v>
      </c>
    </row>
    <row r="20" spans="2:7" x14ac:dyDescent="0.3">
      <c r="B20" s="25">
        <v>45842</v>
      </c>
      <c r="C20" s="22" t="s">
        <v>32</v>
      </c>
      <c r="D20" s="1" t="s">
        <v>29</v>
      </c>
      <c r="E20" s="23">
        <v>600</v>
      </c>
      <c r="F20" s="2"/>
      <c r="G20" s="12">
        <f t="shared" si="0"/>
        <v>21112609.609999999</v>
      </c>
    </row>
    <row r="21" spans="2:7" x14ac:dyDescent="0.3">
      <c r="B21" s="25">
        <v>45845</v>
      </c>
      <c r="C21" s="22" t="s">
        <v>32</v>
      </c>
      <c r="D21" s="1" t="s">
        <v>24</v>
      </c>
      <c r="E21" s="23"/>
      <c r="F21" s="2">
        <v>100000</v>
      </c>
      <c r="G21" s="12">
        <f t="shared" si="0"/>
        <v>21212609.609999999</v>
      </c>
    </row>
    <row r="22" spans="2:7" x14ac:dyDescent="0.3">
      <c r="B22" s="27">
        <v>45845</v>
      </c>
      <c r="C22" s="30" t="s">
        <v>59</v>
      </c>
      <c r="D22" s="1" t="s">
        <v>28</v>
      </c>
      <c r="E22" s="23"/>
      <c r="F22" s="2">
        <v>1000</v>
      </c>
      <c r="G22" s="12">
        <f t="shared" si="0"/>
        <v>21213609.609999999</v>
      </c>
    </row>
    <row r="23" spans="2:7" x14ac:dyDescent="0.3">
      <c r="B23" s="27">
        <v>45845</v>
      </c>
      <c r="C23" s="22" t="s">
        <v>32</v>
      </c>
      <c r="D23" s="1" t="s">
        <v>29</v>
      </c>
      <c r="E23" s="23">
        <v>450</v>
      </c>
      <c r="F23" s="2"/>
      <c r="G23" s="12">
        <f t="shared" si="0"/>
        <v>21213159.609999999</v>
      </c>
    </row>
    <row r="24" spans="2:7" x14ac:dyDescent="0.3">
      <c r="B24" s="27">
        <v>45846</v>
      </c>
      <c r="C24" s="22" t="s">
        <v>61</v>
      </c>
      <c r="D24" s="1" t="s">
        <v>28</v>
      </c>
      <c r="E24" s="23"/>
      <c r="F24" s="2">
        <v>11000</v>
      </c>
      <c r="G24" s="12">
        <f t="shared" si="0"/>
        <v>21224159.609999999</v>
      </c>
    </row>
    <row r="25" spans="2:7" x14ac:dyDescent="0.3">
      <c r="B25" s="27">
        <v>45846</v>
      </c>
      <c r="C25" s="22" t="s">
        <v>25</v>
      </c>
      <c r="D25" s="1" t="s">
        <v>29</v>
      </c>
      <c r="E25" s="23">
        <v>250</v>
      </c>
      <c r="F25" s="2"/>
      <c r="G25" s="12">
        <f t="shared" si="0"/>
        <v>21223909.609999999</v>
      </c>
    </row>
    <row r="26" spans="2:7" x14ac:dyDescent="0.3">
      <c r="B26" s="25">
        <v>45847</v>
      </c>
      <c r="C26" s="22" t="s">
        <v>64</v>
      </c>
      <c r="D26" s="1" t="s">
        <v>28</v>
      </c>
      <c r="E26" s="23"/>
      <c r="F26" s="2">
        <v>201000</v>
      </c>
      <c r="G26" s="12">
        <f t="shared" si="0"/>
        <v>21424909.609999999</v>
      </c>
    </row>
    <row r="27" spans="2:7" x14ac:dyDescent="0.3">
      <c r="B27" s="25">
        <v>45847</v>
      </c>
      <c r="C27" s="22" t="s">
        <v>65</v>
      </c>
      <c r="D27" s="26" t="s">
        <v>66</v>
      </c>
      <c r="E27" s="23">
        <v>250042.94</v>
      </c>
      <c r="F27" s="2"/>
      <c r="G27" s="12">
        <f t="shared" si="0"/>
        <v>21174866.669999998</v>
      </c>
    </row>
    <row r="28" spans="2:7" x14ac:dyDescent="0.3">
      <c r="B28" s="25">
        <v>45847</v>
      </c>
      <c r="C28" s="22" t="s">
        <v>67</v>
      </c>
      <c r="D28" s="26" t="s">
        <v>68</v>
      </c>
      <c r="E28" s="23">
        <v>30780</v>
      </c>
      <c r="F28" s="2"/>
      <c r="G28" s="12">
        <f t="shared" si="0"/>
        <v>21144086.669999998</v>
      </c>
    </row>
    <row r="29" spans="2:7" x14ac:dyDescent="0.3">
      <c r="B29" s="25">
        <v>45847</v>
      </c>
      <c r="C29" s="22" t="s">
        <v>69</v>
      </c>
      <c r="D29" s="26" t="s">
        <v>70</v>
      </c>
      <c r="E29" s="23">
        <v>79207.5</v>
      </c>
      <c r="F29" s="2"/>
      <c r="G29" s="12">
        <f t="shared" si="0"/>
        <v>21064879.169999998</v>
      </c>
    </row>
    <row r="30" spans="2:7" x14ac:dyDescent="0.3">
      <c r="B30" s="25">
        <v>45848</v>
      </c>
      <c r="C30" s="22" t="s">
        <v>72</v>
      </c>
      <c r="D30" s="1" t="s">
        <v>28</v>
      </c>
      <c r="E30" s="23"/>
      <c r="F30" s="2">
        <v>3000</v>
      </c>
      <c r="G30" s="12">
        <f t="shared" si="0"/>
        <v>21067879.169999998</v>
      </c>
    </row>
    <row r="31" spans="2:7" x14ac:dyDescent="0.3">
      <c r="B31" s="25">
        <v>45848</v>
      </c>
      <c r="C31" s="22" t="s">
        <v>25</v>
      </c>
      <c r="D31" s="1" t="s">
        <v>29</v>
      </c>
      <c r="E31" s="23">
        <v>300</v>
      </c>
      <c r="F31" s="2"/>
      <c r="G31" s="12">
        <f t="shared" si="0"/>
        <v>21067579.169999998</v>
      </c>
    </row>
    <row r="32" spans="2:7" x14ac:dyDescent="0.3">
      <c r="B32" s="25">
        <v>45849</v>
      </c>
      <c r="C32" s="22" t="s">
        <v>73</v>
      </c>
      <c r="D32" s="1" t="s">
        <v>28</v>
      </c>
      <c r="E32" s="23"/>
      <c r="F32" s="2">
        <v>31500</v>
      </c>
      <c r="G32" s="12">
        <f t="shared" si="0"/>
        <v>21099079.169999998</v>
      </c>
    </row>
    <row r="33" spans="2:7" x14ac:dyDescent="0.3">
      <c r="B33" s="25">
        <v>45849</v>
      </c>
      <c r="C33" s="22" t="s">
        <v>25</v>
      </c>
      <c r="D33" s="1" t="s">
        <v>29</v>
      </c>
      <c r="E33" s="23">
        <v>5025</v>
      </c>
      <c r="F33" s="2"/>
      <c r="G33" s="12">
        <f t="shared" si="0"/>
        <v>21094054.169999998</v>
      </c>
    </row>
    <row r="34" spans="2:7" x14ac:dyDescent="0.3">
      <c r="B34" s="25">
        <v>45852</v>
      </c>
      <c r="C34" s="22" t="s">
        <v>74</v>
      </c>
      <c r="D34" s="1" t="s">
        <v>28</v>
      </c>
      <c r="E34" s="23"/>
      <c r="F34" s="2">
        <v>4000</v>
      </c>
      <c r="G34" s="12">
        <f t="shared" si="0"/>
        <v>21098054.169999998</v>
      </c>
    </row>
    <row r="35" spans="2:7" x14ac:dyDescent="0.3">
      <c r="B35" s="25">
        <v>45852</v>
      </c>
      <c r="C35" s="22" t="s">
        <v>25</v>
      </c>
      <c r="D35" s="1" t="s">
        <v>29</v>
      </c>
      <c r="E35" s="23">
        <v>75</v>
      </c>
      <c r="F35" s="2"/>
      <c r="G35" s="12">
        <f t="shared" si="0"/>
        <v>21097979.169999998</v>
      </c>
    </row>
    <row r="36" spans="2:7" s="29" customFormat="1" x14ac:dyDescent="0.3">
      <c r="B36" s="25">
        <v>45853</v>
      </c>
      <c r="C36" s="22" t="s">
        <v>25</v>
      </c>
      <c r="D36" s="1" t="s">
        <v>24</v>
      </c>
      <c r="E36" s="23"/>
      <c r="F36" s="23">
        <v>100000</v>
      </c>
      <c r="G36" s="12">
        <f t="shared" si="0"/>
        <v>21197979.169999998</v>
      </c>
    </row>
    <row r="37" spans="2:7" s="29" customFormat="1" x14ac:dyDescent="0.3">
      <c r="B37" s="25">
        <v>45853</v>
      </c>
      <c r="C37" s="22" t="s">
        <v>75</v>
      </c>
      <c r="D37" s="1" t="s">
        <v>28</v>
      </c>
      <c r="E37" s="23"/>
      <c r="F37" s="23">
        <v>6000</v>
      </c>
      <c r="G37" s="12">
        <f t="shared" si="0"/>
        <v>21203979.169999998</v>
      </c>
    </row>
    <row r="38" spans="2:7" s="29" customFormat="1" x14ac:dyDescent="0.3">
      <c r="B38" s="25">
        <v>45853</v>
      </c>
      <c r="C38" s="22" t="s">
        <v>25</v>
      </c>
      <c r="D38" s="1" t="s">
        <v>29</v>
      </c>
      <c r="E38" s="23">
        <v>787.5</v>
      </c>
      <c r="F38" s="23"/>
      <c r="G38" s="12">
        <f t="shared" si="0"/>
        <v>21203191.669999998</v>
      </c>
    </row>
    <row r="39" spans="2:7" x14ac:dyDescent="0.3">
      <c r="B39" s="25">
        <v>45854</v>
      </c>
      <c r="C39" s="22" t="s">
        <v>77</v>
      </c>
      <c r="D39" s="1" t="s">
        <v>28</v>
      </c>
      <c r="E39" s="23"/>
      <c r="F39" s="2">
        <v>4000</v>
      </c>
      <c r="G39" s="12">
        <f t="shared" si="0"/>
        <v>21207191.669999998</v>
      </c>
    </row>
    <row r="40" spans="2:7" s="29" customFormat="1" x14ac:dyDescent="0.3">
      <c r="B40" s="25">
        <v>45854</v>
      </c>
      <c r="C40" s="22" t="s">
        <v>78</v>
      </c>
      <c r="D40" s="26" t="s">
        <v>79</v>
      </c>
      <c r="E40" s="23">
        <v>252000</v>
      </c>
      <c r="F40" s="23"/>
      <c r="G40" s="12">
        <f t="shared" si="0"/>
        <v>20955191.669999998</v>
      </c>
    </row>
    <row r="41" spans="2:7" s="29" customFormat="1" x14ac:dyDescent="0.3">
      <c r="B41" s="25">
        <v>45854</v>
      </c>
      <c r="C41" s="22" t="s">
        <v>80</v>
      </c>
      <c r="D41" s="26" t="s">
        <v>68</v>
      </c>
      <c r="E41" s="23">
        <v>13500</v>
      </c>
      <c r="F41" s="23"/>
      <c r="G41" s="12">
        <f t="shared" si="0"/>
        <v>20941691.669999998</v>
      </c>
    </row>
    <row r="42" spans="2:7" s="29" customFormat="1" x14ac:dyDescent="0.3">
      <c r="B42" s="25">
        <v>45854</v>
      </c>
      <c r="C42" s="22" t="s">
        <v>81</v>
      </c>
      <c r="D42" s="26" t="s">
        <v>70</v>
      </c>
      <c r="E42" s="23">
        <v>66700</v>
      </c>
      <c r="F42" s="23"/>
      <c r="G42" s="12">
        <f t="shared" si="0"/>
        <v>20874991.669999998</v>
      </c>
    </row>
    <row r="43" spans="2:7" s="29" customFormat="1" x14ac:dyDescent="0.3">
      <c r="B43" s="25">
        <v>45854</v>
      </c>
      <c r="C43" s="22" t="s">
        <v>82</v>
      </c>
      <c r="D43" s="26" t="s">
        <v>83</v>
      </c>
      <c r="E43" s="23">
        <v>55500</v>
      </c>
      <c r="F43" s="23"/>
      <c r="G43" s="12">
        <f t="shared" si="0"/>
        <v>20819491.669999998</v>
      </c>
    </row>
    <row r="44" spans="2:7" s="29" customFormat="1" ht="15.75" customHeight="1" x14ac:dyDescent="0.3">
      <c r="B44" s="25">
        <v>45854</v>
      </c>
      <c r="C44" s="22" t="s">
        <v>32</v>
      </c>
      <c r="D44" s="1" t="s">
        <v>29</v>
      </c>
      <c r="E44" s="23">
        <v>100</v>
      </c>
      <c r="F44" s="23"/>
      <c r="G44" s="12">
        <f t="shared" si="0"/>
        <v>20819391.669999998</v>
      </c>
    </row>
    <row r="45" spans="2:7" s="29" customFormat="1" x14ac:dyDescent="0.3">
      <c r="B45" s="25">
        <v>45855</v>
      </c>
      <c r="C45" s="22" t="s">
        <v>84</v>
      </c>
      <c r="D45" s="1" t="s">
        <v>28</v>
      </c>
      <c r="E45" s="23"/>
      <c r="F45" s="23">
        <v>47600</v>
      </c>
      <c r="G45" s="12">
        <f t="shared" si="0"/>
        <v>20866991.669999998</v>
      </c>
    </row>
    <row r="46" spans="2:7" s="29" customFormat="1" x14ac:dyDescent="0.3">
      <c r="B46" s="25">
        <v>45855</v>
      </c>
      <c r="C46" s="22" t="s">
        <v>25</v>
      </c>
      <c r="D46" s="1" t="s">
        <v>29</v>
      </c>
      <c r="E46" s="23">
        <v>150</v>
      </c>
      <c r="F46" s="23"/>
      <c r="G46" s="12">
        <f t="shared" si="0"/>
        <v>20866841.669999998</v>
      </c>
    </row>
    <row r="47" spans="2:7" s="29" customFormat="1" x14ac:dyDescent="0.3">
      <c r="B47" s="25">
        <v>45856</v>
      </c>
      <c r="C47" s="22" t="s">
        <v>86</v>
      </c>
      <c r="D47" s="1" t="s">
        <v>28</v>
      </c>
      <c r="E47" s="23"/>
      <c r="F47" s="23">
        <v>5000</v>
      </c>
      <c r="G47" s="12">
        <f t="shared" si="0"/>
        <v>20871841.669999998</v>
      </c>
    </row>
    <row r="48" spans="2:7" s="29" customFormat="1" x14ac:dyDescent="0.3">
      <c r="B48" s="25">
        <v>45856</v>
      </c>
      <c r="C48" s="22" t="s">
        <v>32</v>
      </c>
      <c r="D48" s="1" t="s">
        <v>29</v>
      </c>
      <c r="E48" s="23">
        <v>100</v>
      </c>
      <c r="F48" s="23"/>
      <c r="G48" s="12">
        <f t="shared" si="0"/>
        <v>20871741.669999998</v>
      </c>
    </row>
    <row r="49" spans="2:9" s="29" customFormat="1" x14ac:dyDescent="0.3">
      <c r="B49" s="25">
        <v>45859</v>
      </c>
      <c r="C49" s="22" t="s">
        <v>25</v>
      </c>
      <c r="D49" s="1" t="s">
        <v>24</v>
      </c>
      <c r="E49" s="23"/>
      <c r="F49" s="23">
        <v>25665</v>
      </c>
      <c r="G49" s="12">
        <f t="shared" si="0"/>
        <v>20897406.669999998</v>
      </c>
    </row>
    <row r="50" spans="2:9" s="29" customFormat="1" x14ac:dyDescent="0.3">
      <c r="B50" s="25">
        <v>45859</v>
      </c>
      <c r="C50" s="22" t="s">
        <v>88</v>
      </c>
      <c r="D50" s="1" t="s">
        <v>28</v>
      </c>
      <c r="E50" s="23"/>
      <c r="F50" s="23">
        <v>25000</v>
      </c>
      <c r="G50" s="12">
        <f t="shared" si="0"/>
        <v>20922406.669999998</v>
      </c>
    </row>
    <row r="51" spans="2:9" x14ac:dyDescent="0.3">
      <c r="B51" s="25">
        <v>45859</v>
      </c>
      <c r="C51" s="22" t="s">
        <v>25</v>
      </c>
      <c r="D51" s="1" t="s">
        <v>29</v>
      </c>
      <c r="E51" s="23">
        <v>1190</v>
      </c>
      <c r="F51" s="2"/>
      <c r="G51" s="12">
        <f t="shared" si="0"/>
        <v>20921216.669999998</v>
      </c>
    </row>
    <row r="52" spans="2:9" s="29" customFormat="1" x14ac:dyDescent="0.3">
      <c r="B52" s="25">
        <v>45860</v>
      </c>
      <c r="C52" s="22" t="s">
        <v>89</v>
      </c>
      <c r="D52" s="1" t="s">
        <v>28</v>
      </c>
      <c r="E52" s="34"/>
      <c r="F52" s="23">
        <v>18000</v>
      </c>
      <c r="G52" s="12">
        <f t="shared" si="0"/>
        <v>20939216.669999998</v>
      </c>
    </row>
    <row r="53" spans="2:9" s="29" customFormat="1" x14ac:dyDescent="0.3">
      <c r="B53" s="25">
        <v>45860</v>
      </c>
      <c r="C53" s="22" t="s">
        <v>25</v>
      </c>
      <c r="D53" s="1" t="s">
        <v>29</v>
      </c>
      <c r="E53" s="34">
        <v>125</v>
      </c>
      <c r="F53" s="23"/>
      <c r="G53" s="12">
        <f t="shared" si="0"/>
        <v>20939091.669999998</v>
      </c>
    </row>
    <row r="54" spans="2:9" s="29" customFormat="1" x14ac:dyDescent="0.3">
      <c r="B54" s="25">
        <v>45861</v>
      </c>
      <c r="C54" s="22" t="s">
        <v>90</v>
      </c>
      <c r="D54" s="1" t="s">
        <v>28</v>
      </c>
      <c r="E54" s="34"/>
      <c r="F54" s="23">
        <v>5000</v>
      </c>
      <c r="G54" s="12">
        <f t="shared" si="0"/>
        <v>20944091.669999998</v>
      </c>
      <c r="I54" s="54"/>
    </row>
    <row r="55" spans="2:9" s="29" customFormat="1" x14ac:dyDescent="0.3">
      <c r="B55" s="25">
        <v>45861</v>
      </c>
      <c r="C55" s="22" t="s">
        <v>92</v>
      </c>
      <c r="D55" s="26" t="s">
        <v>91</v>
      </c>
      <c r="E55" s="34">
        <v>345104.32</v>
      </c>
      <c r="F55" s="23"/>
      <c r="G55" s="12">
        <f t="shared" si="0"/>
        <v>20598987.349999998</v>
      </c>
    </row>
    <row r="56" spans="2:9" s="29" customFormat="1" x14ac:dyDescent="0.3">
      <c r="B56" s="25">
        <v>45861</v>
      </c>
      <c r="C56" s="22" t="s">
        <v>25</v>
      </c>
      <c r="D56" s="1" t="s">
        <v>29</v>
      </c>
      <c r="E56" s="34">
        <v>625</v>
      </c>
      <c r="F56" s="23"/>
      <c r="G56" s="12">
        <f t="shared" si="0"/>
        <v>20598362.349999998</v>
      </c>
    </row>
    <row r="57" spans="2:9" s="29" customFormat="1" x14ac:dyDescent="0.3">
      <c r="B57" s="25">
        <v>45862</v>
      </c>
      <c r="C57" s="22" t="s">
        <v>94</v>
      </c>
      <c r="D57" s="1" t="s">
        <v>28</v>
      </c>
      <c r="E57" s="34"/>
      <c r="F57" s="23">
        <v>4000</v>
      </c>
      <c r="G57" s="12">
        <f t="shared" si="0"/>
        <v>20602362.349999998</v>
      </c>
    </row>
    <row r="58" spans="2:9" s="29" customFormat="1" x14ac:dyDescent="0.3">
      <c r="B58" s="25">
        <v>45862</v>
      </c>
      <c r="C58" s="22" t="s">
        <v>25</v>
      </c>
      <c r="D58" s="1" t="s">
        <v>29</v>
      </c>
      <c r="E58" s="34">
        <v>450</v>
      </c>
      <c r="F58" s="23"/>
      <c r="G58" s="12">
        <f t="shared" si="0"/>
        <v>20601912.349999998</v>
      </c>
    </row>
    <row r="59" spans="2:9" s="29" customFormat="1" x14ac:dyDescent="0.3">
      <c r="B59" s="25">
        <v>45863</v>
      </c>
      <c r="C59" s="22" t="s">
        <v>96</v>
      </c>
      <c r="D59" s="1" t="s">
        <v>28</v>
      </c>
      <c r="E59" s="34"/>
      <c r="F59" s="23">
        <v>1000</v>
      </c>
      <c r="G59" s="12">
        <f t="shared" si="0"/>
        <v>20602912.349999998</v>
      </c>
    </row>
    <row r="60" spans="2:9" s="29" customFormat="1" x14ac:dyDescent="0.3">
      <c r="B60" s="25">
        <v>45863</v>
      </c>
      <c r="C60" s="22" t="s">
        <v>25</v>
      </c>
      <c r="D60" s="1" t="s">
        <v>29</v>
      </c>
      <c r="E60" s="34">
        <v>125</v>
      </c>
      <c r="F60" s="23"/>
      <c r="G60" s="12">
        <f t="shared" si="0"/>
        <v>20602787.349999998</v>
      </c>
    </row>
    <row r="61" spans="2:9" s="29" customFormat="1" x14ac:dyDescent="0.3">
      <c r="B61" s="25">
        <v>45866</v>
      </c>
      <c r="C61" s="22" t="s">
        <v>99</v>
      </c>
      <c r="D61" s="1" t="s">
        <v>28</v>
      </c>
      <c r="E61" s="34"/>
      <c r="F61" s="23">
        <v>159600</v>
      </c>
      <c r="G61" s="12">
        <f t="shared" si="0"/>
        <v>20762387.349999998</v>
      </c>
      <c r="I61" s="54"/>
    </row>
    <row r="62" spans="2:9" s="29" customFormat="1" x14ac:dyDescent="0.3">
      <c r="B62" s="25">
        <v>45866</v>
      </c>
      <c r="C62" s="22" t="s">
        <v>25</v>
      </c>
      <c r="D62" s="1" t="s">
        <v>29</v>
      </c>
      <c r="E62" s="34">
        <v>100</v>
      </c>
      <c r="F62" s="23"/>
      <c r="G62" s="12">
        <f t="shared" si="0"/>
        <v>20762287.349999998</v>
      </c>
    </row>
    <row r="63" spans="2:9" s="29" customFormat="1" x14ac:dyDescent="0.3">
      <c r="B63" s="25">
        <v>45867</v>
      </c>
      <c r="C63" s="22" t="s">
        <v>102</v>
      </c>
      <c r="D63" s="1" t="s">
        <v>28</v>
      </c>
      <c r="E63" s="34"/>
      <c r="F63" s="23">
        <v>15000</v>
      </c>
      <c r="G63" s="12">
        <f t="shared" si="0"/>
        <v>20777287.349999998</v>
      </c>
    </row>
    <row r="64" spans="2:9" s="29" customFormat="1" x14ac:dyDescent="0.3">
      <c r="B64" s="25">
        <v>45867</v>
      </c>
      <c r="C64" s="22" t="s">
        <v>103</v>
      </c>
      <c r="D64" s="26" t="s">
        <v>104</v>
      </c>
      <c r="E64" s="34">
        <v>490824.35</v>
      </c>
      <c r="F64" s="23"/>
      <c r="G64" s="12">
        <f t="shared" si="0"/>
        <v>20286462.999999996</v>
      </c>
    </row>
    <row r="65" spans="2:7" s="29" customFormat="1" x14ac:dyDescent="0.3">
      <c r="B65" s="25">
        <v>45867</v>
      </c>
      <c r="C65" s="22" t="s">
        <v>25</v>
      </c>
      <c r="D65" s="1" t="s">
        <v>29</v>
      </c>
      <c r="E65" s="34">
        <v>25</v>
      </c>
      <c r="F65" s="23"/>
      <c r="G65" s="12">
        <f t="shared" si="0"/>
        <v>20286437.999999996</v>
      </c>
    </row>
    <row r="66" spans="2:7" s="29" customFormat="1" ht="15.75" customHeight="1" x14ac:dyDescent="0.3">
      <c r="B66" s="25">
        <v>45868</v>
      </c>
      <c r="C66" s="22" t="s">
        <v>105</v>
      </c>
      <c r="D66" s="1" t="s">
        <v>28</v>
      </c>
      <c r="E66" s="34"/>
      <c r="F66" s="23">
        <v>9000</v>
      </c>
      <c r="G66" s="12">
        <f t="shared" si="0"/>
        <v>20295437.999999996</v>
      </c>
    </row>
    <row r="67" spans="2:7" s="29" customFormat="1" x14ac:dyDescent="0.3">
      <c r="B67" s="25">
        <v>45868</v>
      </c>
      <c r="C67" s="22" t="s">
        <v>25</v>
      </c>
      <c r="D67" s="1" t="s">
        <v>29</v>
      </c>
      <c r="E67" s="34">
        <v>3990</v>
      </c>
      <c r="F67" s="23"/>
      <c r="G67" s="12">
        <f t="shared" si="0"/>
        <v>20291447.999999996</v>
      </c>
    </row>
    <row r="68" spans="2:7" s="29" customFormat="1" x14ac:dyDescent="0.3">
      <c r="B68" s="25">
        <v>45869</v>
      </c>
      <c r="C68" s="22" t="s">
        <v>107</v>
      </c>
      <c r="D68" s="1" t="s">
        <v>28</v>
      </c>
      <c r="E68" s="34"/>
      <c r="F68" s="23">
        <v>24000</v>
      </c>
      <c r="G68" s="12">
        <f t="shared" si="0"/>
        <v>20315447.999999996</v>
      </c>
    </row>
    <row r="69" spans="2:7" s="29" customFormat="1" x14ac:dyDescent="0.3">
      <c r="B69" s="25">
        <v>45869</v>
      </c>
      <c r="C69" s="22" t="s">
        <v>108</v>
      </c>
      <c r="D69" s="26" t="s">
        <v>68</v>
      </c>
      <c r="E69" s="34">
        <v>33000</v>
      </c>
      <c r="F69" s="23"/>
      <c r="G69" s="12">
        <f t="shared" si="0"/>
        <v>20282447.999999996</v>
      </c>
    </row>
    <row r="70" spans="2:7" s="29" customFormat="1" x14ac:dyDescent="0.3">
      <c r="B70" s="25">
        <v>45869</v>
      </c>
      <c r="C70" s="22" t="s">
        <v>25</v>
      </c>
      <c r="D70" s="1" t="s">
        <v>29</v>
      </c>
      <c r="E70" s="34">
        <v>375</v>
      </c>
      <c r="F70" s="23"/>
      <c r="G70" s="12">
        <f t="shared" si="0"/>
        <v>20282072.999999996</v>
      </c>
    </row>
    <row r="71" spans="2:7" ht="15" customHeight="1" thickBot="1" x14ac:dyDescent="0.35">
      <c r="B71" s="64" t="s">
        <v>23</v>
      </c>
      <c r="C71" s="65"/>
      <c r="D71" s="65"/>
      <c r="E71" s="65"/>
      <c r="F71" s="66"/>
      <c r="G71" s="49">
        <f t="shared" si="0"/>
        <v>20282072.999999996</v>
      </c>
    </row>
    <row r="74" spans="2:7" ht="15" thickBot="1" x14ac:dyDescent="0.35">
      <c r="B74" s="59"/>
      <c r="C74" s="59"/>
      <c r="F74" s="59"/>
      <c r="G74" s="59"/>
    </row>
    <row r="75" spans="2:7" x14ac:dyDescent="0.3">
      <c r="B75" s="61" t="s">
        <v>110</v>
      </c>
      <c r="C75" s="61"/>
      <c r="F75" s="61" t="s">
        <v>16</v>
      </c>
      <c r="G75" s="61"/>
    </row>
    <row r="76" spans="2:7" x14ac:dyDescent="0.3">
      <c r="B76" s="60" t="s">
        <v>109</v>
      </c>
      <c r="C76" s="60"/>
      <c r="F76" s="60" t="s">
        <v>6</v>
      </c>
      <c r="G76" s="60"/>
    </row>
    <row r="77" spans="2:7" x14ac:dyDescent="0.3">
      <c r="D77" t="s">
        <v>8</v>
      </c>
    </row>
    <row r="78" spans="2:7" x14ac:dyDescent="0.3">
      <c r="D78" s="61" t="s">
        <v>12</v>
      </c>
      <c r="E78" s="61"/>
    </row>
    <row r="79" spans="2:7" x14ac:dyDescent="0.3">
      <c r="D79" s="60" t="s">
        <v>7</v>
      </c>
      <c r="E79" s="60"/>
    </row>
  </sheetData>
  <mergeCells count="11">
    <mergeCell ref="D79:E79"/>
    <mergeCell ref="B75:C75"/>
    <mergeCell ref="F75:G75"/>
    <mergeCell ref="B76:C76"/>
    <mergeCell ref="F76:G76"/>
    <mergeCell ref="D78:E78"/>
    <mergeCell ref="A6:G6"/>
    <mergeCell ref="A7:G7"/>
    <mergeCell ref="B71:F71"/>
    <mergeCell ref="B74:C74"/>
    <mergeCell ref="F74:G74"/>
  </mergeCells>
  <pageMargins left="0.7" right="0.7" top="0.75" bottom="0.75" header="0.3" footer="0.3"/>
  <pageSetup scale="70" orientation="portrait" r:id="rId1"/>
  <colBreaks count="1" manualBreakCount="1">
    <brk id="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ESPECIAL</vt:lpstr>
      <vt:lpstr>COLECTORA (USD)</vt:lpstr>
      <vt:lpstr>COLECTORA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Vilma Guenen</dc:creator>
  <cp:lastModifiedBy>Alba Peralta</cp:lastModifiedBy>
  <cp:lastPrinted>2025-08-08T14:23:15Z</cp:lastPrinted>
  <dcterms:created xsi:type="dcterms:W3CDTF">2023-03-31T14:42:22Z</dcterms:created>
  <dcterms:modified xsi:type="dcterms:W3CDTF">2025-08-12T16:39:14Z</dcterms:modified>
</cp:coreProperties>
</file>