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TADOS FINANCIEROS CORTE JUNIO 2024. 15-07-2024\"/>
    </mc:Choice>
  </mc:AlternateContent>
  <xr:revisionPtr revIDLastSave="0" documentId="13_ncr:1_{0DBCC330-4E04-4DB2-8E48-8C907912762C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PRESUPUESTO" sheetId="11" r:id="rId1"/>
  </sheets>
  <calcPr calcId="191029"/>
</workbook>
</file>

<file path=xl/calcChain.xml><?xml version="1.0" encoding="utf-8"?>
<calcChain xmlns="http://schemas.openxmlformats.org/spreadsheetml/2006/main">
  <c r="F18" i="11" l="1"/>
  <c r="F17" i="11"/>
  <c r="F16" i="11"/>
  <c r="F15" i="11"/>
  <c r="F14" i="11"/>
  <c r="F12" i="11"/>
  <c r="F11" i="11"/>
  <c r="F10" i="11"/>
  <c r="D13" i="11"/>
  <c r="C13" i="11"/>
  <c r="E18" i="11"/>
  <c r="E17" i="11"/>
  <c r="E16" i="11"/>
  <c r="E15" i="11"/>
  <c r="E14" i="11"/>
  <c r="E12" i="11"/>
  <c r="E11" i="11"/>
  <c r="E10" i="11"/>
  <c r="F13" i="11" l="1"/>
  <c r="E13" i="11"/>
</calcChain>
</file>

<file path=xl/sharedStrings.xml><?xml version="1.0" encoding="utf-8"?>
<sst xmlns="http://schemas.openxmlformats.org/spreadsheetml/2006/main" count="31" uniqueCount="30">
  <si>
    <t>_______________________________</t>
  </si>
  <si>
    <t>SUPERINTENDENCIA DE SEGUROS</t>
  </si>
  <si>
    <t xml:space="preserve">       _________________________________</t>
  </si>
  <si>
    <t>Firma del Director Financiero</t>
  </si>
  <si>
    <t>Firma Contador</t>
  </si>
  <si>
    <t>Firma Superintendente de Seguros</t>
  </si>
  <si>
    <t>Estado de Comparacion de los Importes Presupuestados y Realizados</t>
  </si>
  <si>
    <t>Presupuesto Sobre la Base de Efectivo</t>
  </si>
  <si>
    <t xml:space="preserve"> (Clasificación de Ingresos y Gastos por Objeto)</t>
  </si>
  <si>
    <t>Concepto</t>
  </si>
  <si>
    <t>Presupuesto</t>
  </si>
  <si>
    <t>Reformado (A)</t>
  </si>
  <si>
    <t>Ejecutado  (B)</t>
  </si>
  <si>
    <t>% de Variac</t>
  </si>
  <si>
    <t>Ejecucion</t>
  </si>
  <si>
    <t>(C=B/A)</t>
  </si>
  <si>
    <t xml:space="preserve">Variacion </t>
  </si>
  <si>
    <t>D=A-B)</t>
  </si>
  <si>
    <t>1     Ingresos totales</t>
  </si>
  <si>
    <t>1.4  Transferencias</t>
  </si>
  <si>
    <t>1.6  Otros Ingresos</t>
  </si>
  <si>
    <t>2     Gastos totales</t>
  </si>
  <si>
    <t>2.1  Remuneraciones y contribuciones</t>
  </si>
  <si>
    <t>2.2  Contratacion de servicios</t>
  </si>
  <si>
    <t>2.3  Materiales y Suministros</t>
  </si>
  <si>
    <t>2.4  Transferencias corrientes</t>
  </si>
  <si>
    <t>2.6  Bienes muebles, inmuebles e intangible</t>
  </si>
  <si>
    <t xml:space="preserve">        Resultado financiero (1-2)</t>
  </si>
  <si>
    <t xml:space="preserve">                                                                    __________________________________</t>
  </si>
  <si>
    <t>Corte del 30 de  Junio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</si>
</sst>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5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1" applyFont="1" applyBorder="1" applyAlignment="1">
      <alignment vertical="center" wrapText="1"/>
    </xf>
    <xf numFmtId="164" fontId="1" fillId="0" borderId="0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0" borderId="4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9" fontId="8" fillId="0" borderId="0" xfId="0" applyNumberFormat="1" applyFont="1"/>
    <xf numFmtId="0" fontId="10" fillId="0" borderId="0" xfId="0" applyFont="1"/>
    <xf numFmtId="164" fontId="3" fillId="0" borderId="8" xfId="1" applyFont="1" applyBorder="1" applyAlignment="1">
      <alignment horizontal="center" vertical="center" wrapText="1"/>
    </xf>
    <xf numFmtId="164" fontId="2" fillId="0" borderId="9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11" xfId="1" applyFont="1" applyBorder="1"/>
    <xf numFmtId="164" fontId="6" fillId="0" borderId="12" xfId="1" applyFont="1" applyBorder="1" applyAlignment="1">
      <alignment horizontal="center" vertical="center" wrapText="1"/>
    </xf>
    <xf numFmtId="9" fontId="1" fillId="0" borderId="13" xfId="2" applyFont="1" applyBorder="1" applyAlignment="1">
      <alignment horizontal="center"/>
    </xf>
    <xf numFmtId="9" fontId="5" fillId="0" borderId="13" xfId="2" applyFont="1" applyBorder="1" applyAlignment="1">
      <alignment horizontal="center"/>
    </xf>
    <xf numFmtId="9" fontId="1" fillId="0" borderId="9" xfId="2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164" fontId="1" fillId="0" borderId="14" xfId="1" applyFont="1" applyBorder="1"/>
    <xf numFmtId="164" fontId="3" fillId="0" borderId="15" xfId="1" applyFont="1" applyBorder="1" applyAlignment="1">
      <alignment horizontal="center" vertical="center" wrapText="1"/>
    </xf>
    <xf numFmtId="164" fontId="2" fillId="0" borderId="14" xfId="1" applyFont="1" applyBorder="1" applyAlignment="1">
      <alignment horizontal="center" vertical="center" wrapText="1"/>
    </xf>
    <xf numFmtId="164" fontId="3" fillId="0" borderId="14" xfId="1" applyFont="1" applyBorder="1" applyAlignment="1">
      <alignment horizontal="center" vertical="center" wrapText="1"/>
    </xf>
    <xf numFmtId="164" fontId="3" fillId="0" borderId="1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5" fillId="0" borderId="11" xfId="1" applyFont="1" applyBorder="1"/>
    <xf numFmtId="9" fontId="5" fillId="0" borderId="9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29"/>
  <sheetViews>
    <sheetView tabSelected="1" topLeftCell="A13" zoomScale="150" zoomScaleNormal="150" workbookViewId="0">
      <selection activeCell="C21" sqref="C21"/>
    </sheetView>
  </sheetViews>
  <sheetFormatPr baseColWidth="10" defaultColWidth="11.42578125" defaultRowHeight="15.75" x14ac:dyDescent="0.25"/>
  <cols>
    <col min="1" max="1" width="5.7109375" style="1" customWidth="1"/>
    <col min="2" max="2" width="41.7109375" style="1" customWidth="1"/>
    <col min="3" max="3" width="19.28515625" style="1" customWidth="1"/>
    <col min="4" max="4" width="19.85546875" style="1" customWidth="1"/>
    <col min="5" max="5" width="14" style="1" customWidth="1"/>
    <col min="6" max="6" width="17.85546875" style="1" customWidth="1"/>
    <col min="7" max="16384" width="11.42578125" style="1"/>
  </cols>
  <sheetData>
    <row r="1" spans="2:7" x14ac:dyDescent="0.25">
      <c r="B1" s="42" t="s">
        <v>1</v>
      </c>
      <c r="C1" s="42"/>
      <c r="D1" s="42"/>
    </row>
    <row r="2" spans="2:7" x14ac:dyDescent="0.25">
      <c r="B2" s="41" t="s">
        <v>6</v>
      </c>
      <c r="C2" s="41"/>
      <c r="D2" s="41"/>
    </row>
    <row r="3" spans="2:7" x14ac:dyDescent="0.25">
      <c r="B3" s="42" t="s">
        <v>29</v>
      </c>
      <c r="C3" s="42"/>
      <c r="D3" s="42"/>
    </row>
    <row r="4" spans="2:7" x14ac:dyDescent="0.25">
      <c r="B4" s="42" t="s">
        <v>7</v>
      </c>
      <c r="C4" s="42"/>
      <c r="D4" s="42"/>
    </row>
    <row r="5" spans="2:7" x14ac:dyDescent="0.25">
      <c r="B5" s="43" t="s">
        <v>8</v>
      </c>
      <c r="C5" s="43"/>
      <c r="D5" s="43"/>
    </row>
    <row r="6" spans="2:7" ht="16.5" thickBot="1" x14ac:dyDescent="0.3">
      <c r="B6" s="5"/>
      <c r="C6" s="5"/>
      <c r="D6" s="5"/>
    </row>
    <row r="7" spans="2:7" x14ac:dyDescent="0.25">
      <c r="B7" s="45" t="s">
        <v>9</v>
      </c>
      <c r="C7" s="29" t="s">
        <v>10</v>
      </c>
      <c r="D7" s="29" t="s">
        <v>10</v>
      </c>
      <c r="E7" s="12" t="s">
        <v>13</v>
      </c>
      <c r="F7" s="21" t="s">
        <v>16</v>
      </c>
    </row>
    <row r="8" spans="2:7" ht="12.75" customHeight="1" x14ac:dyDescent="0.25">
      <c r="B8" s="46"/>
      <c r="C8" s="10" t="s">
        <v>11</v>
      </c>
      <c r="D8" s="10" t="s">
        <v>12</v>
      </c>
      <c r="E8" s="13" t="s">
        <v>14</v>
      </c>
      <c r="F8" s="22" t="s">
        <v>17</v>
      </c>
    </row>
    <row r="9" spans="2:7" ht="16.5" thickBot="1" x14ac:dyDescent="0.3">
      <c r="B9" s="35"/>
      <c r="C9" s="11"/>
      <c r="D9" s="11"/>
      <c r="E9" s="14" t="s">
        <v>15</v>
      </c>
      <c r="F9" s="23"/>
    </row>
    <row r="10" spans="2:7" ht="21" x14ac:dyDescent="0.35">
      <c r="B10" s="36" t="s">
        <v>18</v>
      </c>
      <c r="C10" s="31">
        <v>692073784</v>
      </c>
      <c r="D10" s="17">
        <v>296896536.29000002</v>
      </c>
      <c r="E10" s="27">
        <f>D10/C10</f>
        <v>0.4289954960784933</v>
      </c>
      <c r="F10" s="39">
        <f>C10-D10</f>
        <v>395177247.70999998</v>
      </c>
      <c r="G10" s="16"/>
    </row>
    <row r="11" spans="2:7" ht="21" x14ac:dyDescent="0.35">
      <c r="B11" s="37" t="s">
        <v>19</v>
      </c>
      <c r="C11" s="32">
        <v>662073784</v>
      </c>
      <c r="D11" s="18">
        <v>282226029.99000001</v>
      </c>
      <c r="E11" s="26">
        <f t="shared" ref="E11:E18" si="0">D11/C11</f>
        <v>0.42627579706433444</v>
      </c>
      <c r="F11" s="24">
        <f t="shared" ref="F11:F18" si="1">C11-D11</f>
        <v>379847754.00999999</v>
      </c>
      <c r="G11" s="16"/>
    </row>
    <row r="12" spans="2:7" ht="21" x14ac:dyDescent="0.35">
      <c r="B12" s="38" t="s">
        <v>20</v>
      </c>
      <c r="C12" s="32">
        <v>30000000</v>
      </c>
      <c r="D12" s="18">
        <v>14670506.300000001</v>
      </c>
      <c r="E12" s="26">
        <f t="shared" si="0"/>
        <v>0.48901687666666671</v>
      </c>
      <c r="F12" s="24">
        <f t="shared" si="1"/>
        <v>15329493.699999999</v>
      </c>
      <c r="G12" s="16"/>
    </row>
    <row r="13" spans="2:7" ht="21" x14ac:dyDescent="0.35">
      <c r="B13" s="36" t="s">
        <v>21</v>
      </c>
      <c r="C13" s="33">
        <f>SUM(C11:C12)</f>
        <v>692073784</v>
      </c>
      <c r="D13" s="19">
        <f>SUM(D11:D12)</f>
        <v>296896536.29000002</v>
      </c>
      <c r="E13" s="27">
        <f t="shared" si="0"/>
        <v>0.4289954960784933</v>
      </c>
      <c r="F13" s="39">
        <f t="shared" si="1"/>
        <v>395177247.70999998</v>
      </c>
      <c r="G13" s="16"/>
    </row>
    <row r="14" spans="2:7" ht="21" x14ac:dyDescent="0.35">
      <c r="B14" s="38" t="s">
        <v>22</v>
      </c>
      <c r="C14" s="32">
        <v>468895415</v>
      </c>
      <c r="D14" s="18">
        <v>217304340.66999999</v>
      </c>
      <c r="E14" s="28">
        <f t="shared" si="0"/>
        <v>0.46343882605463305</v>
      </c>
      <c r="F14" s="30">
        <f t="shared" si="1"/>
        <v>251591074.33000001</v>
      </c>
      <c r="G14" s="16"/>
    </row>
    <row r="15" spans="2:7" ht="21" x14ac:dyDescent="0.35">
      <c r="B15" s="38" t="s">
        <v>23</v>
      </c>
      <c r="C15" s="32">
        <v>178266460.62</v>
      </c>
      <c r="D15" s="18">
        <v>62618735.869999997</v>
      </c>
      <c r="E15" s="28">
        <f t="shared" si="0"/>
        <v>0.35126481813918226</v>
      </c>
      <c r="F15" s="30">
        <f t="shared" si="1"/>
        <v>115647724.75</v>
      </c>
      <c r="G15" s="16"/>
    </row>
    <row r="16" spans="2:7" ht="21" x14ac:dyDescent="0.35">
      <c r="B16" s="38" t="s">
        <v>24</v>
      </c>
      <c r="C16" s="32">
        <v>33394021.66</v>
      </c>
      <c r="D16" s="18">
        <v>10107669.83</v>
      </c>
      <c r="E16" s="28">
        <f t="shared" si="0"/>
        <v>0.30267902239840616</v>
      </c>
      <c r="F16" s="30">
        <f t="shared" si="1"/>
        <v>23286351.829999998</v>
      </c>
      <c r="G16" s="16"/>
    </row>
    <row r="17" spans="2:7" ht="21" x14ac:dyDescent="0.35">
      <c r="B17" s="38" t="s">
        <v>25</v>
      </c>
      <c r="C17" s="32">
        <v>2098000</v>
      </c>
      <c r="D17" s="18">
        <v>1634339.21</v>
      </c>
      <c r="E17" s="28">
        <f t="shared" si="0"/>
        <v>0.77899867016205904</v>
      </c>
      <c r="F17" s="30">
        <f t="shared" si="1"/>
        <v>463660.79000000004</v>
      </c>
      <c r="G17" s="16"/>
    </row>
    <row r="18" spans="2:7" ht="21" x14ac:dyDescent="0.35">
      <c r="B18" s="37" t="s">
        <v>26</v>
      </c>
      <c r="C18" s="32">
        <v>9419886.7200000007</v>
      </c>
      <c r="D18" s="18">
        <v>5231450.71</v>
      </c>
      <c r="E18" s="28">
        <f t="shared" si="0"/>
        <v>0.55536238019643613</v>
      </c>
      <c r="F18" s="30">
        <f t="shared" si="1"/>
        <v>4188436.0100000007</v>
      </c>
      <c r="G18" s="16"/>
    </row>
    <row r="19" spans="2:7" ht="21.75" thickBot="1" x14ac:dyDescent="0.4">
      <c r="B19" s="36" t="s">
        <v>27</v>
      </c>
      <c r="C19" s="34">
        <v>0</v>
      </c>
      <c r="D19" s="20">
        <v>0</v>
      </c>
      <c r="E19" s="40">
        <v>0</v>
      </c>
      <c r="F19" s="25">
        <v>0</v>
      </c>
      <c r="G19" s="16"/>
    </row>
    <row r="20" spans="2:7" ht="21" x14ac:dyDescent="0.35">
      <c r="B20" s="9"/>
      <c r="C20" s="7"/>
      <c r="D20" s="7"/>
      <c r="E20" s="15"/>
      <c r="G20" s="16"/>
    </row>
    <row r="21" spans="2:7" x14ac:dyDescent="0.25">
      <c r="B21" s="9"/>
      <c r="C21" s="8"/>
      <c r="D21" s="8"/>
      <c r="E21" s="3"/>
    </row>
    <row r="24" spans="2:7" x14ac:dyDescent="0.25">
      <c r="B24" s="4" t="s">
        <v>0</v>
      </c>
      <c r="E24" s="44" t="s">
        <v>2</v>
      </c>
      <c r="F24" s="44"/>
    </row>
    <row r="25" spans="2:7" x14ac:dyDescent="0.25">
      <c r="B25" s="6" t="s">
        <v>3</v>
      </c>
      <c r="E25" s="41" t="s">
        <v>4</v>
      </c>
      <c r="F25" s="41"/>
    </row>
    <row r="26" spans="2:7" x14ac:dyDescent="0.25">
      <c r="B26" s="2"/>
      <c r="C26" s="2"/>
      <c r="D26" s="2"/>
    </row>
    <row r="27" spans="2:7" x14ac:dyDescent="0.25">
      <c r="B27" s="2"/>
      <c r="C27" s="2"/>
      <c r="D27" s="2"/>
    </row>
    <row r="28" spans="2:7" x14ac:dyDescent="0.25">
      <c r="B28" s="41" t="s">
        <v>28</v>
      </c>
      <c r="C28" s="41"/>
      <c r="D28" s="41"/>
    </row>
    <row r="29" spans="2:7" x14ac:dyDescent="0.25">
      <c r="B29" s="41" t="s">
        <v>5</v>
      </c>
      <c r="C29" s="41"/>
      <c r="D29" s="41"/>
      <c r="E29" s="41"/>
      <c r="F29" s="41"/>
    </row>
  </sheetData>
  <mergeCells count="10">
    <mergeCell ref="E25:F25"/>
    <mergeCell ref="B28:D28"/>
    <mergeCell ref="B4:D4"/>
    <mergeCell ref="B7:B8"/>
    <mergeCell ref="B29:F29"/>
    <mergeCell ref="B1:D1"/>
    <mergeCell ref="B2:D2"/>
    <mergeCell ref="B3:D3"/>
    <mergeCell ref="B5:D5"/>
    <mergeCell ref="E24:F2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Felipe Suero</cp:lastModifiedBy>
  <cp:lastPrinted>2024-07-15T19:01:02Z</cp:lastPrinted>
  <dcterms:created xsi:type="dcterms:W3CDTF">2018-07-13T15:52:30Z</dcterms:created>
  <dcterms:modified xsi:type="dcterms:W3CDTF">2024-07-15T19:48:46Z</dcterms:modified>
</cp:coreProperties>
</file>