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8C1F1564-91C5-40A3-AF21-E0C9AF2BA0FB}" xr6:coauthVersionLast="36" xr6:coauthVersionMax="36" xr10:uidLastSave="{00000000-0000-0000-0000-000000000000}"/>
  <bookViews>
    <workbookView xWindow="0" yWindow="0" windowWidth="23040" windowHeight="10284" xr2:uid="{3001463C-2C3E-4F40-94EE-56835808C915}"/>
  </bookViews>
  <sheets>
    <sheet name="NOVIEMBRE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5" l="1"/>
  <c r="F31" i="5"/>
  <c r="F30" i="5"/>
  <c r="F29" i="5" l="1"/>
  <c r="F28" i="5" l="1"/>
  <c r="F27" i="5" l="1"/>
  <c r="F26" i="5"/>
  <c r="F25" i="5"/>
  <c r="F24" i="5"/>
  <c r="F23" i="5"/>
  <c r="F22" i="5"/>
  <c r="F21" i="5"/>
  <c r="F20" i="5"/>
  <c r="F19" i="5" l="1"/>
  <c r="F18" i="5"/>
  <c r="F17" i="5"/>
  <c r="F14" i="5"/>
  <c r="F12" i="5"/>
  <c r="F11" i="5"/>
  <c r="F9" i="5" l="1"/>
  <c r="F10" i="5"/>
  <c r="F13" i="5"/>
  <c r="F15" i="5"/>
  <c r="F16" i="5"/>
  <c r="F3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<sst xmlns="http://schemas.openxmlformats.org/spreadsheetml/2006/main" count="112" uniqueCount="53">
  <si>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</si>
  <si>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</si>
  <si>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</si>
  <si>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</si>
  <si>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</si>
  <si>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</si>
  <si>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</si>
  <si>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</si>
  <si>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</si>
  <si>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</si>
  <si>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</si>
  <si>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</si>
  <si>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</si>
  <si>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</si>
  <si>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</si>
  <si>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</si>
  <si>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</si>
  <si>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</si>
  <si>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</si>
  <si>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</si>
  <si>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ALIMENTOS Y PRODUCTOS AGROFORESTALES</t>
  </si>
  <si>
    <t>SERVICIOS TÉCNICOS PROFESIONALES</t>
  </si>
  <si>
    <t>REPARACIONES MENORES</t>
  </si>
  <si>
    <t>ALTICE DOMINICANA</t>
  </si>
  <si>
    <t>PLANETA AZUL</t>
  </si>
  <si>
    <t>COMPAÑÍA DOMINICANA DE TELÉFONOS C POR A</t>
  </si>
  <si>
    <t>TONER DEPOT MULTISERVICIOS EORG, SRL</t>
  </si>
  <si>
    <t>EMPRESA DISTRIBUIDORA DE ELECTRICIDAD DE ESTE EDEESTE</t>
  </si>
  <si>
    <t>BANCO DE RESERVAS DE LA REP. DOM.</t>
  </si>
  <si>
    <t>PRODUCTOS ÚTILES VARIOS</t>
  </si>
  <si>
    <t>JORGE LUIS MORONTA</t>
  </si>
  <si>
    <t>MAQUINARIAS Y EQUIPOS</t>
  </si>
  <si>
    <t>SERVICIOS E INSTALACIONES TÉCNICAS</t>
  </si>
  <si>
    <t xml:space="preserve"> RELACIÓN DE PAGOS MES DE NOVIEMBRE 2025</t>
  </si>
  <si>
    <t>FUMINF, SRL</t>
  </si>
  <si>
    <t>SERVICIOS TECNICOS PROFESIONALES</t>
  </si>
  <si>
    <t>GRUPO BRIZATLANTICA DEL CARIBE, SRL</t>
  </si>
  <si>
    <t>REFRICLIMA HF, SRL</t>
  </si>
  <si>
    <t>CITYWORKS, SRL</t>
  </si>
  <si>
    <t>PROGRAMAS DE COMPUTACION</t>
  </si>
  <si>
    <t>SECOND HAND IMPORTA LEAN, SRL</t>
  </si>
  <si>
    <t xml:space="preserve">COMBUSTIBLES Y LUBRICANTES </t>
  </si>
  <si>
    <t>CORPORACIÓN DEL ACUEDUCTO Y ALCANTARILLADO DE SANTO DOMINGO</t>
  </si>
  <si>
    <t>SOLUCIONES CORPORATIVAS (SOLUCORP), SRL</t>
  </si>
  <si>
    <t>GRUPO FLOR DEL CAMPO, SRL</t>
  </si>
  <si>
    <t xml:space="preserve">PAPEL CARTON E IMPRESOS </t>
  </si>
  <si>
    <t>ANGEL NEFTALI BELTRE ENCARNACION</t>
  </si>
  <si>
    <t>TRANSFERENCIAS CORRIENTES AL SECTOR EXTERNO</t>
  </si>
  <si>
    <t>GTG INDUSTRIAL, SRL</t>
  </si>
  <si>
    <t>PAPEL, CARTÓN E IMPRESOS</t>
  </si>
  <si>
    <t>HYLSA</t>
  </si>
  <si>
    <t>KHARITES INSPIRED CATERING, EVENTS AND LODGING, SRL</t>
  </si>
  <si>
    <t>TOTAL DE PAGOS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</si>
</sst>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1"/>
  <sheetViews>
    <sheetView tabSelected="1" topLeftCell="A19" workbookViewId="0">
      <selection activeCell="F44" sqref="F44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9.332031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1" t="s">
        <v>5</v>
      </c>
      <c r="B5" s="31"/>
      <c r="C5" s="31"/>
      <c r="D5" s="31"/>
      <c r="E5" s="31"/>
      <c r="F5" s="31"/>
      <c r="G5" s="31"/>
      <c r="H5" s="31"/>
      <c r="I5" s="1"/>
    </row>
    <row r="6" spans="1:10" ht="15" x14ac:dyDescent="0.3">
      <c r="A6" s="32" t="s">
        <v>33</v>
      </c>
      <c r="B6" s="32"/>
      <c r="C6" s="32"/>
      <c r="D6" s="32"/>
      <c r="E6" s="32"/>
      <c r="F6" s="32"/>
      <c r="G6" s="32"/>
      <c r="H6" s="32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1847</v>
      </c>
      <c r="B9" s="29">
        <v>101618787</v>
      </c>
      <c r="C9" s="21" t="s">
        <v>23</v>
      </c>
      <c r="D9" s="23" t="s">
        <v>19</v>
      </c>
      <c r="E9" s="22">
        <v>39415.17</v>
      </c>
      <c r="F9" s="15">
        <f>E9</f>
        <v>39415.17</v>
      </c>
      <c r="G9" s="13" t="s">
        <v>9</v>
      </c>
      <c r="H9" s="14" t="s">
        <v>10</v>
      </c>
    </row>
    <row r="10" spans="1:10" s="1" customFormat="1" x14ac:dyDescent="0.3">
      <c r="A10" s="12">
        <v>1878</v>
      </c>
      <c r="B10" s="29">
        <v>132052722</v>
      </c>
      <c r="C10" s="21" t="s">
        <v>34</v>
      </c>
      <c r="D10" s="23" t="s">
        <v>35</v>
      </c>
      <c r="E10" s="22">
        <v>39333.33</v>
      </c>
      <c r="F10" s="15">
        <f t="shared" ref="F10:F16" si="0">E10</f>
        <v>39333.33</v>
      </c>
      <c r="G10" s="13" t="s">
        <v>9</v>
      </c>
      <c r="H10" s="14" t="s">
        <v>10</v>
      </c>
    </row>
    <row r="11" spans="1:10" s="1" customFormat="1" x14ac:dyDescent="0.3">
      <c r="A11" s="12">
        <v>1881</v>
      </c>
      <c r="B11" s="29">
        <v>101001577</v>
      </c>
      <c r="C11" s="21" t="s">
        <v>25</v>
      </c>
      <c r="D11" s="23" t="s">
        <v>19</v>
      </c>
      <c r="E11" s="22">
        <v>663630.41</v>
      </c>
      <c r="F11" s="15">
        <f t="shared" ref="F11:F12" si="1">E11</f>
        <v>663630.41</v>
      </c>
      <c r="G11" s="13" t="s">
        <v>9</v>
      </c>
      <c r="H11" s="14" t="s">
        <v>10</v>
      </c>
    </row>
    <row r="12" spans="1:10" s="1" customFormat="1" x14ac:dyDescent="0.3">
      <c r="A12" s="12">
        <v>1880</v>
      </c>
      <c r="B12" s="29">
        <v>132108078</v>
      </c>
      <c r="C12" s="21" t="s">
        <v>36</v>
      </c>
      <c r="D12" s="23" t="s">
        <v>20</v>
      </c>
      <c r="E12" s="22">
        <v>52805</v>
      </c>
      <c r="F12" s="15">
        <f t="shared" si="1"/>
        <v>52805</v>
      </c>
      <c r="G12" s="13" t="s">
        <v>9</v>
      </c>
      <c r="H12" s="14" t="s">
        <v>10</v>
      </c>
      <c r="J12" s="26"/>
    </row>
    <row r="13" spans="1:10" s="1" customFormat="1" x14ac:dyDescent="0.3">
      <c r="A13" s="12">
        <v>1879</v>
      </c>
      <c r="B13" s="29">
        <v>131144349</v>
      </c>
      <c r="C13" s="21" t="s">
        <v>37</v>
      </c>
      <c r="D13" s="23" t="s">
        <v>31</v>
      </c>
      <c r="E13" s="22">
        <v>607700</v>
      </c>
      <c r="F13" s="15">
        <f t="shared" si="0"/>
        <v>607700</v>
      </c>
      <c r="G13" s="13" t="s">
        <v>9</v>
      </c>
      <c r="H13" s="14" t="s">
        <v>10</v>
      </c>
    </row>
    <row r="14" spans="1:10" s="1" customFormat="1" x14ac:dyDescent="0.3">
      <c r="A14" s="12">
        <v>1894</v>
      </c>
      <c r="B14" s="29">
        <v>130413772</v>
      </c>
      <c r="C14" s="21" t="s">
        <v>26</v>
      </c>
      <c r="D14" s="23" t="s">
        <v>29</v>
      </c>
      <c r="E14" s="22">
        <v>430272</v>
      </c>
      <c r="F14" s="15">
        <f t="shared" ref="F14" si="2">E14</f>
        <v>430272</v>
      </c>
      <c r="G14" s="13" t="s">
        <v>9</v>
      </c>
      <c r="H14" s="14" t="s">
        <v>10</v>
      </c>
    </row>
    <row r="15" spans="1:10" s="1" customFormat="1" x14ac:dyDescent="0.3">
      <c r="A15" s="12">
        <v>1899</v>
      </c>
      <c r="B15" s="29"/>
      <c r="C15" s="21" t="s">
        <v>38</v>
      </c>
      <c r="D15" s="23" t="s">
        <v>39</v>
      </c>
      <c r="E15" s="22">
        <v>3650000</v>
      </c>
      <c r="F15" s="15">
        <f t="shared" si="0"/>
        <v>3650000</v>
      </c>
      <c r="G15" s="13" t="s">
        <v>9</v>
      </c>
      <c r="H15" s="14" t="s">
        <v>10</v>
      </c>
      <c r="J15" s="25"/>
    </row>
    <row r="16" spans="1:10" s="1" customFormat="1" x14ac:dyDescent="0.3">
      <c r="A16" s="12">
        <v>1907</v>
      </c>
      <c r="B16" s="29">
        <v>132429249</v>
      </c>
      <c r="C16" s="21" t="s">
        <v>40</v>
      </c>
      <c r="D16" s="23" t="s">
        <v>29</v>
      </c>
      <c r="E16" s="22">
        <v>53176.7</v>
      </c>
      <c r="F16" s="15">
        <f t="shared" si="0"/>
        <v>53176.7</v>
      </c>
      <c r="G16" s="13" t="s">
        <v>9</v>
      </c>
      <c r="H16" s="14" t="s">
        <v>10</v>
      </c>
    </row>
    <row r="17" spans="1:8" s="1" customFormat="1" x14ac:dyDescent="0.3">
      <c r="A17" s="12">
        <v>1910</v>
      </c>
      <c r="B17" s="29">
        <v>101001577</v>
      </c>
      <c r="C17" s="21" t="s">
        <v>25</v>
      </c>
      <c r="D17" s="23" t="s">
        <v>19</v>
      </c>
      <c r="E17" s="22">
        <v>34255.08</v>
      </c>
      <c r="F17" s="15">
        <f t="shared" ref="F17:F25" si="3">E17</f>
        <v>34255.08</v>
      </c>
      <c r="G17" s="13" t="s">
        <v>9</v>
      </c>
      <c r="H17" s="14" t="s">
        <v>10</v>
      </c>
    </row>
    <row r="18" spans="1:8" s="1" customFormat="1" ht="21.6" x14ac:dyDescent="0.3">
      <c r="A18" s="12">
        <v>1911</v>
      </c>
      <c r="B18" s="29">
        <v>401037272</v>
      </c>
      <c r="C18" s="21" t="s">
        <v>42</v>
      </c>
      <c r="D18" s="23" t="s">
        <v>19</v>
      </c>
      <c r="E18" s="22">
        <v>1000.8</v>
      </c>
      <c r="F18" s="15">
        <f t="shared" si="3"/>
        <v>1000.8</v>
      </c>
      <c r="G18" s="13" t="s">
        <v>9</v>
      </c>
      <c r="H18" s="14" t="s">
        <v>10</v>
      </c>
    </row>
    <row r="19" spans="1:8" s="1" customFormat="1" x14ac:dyDescent="0.3">
      <c r="A19" s="12">
        <v>1971</v>
      </c>
      <c r="B19" s="29">
        <v>401010062</v>
      </c>
      <c r="C19" s="21" t="s">
        <v>28</v>
      </c>
      <c r="D19" s="23" t="s">
        <v>41</v>
      </c>
      <c r="E19" s="22">
        <v>877700</v>
      </c>
      <c r="F19" s="15">
        <f t="shared" si="3"/>
        <v>877700</v>
      </c>
      <c r="G19" s="13" t="s">
        <v>9</v>
      </c>
      <c r="H19" s="14" t="s">
        <v>10</v>
      </c>
    </row>
    <row r="20" spans="1:8" s="1" customFormat="1" ht="21.6" x14ac:dyDescent="0.3">
      <c r="A20" s="12">
        <v>1913</v>
      </c>
      <c r="B20" s="29">
        <v>401037272</v>
      </c>
      <c r="C20" s="21" t="s">
        <v>42</v>
      </c>
      <c r="D20" s="23" t="s">
        <v>19</v>
      </c>
      <c r="E20" s="22">
        <v>2670</v>
      </c>
      <c r="F20" s="15">
        <f t="shared" si="3"/>
        <v>2670</v>
      </c>
      <c r="G20" s="13" t="s">
        <v>9</v>
      </c>
      <c r="H20" s="14" t="s">
        <v>10</v>
      </c>
    </row>
    <row r="21" spans="1:8" s="1" customFormat="1" x14ac:dyDescent="0.3">
      <c r="A21" s="12">
        <v>1914</v>
      </c>
      <c r="B21" s="29">
        <v>101725389</v>
      </c>
      <c r="C21" s="21" t="s">
        <v>32</v>
      </c>
      <c r="D21" s="23" t="s">
        <v>21</v>
      </c>
      <c r="E21" s="22">
        <v>5900</v>
      </c>
      <c r="F21" s="15">
        <f t="shared" si="3"/>
        <v>5900</v>
      </c>
      <c r="G21" s="13" t="s">
        <v>9</v>
      </c>
      <c r="H21" s="14" t="s">
        <v>10</v>
      </c>
    </row>
    <row r="22" spans="1:8" s="1" customFormat="1" x14ac:dyDescent="0.3">
      <c r="A22" s="12">
        <v>1957</v>
      </c>
      <c r="B22" s="29">
        <v>130408637</v>
      </c>
      <c r="C22" s="21" t="s">
        <v>43</v>
      </c>
      <c r="D22" s="23" t="s">
        <v>31</v>
      </c>
      <c r="E22" s="22">
        <v>580000.68000000005</v>
      </c>
      <c r="F22" s="15">
        <f t="shared" si="3"/>
        <v>580000.68000000005</v>
      </c>
      <c r="G22" s="13" t="s">
        <v>9</v>
      </c>
      <c r="H22" s="14" t="s">
        <v>10</v>
      </c>
    </row>
    <row r="23" spans="1:8" s="1" customFormat="1" x14ac:dyDescent="0.3">
      <c r="A23" s="12">
        <v>2005</v>
      </c>
      <c r="B23" s="29">
        <v>133076322</v>
      </c>
      <c r="C23" s="21" t="s">
        <v>44</v>
      </c>
      <c r="D23" s="23" t="s">
        <v>45</v>
      </c>
      <c r="E23" s="22">
        <v>131289.75</v>
      </c>
      <c r="F23" s="15">
        <f t="shared" si="3"/>
        <v>131289.75</v>
      </c>
      <c r="G23" s="13" t="s">
        <v>9</v>
      </c>
      <c r="H23" s="14" t="s">
        <v>10</v>
      </c>
    </row>
    <row r="24" spans="1:8" s="1" customFormat="1" x14ac:dyDescent="0.3">
      <c r="A24" s="12">
        <v>2004</v>
      </c>
      <c r="B24" s="29">
        <v>101503939</v>
      </c>
      <c r="C24" s="21" t="s">
        <v>24</v>
      </c>
      <c r="D24" s="23" t="s">
        <v>20</v>
      </c>
      <c r="E24" s="22">
        <v>29280</v>
      </c>
      <c r="F24" s="15">
        <f t="shared" si="3"/>
        <v>29280</v>
      </c>
      <c r="G24" s="13" t="s">
        <v>9</v>
      </c>
      <c r="H24" s="14" t="s">
        <v>10</v>
      </c>
    </row>
    <row r="25" spans="1:8" s="1" customFormat="1" x14ac:dyDescent="0.3">
      <c r="A25" s="12">
        <v>2003</v>
      </c>
      <c r="B25" s="29">
        <v>12500010140</v>
      </c>
      <c r="C25" s="21" t="s">
        <v>46</v>
      </c>
      <c r="D25" s="23" t="s">
        <v>35</v>
      </c>
      <c r="E25" s="22">
        <v>24780</v>
      </c>
      <c r="F25" s="15">
        <f t="shared" si="3"/>
        <v>24780</v>
      </c>
      <c r="G25" s="13" t="s">
        <v>9</v>
      </c>
      <c r="H25" s="14" t="s">
        <v>10</v>
      </c>
    </row>
    <row r="26" spans="1:8" s="1" customFormat="1" x14ac:dyDescent="0.3">
      <c r="A26" s="12">
        <v>1964</v>
      </c>
      <c r="B26" s="29">
        <v>401010062</v>
      </c>
      <c r="C26" s="21" t="s">
        <v>28</v>
      </c>
      <c r="D26" s="23" t="s">
        <v>47</v>
      </c>
      <c r="E26" s="22">
        <v>349182.96</v>
      </c>
      <c r="F26" s="15">
        <f t="shared" ref="F26" si="4">E26</f>
        <v>349182.96</v>
      </c>
      <c r="G26" s="13" t="s">
        <v>9</v>
      </c>
      <c r="H26" s="14" t="s">
        <v>10</v>
      </c>
    </row>
    <row r="27" spans="1:8" s="1" customFormat="1" x14ac:dyDescent="0.3">
      <c r="A27" s="12">
        <v>1963</v>
      </c>
      <c r="B27" s="29">
        <v>401010062</v>
      </c>
      <c r="C27" s="21" t="s">
        <v>28</v>
      </c>
      <c r="D27" s="23" t="s">
        <v>47</v>
      </c>
      <c r="E27" s="22">
        <v>935311.5</v>
      </c>
      <c r="F27" s="15">
        <f t="shared" ref="F27:F31" si="5">E27</f>
        <v>935311.5</v>
      </c>
      <c r="G27" s="13" t="s">
        <v>9</v>
      </c>
      <c r="H27" s="14" t="s">
        <v>10</v>
      </c>
    </row>
    <row r="28" spans="1:8" s="1" customFormat="1" x14ac:dyDescent="0.3">
      <c r="A28" s="12">
        <v>1969</v>
      </c>
      <c r="B28" s="13">
        <v>130297118</v>
      </c>
      <c r="C28" s="21" t="s">
        <v>48</v>
      </c>
      <c r="D28" s="24" t="s">
        <v>49</v>
      </c>
      <c r="E28" s="22">
        <v>354466.1</v>
      </c>
      <c r="F28" s="15">
        <f t="shared" si="5"/>
        <v>354466.1</v>
      </c>
      <c r="G28" s="13" t="s">
        <v>9</v>
      </c>
      <c r="H28" s="14" t="s">
        <v>10</v>
      </c>
    </row>
    <row r="29" spans="1:8" s="1" customFormat="1" x14ac:dyDescent="0.3">
      <c r="A29" s="12">
        <v>2002</v>
      </c>
      <c r="B29" s="28">
        <v>101148691</v>
      </c>
      <c r="C29" s="21" t="s">
        <v>50</v>
      </c>
      <c r="D29" s="23" t="s">
        <v>22</v>
      </c>
      <c r="E29" s="22">
        <v>15257.4</v>
      </c>
      <c r="F29" s="15">
        <f t="shared" si="5"/>
        <v>15257.4</v>
      </c>
      <c r="G29" s="13" t="s">
        <v>9</v>
      </c>
      <c r="H29" s="14" t="s">
        <v>10</v>
      </c>
    </row>
    <row r="30" spans="1:8" s="1" customFormat="1" x14ac:dyDescent="0.3">
      <c r="A30" s="12">
        <v>1985</v>
      </c>
      <c r="B30" s="30">
        <v>130195455</v>
      </c>
      <c r="C30" s="21" t="s">
        <v>51</v>
      </c>
      <c r="D30" s="23" t="s">
        <v>20</v>
      </c>
      <c r="E30" s="22">
        <v>740267.1</v>
      </c>
      <c r="F30" s="15">
        <f t="shared" si="5"/>
        <v>740267.1</v>
      </c>
      <c r="G30" s="13" t="s">
        <v>9</v>
      </c>
      <c r="H30" s="14" t="s">
        <v>10</v>
      </c>
    </row>
    <row r="31" spans="1:8" s="1" customFormat="1" x14ac:dyDescent="0.3">
      <c r="A31" s="12">
        <v>1993</v>
      </c>
      <c r="B31" s="29">
        <v>101820217</v>
      </c>
      <c r="C31" s="21" t="s">
        <v>27</v>
      </c>
      <c r="D31" s="23" t="s">
        <v>19</v>
      </c>
      <c r="E31" s="22">
        <v>555041.91</v>
      </c>
      <c r="F31" s="15">
        <f t="shared" si="5"/>
        <v>555041.91</v>
      </c>
      <c r="G31" s="13" t="s">
        <v>9</v>
      </c>
      <c r="H31" s="14" t="s">
        <v>10</v>
      </c>
    </row>
    <row r="32" spans="1:8" s="1" customFormat="1" x14ac:dyDescent="0.3">
      <c r="A32" s="33" t="s">
        <v>52</v>
      </c>
      <c r="B32" s="33"/>
      <c r="C32" s="33"/>
      <c r="D32" s="33"/>
      <c r="E32" s="10">
        <f>SUM(E9:E31)</f>
        <v>10172735.889999999</v>
      </c>
      <c r="F32" s="16">
        <f>SUM(F9:F31)</f>
        <v>10172735.889999999</v>
      </c>
      <c r="G32" s="11"/>
      <c r="H32" s="11"/>
    </row>
    <row r="33" spans="1:10" s="1" customFormat="1" x14ac:dyDescent="0.3">
      <c r="B33" s="17"/>
    </row>
    <row r="34" spans="1:10" s="1" customFormat="1" x14ac:dyDescent="0.3">
      <c r="A34"/>
      <c r="B34" s="17"/>
      <c r="C34"/>
      <c r="D34"/>
      <c r="E34"/>
      <c r="F34"/>
      <c r="G34"/>
      <c r="H34"/>
    </row>
    <row r="35" spans="1:10" s="1" customFormat="1" x14ac:dyDescent="0.3">
      <c r="A35"/>
      <c r="B35" s="18" t="s">
        <v>15</v>
      </c>
      <c r="C35" s="2"/>
      <c r="D35" s="2" t="s">
        <v>11</v>
      </c>
      <c r="E35" s="2"/>
      <c r="F35" s="34" t="s">
        <v>30</v>
      </c>
      <c r="G35" s="34"/>
      <c r="H35"/>
    </row>
    <row r="36" spans="1:10" s="1" customFormat="1" x14ac:dyDescent="0.3">
      <c r="A36"/>
      <c r="B36" s="17" t="s">
        <v>13</v>
      </c>
      <c r="C36" s="3"/>
      <c r="D36" s="1" t="s">
        <v>14</v>
      </c>
      <c r="E36" s="3"/>
      <c r="F36" s="1" t="s">
        <v>16</v>
      </c>
      <c r="G36" s="3"/>
      <c r="H36"/>
    </row>
    <row r="37" spans="1:10" s="1" customFormat="1" x14ac:dyDescent="0.3">
      <c r="A37"/>
      <c r="B37" s="19" t="s">
        <v>18</v>
      </c>
      <c r="C37" s="4"/>
      <c r="D37" s="3" t="s">
        <v>12</v>
      </c>
      <c r="E37" s="4"/>
      <c r="F37" s="3" t="s">
        <v>17</v>
      </c>
      <c r="G37" s="4"/>
      <c r="H37"/>
    </row>
    <row r="38" spans="1:10" s="1" customFormat="1" x14ac:dyDescent="0.3">
      <c r="A38"/>
      <c r="B38" s="17"/>
      <c r="C38"/>
      <c r="D38"/>
      <c r="E38"/>
      <c r="F38"/>
      <c r="G38"/>
      <c r="H38"/>
    </row>
    <row r="39" spans="1:10" s="1" customFormat="1" x14ac:dyDescent="0.3">
      <c r="A39"/>
      <c r="B39" s="17"/>
      <c r="C39"/>
      <c r="D39"/>
      <c r="E39"/>
      <c r="F39"/>
      <c r="G39"/>
      <c r="H39"/>
    </row>
    <row r="40" spans="1:10" s="1" customFormat="1" x14ac:dyDescent="0.3">
      <c r="A40"/>
      <c r="B40" s="17"/>
      <c r="C40"/>
      <c r="D40"/>
      <c r="E40"/>
      <c r="F40"/>
      <c r="G40"/>
      <c r="H40"/>
    </row>
    <row r="41" spans="1:10" s="1" customFormat="1" x14ac:dyDescent="0.3">
      <c r="A41"/>
      <c r="B41" s="17"/>
      <c r="C41"/>
      <c r="D41"/>
      <c r="E41"/>
      <c r="F41"/>
      <c r="G41"/>
      <c r="H41"/>
    </row>
    <row r="42" spans="1:10" s="1" customFormat="1" x14ac:dyDescent="0.3">
      <c r="A42"/>
      <c r="B42" s="17"/>
      <c r="C42"/>
      <c r="D42"/>
      <c r="E42"/>
      <c r="F42"/>
      <c r="G42"/>
      <c r="H42"/>
    </row>
    <row r="43" spans="1:10" s="1" customFormat="1" x14ac:dyDescent="0.3">
      <c r="A43"/>
      <c r="B43" s="17"/>
      <c r="C43"/>
      <c r="D43"/>
      <c r="E43"/>
      <c r="F43"/>
      <c r="G43"/>
      <c r="H43"/>
      <c r="J43" s="26"/>
    </row>
    <row r="44" spans="1:10" s="1" customFormat="1" x14ac:dyDescent="0.3">
      <c r="A44"/>
      <c r="B44" s="17"/>
      <c r="C44"/>
      <c r="D44"/>
      <c r="E44"/>
      <c r="F44"/>
      <c r="G44"/>
      <c r="H44"/>
      <c r="J44" s="26"/>
    </row>
    <row r="45" spans="1:10" s="1" customFormat="1" x14ac:dyDescent="0.3">
      <c r="A45"/>
      <c r="B45" s="17"/>
      <c r="C45"/>
      <c r="D45"/>
      <c r="E45"/>
      <c r="F45"/>
      <c r="G45"/>
      <c r="H45"/>
      <c r="J45" s="26"/>
    </row>
    <row r="46" spans="1:10" s="1" customFormat="1" x14ac:dyDescent="0.3">
      <c r="A46"/>
      <c r="B46" s="17"/>
      <c r="C46"/>
      <c r="D46"/>
      <c r="E46"/>
      <c r="F46"/>
      <c r="G46"/>
      <c r="H46"/>
      <c r="J46" s="26"/>
    </row>
    <row r="47" spans="1:10" s="1" customFormat="1" x14ac:dyDescent="0.3">
      <c r="A47"/>
      <c r="B47" s="17"/>
      <c r="C47"/>
      <c r="D47"/>
      <c r="E47"/>
      <c r="F47"/>
      <c r="G47"/>
      <c r="H47"/>
      <c r="J47" s="26"/>
    </row>
    <row r="48" spans="1:10" s="1" customFormat="1" x14ac:dyDescent="0.3">
      <c r="A48"/>
      <c r="B48" s="17"/>
      <c r="C48"/>
      <c r="D48"/>
      <c r="E48"/>
      <c r="F48"/>
      <c r="G48"/>
      <c r="H48"/>
      <c r="J48" s="26"/>
    </row>
    <row r="49" spans="1:10" ht="24.75" customHeight="1" x14ac:dyDescent="0.3">
      <c r="I49" s="1"/>
      <c r="J49" s="27"/>
    </row>
    <row r="50" spans="1:10" x14ac:dyDescent="0.3">
      <c r="I50" s="1"/>
    </row>
    <row r="51" spans="1:10" s="1" customFormat="1" x14ac:dyDescent="0.3">
      <c r="A51"/>
      <c r="B51" s="17"/>
      <c r="C51"/>
      <c r="D51"/>
      <c r="E51"/>
      <c r="F51"/>
      <c r="G51"/>
      <c r="H51"/>
    </row>
  </sheetData>
  <mergeCells count="4">
    <mergeCell ref="A5:H5"/>
    <mergeCell ref="A6:H6"/>
    <mergeCell ref="A32:D32"/>
    <mergeCell ref="F35:G35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2025-12-04T16:46:07Z</cp:lastPrinted>
  <dcterms:created xsi:type="dcterms:W3CDTF">2021-10-11T18:45:06Z</dcterms:created>
  <dcterms:modified xsi:type="dcterms:W3CDTF">2025-12-04T16:56:05Z</dcterms:modified>
</cp:coreProperties>
</file>