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suero\Desktop\Escaneo para trasparencia\"/>
    </mc:Choice>
  </mc:AlternateContent>
  <xr:revisionPtr revIDLastSave="0" documentId="8_{887D952A-474A-49F3-A350-E3CA506325A2}" xr6:coauthVersionLast="36" xr6:coauthVersionMax="36" xr10:uidLastSave="{00000000-0000-0000-0000-000000000000}"/>
  <bookViews>
    <workbookView xWindow="240" yWindow="45" windowWidth="20730" windowHeight="9975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D44" i="1" l="1"/>
  <c r="D25" i="1" l="1"/>
  <c r="D32" i="1"/>
  <c r="D37" i="1" s="1"/>
  <c r="D20" i="1"/>
  <c r="D26" i="1" l="1"/>
  <c r="D45" i="1"/>
</calcChain>
</file>

<file path=xl/sharedStrings.xml><?xml version="1.0" encoding="utf-8"?>
<sst xmlns="http://schemas.openxmlformats.org/spreadsheetml/2006/main" count="37" uniqueCount="35">
  <si>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</si>
  <si>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( 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</si>
  <si>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</si>
  <si>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</si>
  <si>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</si>
  <si>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</si>
  <si>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</si>
  <si>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</si>
  <si>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</si>
  <si>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</si>
  <si>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</si>
  <si>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</si>
  <si>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</si>
  <si>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</si>
  <si>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</si>
  <si>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</si>
  <si>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</si>
  <si>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</si>
  <si>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</si>
  <si>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</si>
  <si>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</si>
  <si>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</si>
  <si>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</si>
  <si>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</si>
  <si>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CUENTAS POR PAGAR  </t>
  </si>
  <si>
    <t>Enc. Depto de Contabilidad</t>
  </si>
  <si>
    <t>PASIVOS NO CORRIENTES</t>
  </si>
  <si>
    <t>-</t>
  </si>
  <si>
    <t>TOTAL PASIVOS NO CORRIENTES</t>
  </si>
  <si>
    <t>LIC.FELIPE SUERO C.</t>
  </si>
  <si>
    <t xml:space="preserve">                   DIRECTOR FINANCIERO</t>
  </si>
  <si>
    <t xml:space="preserve">                  Jorge Luis Ceballos Pimentel</t>
  </si>
  <si>
    <t>OTRAS  CUENTAS POR PAGAR</t>
  </si>
  <si>
    <t xml:space="preserve">CUENTAS Y DOCUMENTOS POR COBRAR A CORTO PLAZO </t>
  </si>
  <si>
    <t xml:space="preserve">  AL 30 DE JUNIO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</si>
</sst>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_);\(&quot;RD$&quot;#,##0\)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43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43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4" fontId="0" fillId="0" borderId="0" xfId="0" applyNumberFormat="1"/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180976</xdr:rowOff>
    </xdr:from>
    <xdr:to>
      <xdr:col>3</xdr:col>
      <xdr:colOff>476250</xdr:colOff>
      <xdr:row>7</xdr:row>
      <xdr:rowOff>114300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EFA1376A-E048-4869-AC84-F0AC6CCE8FDF}"/>
            </a:ext>
          </a:extLst>
        </xdr:cNvPr>
        <xdr:cNvGrpSpPr/>
      </xdr:nvGrpSpPr>
      <xdr:grpSpPr>
        <a:xfrm>
          <a:off x="533400" y="180976"/>
          <a:ext cx="4486275" cy="1266824"/>
          <a:chOff x="0" y="0"/>
          <a:chExt cx="4706853" cy="1496110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F31F919E-5B23-4041-996C-37F42E46696B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3A890B36-1096-42FC-8334-410994E16148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ED1534BF-2758-4C02-BB92-24FD286DDCB5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B40CE083-5EA8-47FF-82CD-9F33AC743AB7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D8C105CD-C58B-4052-8159-68A7B27AB97D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F71EFD52-FFEB-4593-A52B-0BE6FE610D15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38186E53-DD89-4787-B406-2C391262326F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737082C1-D798-4532-82DD-5DA41D4A197D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2B16E524-C7A0-4C96-8A11-42B7D2D8C7D1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149AB0D4-B96E-4AAA-9AA1-EE0030907FC9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E3C07282-A719-4633-A755-D4624DE6385C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" name="Shape 17">
            <a:extLst>
              <a:ext uri="{FF2B5EF4-FFF2-40B4-BE49-F238E27FC236}">
                <a16:creationId xmlns:a16="http://schemas.microsoft.com/office/drawing/2014/main" id="{45B96B50-7AE1-4AA9-88CC-98AF2129A8B4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" name="Shape 18">
            <a:extLst>
              <a:ext uri="{FF2B5EF4-FFF2-40B4-BE49-F238E27FC236}">
                <a16:creationId xmlns:a16="http://schemas.microsoft.com/office/drawing/2014/main" id="{84A04CDE-C039-4DF5-8559-5AB279CD2688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" name="Shape 19">
            <a:extLst>
              <a:ext uri="{FF2B5EF4-FFF2-40B4-BE49-F238E27FC236}">
                <a16:creationId xmlns:a16="http://schemas.microsoft.com/office/drawing/2014/main" id="{6E5A4030-2C8E-4CBF-8C66-9608575FC215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" name="Shape 20">
            <a:extLst>
              <a:ext uri="{FF2B5EF4-FFF2-40B4-BE49-F238E27FC236}">
                <a16:creationId xmlns:a16="http://schemas.microsoft.com/office/drawing/2014/main" id="{952C8CF6-57BA-4B88-B01C-2DF0B3AF665E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8788743C-D8C2-4595-AB73-BFFD40BDEEC9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" name="Shape 22">
            <a:extLst>
              <a:ext uri="{FF2B5EF4-FFF2-40B4-BE49-F238E27FC236}">
                <a16:creationId xmlns:a16="http://schemas.microsoft.com/office/drawing/2014/main" id="{A73D2CC2-9F63-493E-A56A-0109CF6424FE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" name="Shape 23">
            <a:extLst>
              <a:ext uri="{FF2B5EF4-FFF2-40B4-BE49-F238E27FC236}">
                <a16:creationId xmlns:a16="http://schemas.microsoft.com/office/drawing/2014/main" id="{7DC0AF41-A02A-4826-988A-E8541C036A51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" name="Shape 24">
            <a:extLst>
              <a:ext uri="{FF2B5EF4-FFF2-40B4-BE49-F238E27FC236}">
                <a16:creationId xmlns:a16="http://schemas.microsoft.com/office/drawing/2014/main" id="{68B3A614-6019-4FE8-ACFF-54ED971CCDC5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" name="Shape 25">
            <a:extLst>
              <a:ext uri="{FF2B5EF4-FFF2-40B4-BE49-F238E27FC236}">
                <a16:creationId xmlns:a16="http://schemas.microsoft.com/office/drawing/2014/main" id="{73E0B488-D83C-454B-B4B0-C05030284FD2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" name="Shape 26">
            <a:extLst>
              <a:ext uri="{FF2B5EF4-FFF2-40B4-BE49-F238E27FC236}">
                <a16:creationId xmlns:a16="http://schemas.microsoft.com/office/drawing/2014/main" id="{A2FAC9A2-1721-48B5-B1E8-42C313FF688A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" name="Shape 27">
            <a:extLst>
              <a:ext uri="{FF2B5EF4-FFF2-40B4-BE49-F238E27FC236}">
                <a16:creationId xmlns:a16="http://schemas.microsoft.com/office/drawing/2014/main" id="{051D62A8-F2C0-4830-94C0-74FD69F9DD97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" name="Shape 28">
            <a:extLst>
              <a:ext uri="{FF2B5EF4-FFF2-40B4-BE49-F238E27FC236}">
                <a16:creationId xmlns:a16="http://schemas.microsoft.com/office/drawing/2014/main" id="{BB3EB3EC-497E-4345-9208-9F16A0FCE4BF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" name="Shape 29">
            <a:extLst>
              <a:ext uri="{FF2B5EF4-FFF2-40B4-BE49-F238E27FC236}">
                <a16:creationId xmlns:a16="http://schemas.microsoft.com/office/drawing/2014/main" id="{8DB245B8-A4E3-4735-8D58-E445707C1D2C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" name="Shape 30">
            <a:extLst>
              <a:ext uri="{FF2B5EF4-FFF2-40B4-BE49-F238E27FC236}">
                <a16:creationId xmlns:a16="http://schemas.microsoft.com/office/drawing/2014/main" id="{BD6AAAB9-C44A-4119-A040-A2669E5F0978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" name="Shape 31">
            <a:extLst>
              <a:ext uri="{FF2B5EF4-FFF2-40B4-BE49-F238E27FC236}">
                <a16:creationId xmlns:a16="http://schemas.microsoft.com/office/drawing/2014/main" id="{51F83530-58CF-4760-898C-9A9FB6142CEB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" name="Shape 32">
            <a:extLst>
              <a:ext uri="{FF2B5EF4-FFF2-40B4-BE49-F238E27FC236}">
                <a16:creationId xmlns:a16="http://schemas.microsoft.com/office/drawing/2014/main" id="{5170DC0F-16E0-4B2E-B926-EA3C9E8042B3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" name="Shape 33">
            <a:extLst>
              <a:ext uri="{FF2B5EF4-FFF2-40B4-BE49-F238E27FC236}">
                <a16:creationId xmlns:a16="http://schemas.microsoft.com/office/drawing/2014/main" id="{0B04C9B0-8A4E-4D18-B430-4D8AEEC00AD8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" name="Shape 34">
            <a:extLst>
              <a:ext uri="{FF2B5EF4-FFF2-40B4-BE49-F238E27FC236}">
                <a16:creationId xmlns:a16="http://schemas.microsoft.com/office/drawing/2014/main" id="{DDF2932B-08FA-4D1F-BD7B-99EE201FF7C8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" name="Shape 35">
            <a:extLst>
              <a:ext uri="{FF2B5EF4-FFF2-40B4-BE49-F238E27FC236}">
                <a16:creationId xmlns:a16="http://schemas.microsoft.com/office/drawing/2014/main" id="{D27D0670-2476-4265-8AF4-F612C0780CDA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" name="Shape 36">
            <a:extLst>
              <a:ext uri="{FF2B5EF4-FFF2-40B4-BE49-F238E27FC236}">
                <a16:creationId xmlns:a16="http://schemas.microsoft.com/office/drawing/2014/main" id="{91EE5516-3218-4E8E-9796-617931DBD24C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" name="Shape 37">
            <a:extLst>
              <a:ext uri="{FF2B5EF4-FFF2-40B4-BE49-F238E27FC236}">
                <a16:creationId xmlns:a16="http://schemas.microsoft.com/office/drawing/2014/main" id="{5E703B97-C3B8-4097-9A14-3CA84A3A6533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" name="Shape 38">
            <a:extLst>
              <a:ext uri="{FF2B5EF4-FFF2-40B4-BE49-F238E27FC236}">
                <a16:creationId xmlns:a16="http://schemas.microsoft.com/office/drawing/2014/main" id="{795CC30E-94A4-4D0F-A709-869C6A7F822C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" name="Shape 39">
            <a:extLst>
              <a:ext uri="{FF2B5EF4-FFF2-40B4-BE49-F238E27FC236}">
                <a16:creationId xmlns:a16="http://schemas.microsoft.com/office/drawing/2014/main" id="{872145BC-BB96-41D3-8557-2B6481B7B021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" name="Shape 40">
            <a:extLst>
              <a:ext uri="{FF2B5EF4-FFF2-40B4-BE49-F238E27FC236}">
                <a16:creationId xmlns:a16="http://schemas.microsoft.com/office/drawing/2014/main" id="{071D6A16-B94E-4882-B3FD-6D9483C33A04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" name="Shape 41">
            <a:extLst>
              <a:ext uri="{FF2B5EF4-FFF2-40B4-BE49-F238E27FC236}">
                <a16:creationId xmlns:a16="http://schemas.microsoft.com/office/drawing/2014/main" id="{04BE3AC6-D528-40F1-B9DC-1E385F7911D0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" name="Shape 42">
            <a:extLst>
              <a:ext uri="{FF2B5EF4-FFF2-40B4-BE49-F238E27FC236}">
                <a16:creationId xmlns:a16="http://schemas.microsoft.com/office/drawing/2014/main" id="{3160AC3B-132A-42CC-B7D7-292959696BEB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" name="Shape 43">
            <a:extLst>
              <a:ext uri="{FF2B5EF4-FFF2-40B4-BE49-F238E27FC236}">
                <a16:creationId xmlns:a16="http://schemas.microsoft.com/office/drawing/2014/main" id="{9CE5774D-DA81-4647-AA4F-769DCF4983AD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" name="Shape 44">
            <a:extLst>
              <a:ext uri="{FF2B5EF4-FFF2-40B4-BE49-F238E27FC236}">
                <a16:creationId xmlns:a16="http://schemas.microsoft.com/office/drawing/2014/main" id="{EC33BB8C-8026-488E-91B2-6B58C8C8C202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" name="Shape 45">
            <a:extLst>
              <a:ext uri="{FF2B5EF4-FFF2-40B4-BE49-F238E27FC236}">
                <a16:creationId xmlns:a16="http://schemas.microsoft.com/office/drawing/2014/main" id="{971773FE-EA3D-40AC-AD0D-31A4BEFF3FAE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" name="Shape 46">
            <a:extLst>
              <a:ext uri="{FF2B5EF4-FFF2-40B4-BE49-F238E27FC236}">
                <a16:creationId xmlns:a16="http://schemas.microsoft.com/office/drawing/2014/main" id="{DA9266AD-2300-4710-9239-2A775053C686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" name="Shape 47">
            <a:extLst>
              <a:ext uri="{FF2B5EF4-FFF2-40B4-BE49-F238E27FC236}">
                <a16:creationId xmlns:a16="http://schemas.microsoft.com/office/drawing/2014/main" id="{C162718F-79C9-4946-BFC7-FA3DEDAF1C05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" name="Shape 48">
            <a:extLst>
              <a:ext uri="{FF2B5EF4-FFF2-40B4-BE49-F238E27FC236}">
                <a16:creationId xmlns:a16="http://schemas.microsoft.com/office/drawing/2014/main" id="{18F47579-09F5-4EB0-909C-1B80D4E7F716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" name="Shape 49">
            <a:extLst>
              <a:ext uri="{FF2B5EF4-FFF2-40B4-BE49-F238E27FC236}">
                <a16:creationId xmlns:a16="http://schemas.microsoft.com/office/drawing/2014/main" id="{0BE33493-1C9E-433F-92E3-3633FDF4B741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" name="Shape 50">
            <a:extLst>
              <a:ext uri="{FF2B5EF4-FFF2-40B4-BE49-F238E27FC236}">
                <a16:creationId xmlns:a16="http://schemas.microsoft.com/office/drawing/2014/main" id="{C320C04D-1C44-4AAE-8FCF-1634D1FD04E5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" name="Shape 51">
            <a:extLst>
              <a:ext uri="{FF2B5EF4-FFF2-40B4-BE49-F238E27FC236}">
                <a16:creationId xmlns:a16="http://schemas.microsoft.com/office/drawing/2014/main" id="{3E8CD48D-8625-40C7-8639-C7B480271BE3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" name="Shape 52">
            <a:extLst>
              <a:ext uri="{FF2B5EF4-FFF2-40B4-BE49-F238E27FC236}">
                <a16:creationId xmlns:a16="http://schemas.microsoft.com/office/drawing/2014/main" id="{03B654A2-4F7F-4117-8650-16F0B67DF0AE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" name="Shape 53">
            <a:extLst>
              <a:ext uri="{FF2B5EF4-FFF2-40B4-BE49-F238E27FC236}">
                <a16:creationId xmlns:a16="http://schemas.microsoft.com/office/drawing/2014/main" id="{1F400577-2BED-45B3-94D3-027ECAD92137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" name="Shape 54">
            <a:extLst>
              <a:ext uri="{FF2B5EF4-FFF2-40B4-BE49-F238E27FC236}">
                <a16:creationId xmlns:a16="http://schemas.microsoft.com/office/drawing/2014/main" id="{2A55978B-2A56-42F8-9FE1-3C70CFAE1AD0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" name="Shape 55">
            <a:extLst>
              <a:ext uri="{FF2B5EF4-FFF2-40B4-BE49-F238E27FC236}">
                <a16:creationId xmlns:a16="http://schemas.microsoft.com/office/drawing/2014/main" id="{3B6B5B31-D291-443D-B9CC-E6537C876596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" name="Shape 56">
            <a:extLst>
              <a:ext uri="{FF2B5EF4-FFF2-40B4-BE49-F238E27FC236}">
                <a16:creationId xmlns:a16="http://schemas.microsoft.com/office/drawing/2014/main" id="{C46A5FD5-8E41-4C93-A0A6-488EFABB83DF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" name="Shape 57">
            <a:extLst>
              <a:ext uri="{FF2B5EF4-FFF2-40B4-BE49-F238E27FC236}">
                <a16:creationId xmlns:a16="http://schemas.microsoft.com/office/drawing/2014/main" id="{180FCF14-A201-47E7-AC2D-B1C00C1312C6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" name="Shape 58">
            <a:extLst>
              <a:ext uri="{FF2B5EF4-FFF2-40B4-BE49-F238E27FC236}">
                <a16:creationId xmlns:a16="http://schemas.microsoft.com/office/drawing/2014/main" id="{B4F3F7AF-B63C-4BA2-B38B-D3B9B2218AD5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" name="Shape 59">
            <a:extLst>
              <a:ext uri="{FF2B5EF4-FFF2-40B4-BE49-F238E27FC236}">
                <a16:creationId xmlns:a16="http://schemas.microsoft.com/office/drawing/2014/main" id="{4825A45D-AEDE-4F48-9054-FFD7148E1973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" name="Shape 60">
            <a:extLst>
              <a:ext uri="{FF2B5EF4-FFF2-40B4-BE49-F238E27FC236}">
                <a16:creationId xmlns:a16="http://schemas.microsoft.com/office/drawing/2014/main" id="{8DA256F3-6250-4C8B-AF5C-581C9FAEDD81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1" name="Shape 61">
            <a:extLst>
              <a:ext uri="{FF2B5EF4-FFF2-40B4-BE49-F238E27FC236}">
                <a16:creationId xmlns:a16="http://schemas.microsoft.com/office/drawing/2014/main" id="{B1190D82-C681-49A2-9BD8-1964114E7D85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2" name="Shape 62">
            <a:extLst>
              <a:ext uri="{FF2B5EF4-FFF2-40B4-BE49-F238E27FC236}">
                <a16:creationId xmlns:a16="http://schemas.microsoft.com/office/drawing/2014/main" id="{156CE51B-BBEF-48E4-AA79-C4963A59C4B5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3" name="Shape 63">
            <a:extLst>
              <a:ext uri="{FF2B5EF4-FFF2-40B4-BE49-F238E27FC236}">
                <a16:creationId xmlns:a16="http://schemas.microsoft.com/office/drawing/2014/main" id="{0AA3F771-CC0C-45BF-AE90-44ECED73272D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4" name="Shape 64">
            <a:extLst>
              <a:ext uri="{FF2B5EF4-FFF2-40B4-BE49-F238E27FC236}">
                <a16:creationId xmlns:a16="http://schemas.microsoft.com/office/drawing/2014/main" id="{B0D81B6D-E2EF-47D8-BB0D-FC93509CE631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5" name="Shape 65">
            <a:extLst>
              <a:ext uri="{FF2B5EF4-FFF2-40B4-BE49-F238E27FC236}">
                <a16:creationId xmlns:a16="http://schemas.microsoft.com/office/drawing/2014/main" id="{23C9AB22-BA86-47AE-873A-AD7887312F11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6" name="Shape 66">
            <a:extLst>
              <a:ext uri="{FF2B5EF4-FFF2-40B4-BE49-F238E27FC236}">
                <a16:creationId xmlns:a16="http://schemas.microsoft.com/office/drawing/2014/main" id="{9B150481-AD16-456F-90C5-7214E444E604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7" name="Shape 67">
            <a:extLst>
              <a:ext uri="{FF2B5EF4-FFF2-40B4-BE49-F238E27FC236}">
                <a16:creationId xmlns:a16="http://schemas.microsoft.com/office/drawing/2014/main" id="{DC2E89AC-0F49-4C30-A629-C259195295F2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8" name="Shape 68">
            <a:extLst>
              <a:ext uri="{FF2B5EF4-FFF2-40B4-BE49-F238E27FC236}">
                <a16:creationId xmlns:a16="http://schemas.microsoft.com/office/drawing/2014/main" id="{C29BD989-F3F9-4185-9C70-4D30694424C0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9" name="Shape 69">
            <a:extLst>
              <a:ext uri="{FF2B5EF4-FFF2-40B4-BE49-F238E27FC236}">
                <a16:creationId xmlns:a16="http://schemas.microsoft.com/office/drawing/2014/main" id="{C2ECB557-FB94-462A-9B01-7D7657C6D3D7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0" name="Shape 70">
            <a:extLst>
              <a:ext uri="{FF2B5EF4-FFF2-40B4-BE49-F238E27FC236}">
                <a16:creationId xmlns:a16="http://schemas.microsoft.com/office/drawing/2014/main" id="{324BC46B-9F90-46CB-8D4B-EAB7346CC779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1" name="Shape 71">
            <a:extLst>
              <a:ext uri="{FF2B5EF4-FFF2-40B4-BE49-F238E27FC236}">
                <a16:creationId xmlns:a16="http://schemas.microsoft.com/office/drawing/2014/main" id="{73BA8C08-DE95-4AFA-B965-7D170F3B39D9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2" name="Shape 72">
            <a:extLst>
              <a:ext uri="{FF2B5EF4-FFF2-40B4-BE49-F238E27FC236}">
                <a16:creationId xmlns:a16="http://schemas.microsoft.com/office/drawing/2014/main" id="{67C4AE45-57D6-4DEA-B598-DD2C3A2EF3F3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3" name="Shape 73">
            <a:extLst>
              <a:ext uri="{FF2B5EF4-FFF2-40B4-BE49-F238E27FC236}">
                <a16:creationId xmlns:a16="http://schemas.microsoft.com/office/drawing/2014/main" id="{266BDF8C-56CF-4F69-A038-04D8D6F6C25D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4" name="Shape 74">
            <a:extLst>
              <a:ext uri="{FF2B5EF4-FFF2-40B4-BE49-F238E27FC236}">
                <a16:creationId xmlns:a16="http://schemas.microsoft.com/office/drawing/2014/main" id="{DEF633B0-7A6E-4164-83BB-7B8C2239B63F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5" name="Shape 75">
            <a:extLst>
              <a:ext uri="{FF2B5EF4-FFF2-40B4-BE49-F238E27FC236}">
                <a16:creationId xmlns:a16="http://schemas.microsoft.com/office/drawing/2014/main" id="{06EBDB3E-3224-48CB-880F-4453C6B3D70D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6" name="Shape 76">
            <a:extLst>
              <a:ext uri="{FF2B5EF4-FFF2-40B4-BE49-F238E27FC236}">
                <a16:creationId xmlns:a16="http://schemas.microsoft.com/office/drawing/2014/main" id="{A6E42591-80EF-48CB-9B9F-0918C71BE79C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7" name="Shape 77">
            <a:extLst>
              <a:ext uri="{FF2B5EF4-FFF2-40B4-BE49-F238E27FC236}">
                <a16:creationId xmlns:a16="http://schemas.microsoft.com/office/drawing/2014/main" id="{16713104-D0F6-45FA-B3AF-0FEDD40E71C0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8" name="Shape 78">
            <a:extLst>
              <a:ext uri="{FF2B5EF4-FFF2-40B4-BE49-F238E27FC236}">
                <a16:creationId xmlns:a16="http://schemas.microsoft.com/office/drawing/2014/main" id="{515613A4-C8CE-4874-801D-A153AACBC8E2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9" name="Shape 79">
            <a:extLst>
              <a:ext uri="{FF2B5EF4-FFF2-40B4-BE49-F238E27FC236}">
                <a16:creationId xmlns:a16="http://schemas.microsoft.com/office/drawing/2014/main" id="{C770A5D2-7E47-4155-9E7F-2D6742006E35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0" name="Shape 80">
            <a:extLst>
              <a:ext uri="{FF2B5EF4-FFF2-40B4-BE49-F238E27FC236}">
                <a16:creationId xmlns:a16="http://schemas.microsoft.com/office/drawing/2014/main" id="{501F730D-EDC2-4AC5-98E8-7B57CDFDE017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1" name="Shape 81">
            <a:extLst>
              <a:ext uri="{FF2B5EF4-FFF2-40B4-BE49-F238E27FC236}">
                <a16:creationId xmlns:a16="http://schemas.microsoft.com/office/drawing/2014/main" id="{6DD25080-A55D-4D4A-81C5-8E9644096F51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2" name="Shape 82">
            <a:extLst>
              <a:ext uri="{FF2B5EF4-FFF2-40B4-BE49-F238E27FC236}">
                <a16:creationId xmlns:a16="http://schemas.microsoft.com/office/drawing/2014/main" id="{BE275505-A90D-423D-B3C7-8E7AC08F1D76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3" name="Shape 83">
            <a:extLst>
              <a:ext uri="{FF2B5EF4-FFF2-40B4-BE49-F238E27FC236}">
                <a16:creationId xmlns:a16="http://schemas.microsoft.com/office/drawing/2014/main" id="{95F0F921-5AAF-479F-A582-D221DC96D6B8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4" name="Shape 84">
            <a:extLst>
              <a:ext uri="{FF2B5EF4-FFF2-40B4-BE49-F238E27FC236}">
                <a16:creationId xmlns:a16="http://schemas.microsoft.com/office/drawing/2014/main" id="{2CA43525-2754-4A4D-866F-941E304D2825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5" name="Shape 85">
            <a:extLst>
              <a:ext uri="{FF2B5EF4-FFF2-40B4-BE49-F238E27FC236}">
                <a16:creationId xmlns:a16="http://schemas.microsoft.com/office/drawing/2014/main" id="{72A66553-A9C0-49DC-BFB2-7C910829936A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6" name="Shape 86">
            <a:extLst>
              <a:ext uri="{FF2B5EF4-FFF2-40B4-BE49-F238E27FC236}">
                <a16:creationId xmlns:a16="http://schemas.microsoft.com/office/drawing/2014/main" id="{735F5EBE-BBBB-478B-9C0C-4AD80DCE5965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7" name="Shape 87">
            <a:extLst>
              <a:ext uri="{FF2B5EF4-FFF2-40B4-BE49-F238E27FC236}">
                <a16:creationId xmlns:a16="http://schemas.microsoft.com/office/drawing/2014/main" id="{18D44FDC-9CC3-4B06-AB67-57466445109A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8" name="Shape 88">
            <a:extLst>
              <a:ext uri="{FF2B5EF4-FFF2-40B4-BE49-F238E27FC236}">
                <a16:creationId xmlns:a16="http://schemas.microsoft.com/office/drawing/2014/main" id="{FB905826-73B9-44FB-BA88-EB0A8F6FDEDF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9" name="Shape 89">
            <a:extLst>
              <a:ext uri="{FF2B5EF4-FFF2-40B4-BE49-F238E27FC236}">
                <a16:creationId xmlns:a16="http://schemas.microsoft.com/office/drawing/2014/main" id="{2A3076CB-A18F-45BB-81D9-EBE8C14A2665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0" name="Shape 90">
            <a:extLst>
              <a:ext uri="{FF2B5EF4-FFF2-40B4-BE49-F238E27FC236}">
                <a16:creationId xmlns:a16="http://schemas.microsoft.com/office/drawing/2014/main" id="{586E7D18-49C2-4F1E-A484-9E083B6D3449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1" name="Shape 91">
            <a:extLst>
              <a:ext uri="{FF2B5EF4-FFF2-40B4-BE49-F238E27FC236}">
                <a16:creationId xmlns:a16="http://schemas.microsoft.com/office/drawing/2014/main" id="{AC3FBB8D-5A20-4965-B375-5E450D2A6261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2" name="Shape 92">
            <a:extLst>
              <a:ext uri="{FF2B5EF4-FFF2-40B4-BE49-F238E27FC236}">
                <a16:creationId xmlns:a16="http://schemas.microsoft.com/office/drawing/2014/main" id="{960471C8-DBB6-4C48-8B50-ED4C802E848A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3" name="Shape 93">
            <a:extLst>
              <a:ext uri="{FF2B5EF4-FFF2-40B4-BE49-F238E27FC236}">
                <a16:creationId xmlns:a16="http://schemas.microsoft.com/office/drawing/2014/main" id="{8F2A0550-E1A4-4788-BA4E-361ACF470337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4" name="Shape 94">
            <a:extLst>
              <a:ext uri="{FF2B5EF4-FFF2-40B4-BE49-F238E27FC236}">
                <a16:creationId xmlns:a16="http://schemas.microsoft.com/office/drawing/2014/main" id="{FF75F243-ADC2-47AC-83CF-5B53548C928F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5" name="Shape 95">
            <a:extLst>
              <a:ext uri="{FF2B5EF4-FFF2-40B4-BE49-F238E27FC236}">
                <a16:creationId xmlns:a16="http://schemas.microsoft.com/office/drawing/2014/main" id="{5367831E-4CB4-4C5B-8E9F-286B17DE8BBB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6" name="Shape 96">
            <a:extLst>
              <a:ext uri="{FF2B5EF4-FFF2-40B4-BE49-F238E27FC236}">
                <a16:creationId xmlns:a16="http://schemas.microsoft.com/office/drawing/2014/main" id="{777F863D-BEED-4187-B5BA-FBD5EFEF890D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7" name="Shape 97">
            <a:extLst>
              <a:ext uri="{FF2B5EF4-FFF2-40B4-BE49-F238E27FC236}">
                <a16:creationId xmlns:a16="http://schemas.microsoft.com/office/drawing/2014/main" id="{2DE10133-0ECA-41D8-B1D7-10438BC13977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8" name="Shape 98">
            <a:extLst>
              <a:ext uri="{FF2B5EF4-FFF2-40B4-BE49-F238E27FC236}">
                <a16:creationId xmlns:a16="http://schemas.microsoft.com/office/drawing/2014/main" id="{EAF50995-6CD1-4241-96BE-70F553E00169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9" name="Shape 99">
            <a:extLst>
              <a:ext uri="{FF2B5EF4-FFF2-40B4-BE49-F238E27FC236}">
                <a16:creationId xmlns:a16="http://schemas.microsoft.com/office/drawing/2014/main" id="{322E4836-0020-4EAB-8C3A-17CD2D329464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0" name="Shape 100">
            <a:extLst>
              <a:ext uri="{FF2B5EF4-FFF2-40B4-BE49-F238E27FC236}">
                <a16:creationId xmlns:a16="http://schemas.microsoft.com/office/drawing/2014/main" id="{593266AD-E2DA-44EA-94EF-3A01C6B53EDF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1" name="Shape 101">
            <a:extLst>
              <a:ext uri="{FF2B5EF4-FFF2-40B4-BE49-F238E27FC236}">
                <a16:creationId xmlns:a16="http://schemas.microsoft.com/office/drawing/2014/main" id="{DCE27A79-EC46-424F-8D72-2452CF248582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2" name="Shape 102">
            <a:extLst>
              <a:ext uri="{FF2B5EF4-FFF2-40B4-BE49-F238E27FC236}">
                <a16:creationId xmlns:a16="http://schemas.microsoft.com/office/drawing/2014/main" id="{94EC9194-8438-486D-A5A9-80AB8BE56309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3" name="Shape 103">
            <a:extLst>
              <a:ext uri="{FF2B5EF4-FFF2-40B4-BE49-F238E27FC236}">
                <a16:creationId xmlns:a16="http://schemas.microsoft.com/office/drawing/2014/main" id="{47652CCD-40BB-49C2-820B-CBA57E20EFAC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4" name="Shape 104">
            <a:extLst>
              <a:ext uri="{FF2B5EF4-FFF2-40B4-BE49-F238E27FC236}">
                <a16:creationId xmlns:a16="http://schemas.microsoft.com/office/drawing/2014/main" id="{1C9B97C5-CF1D-4000-80E1-47700C446A2C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5" name="Shape 105">
            <a:extLst>
              <a:ext uri="{FF2B5EF4-FFF2-40B4-BE49-F238E27FC236}">
                <a16:creationId xmlns:a16="http://schemas.microsoft.com/office/drawing/2014/main" id="{C1821941-1D52-48E1-84C3-FE5025A04534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6" name="Shape 106">
            <a:extLst>
              <a:ext uri="{FF2B5EF4-FFF2-40B4-BE49-F238E27FC236}">
                <a16:creationId xmlns:a16="http://schemas.microsoft.com/office/drawing/2014/main" id="{BBF3B4F0-10EB-44F0-B982-2DA9A0CC1E37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7" name="Shape 107">
            <a:extLst>
              <a:ext uri="{FF2B5EF4-FFF2-40B4-BE49-F238E27FC236}">
                <a16:creationId xmlns:a16="http://schemas.microsoft.com/office/drawing/2014/main" id="{94D2A504-F0BB-4365-902D-BFB06598C3F4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8" name="Shape 1001">
            <a:extLst>
              <a:ext uri="{FF2B5EF4-FFF2-40B4-BE49-F238E27FC236}">
                <a16:creationId xmlns:a16="http://schemas.microsoft.com/office/drawing/2014/main" id="{2B550345-AD0F-4EA2-B158-1A290FB58098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9" name="Shape 109">
            <a:extLst>
              <a:ext uri="{FF2B5EF4-FFF2-40B4-BE49-F238E27FC236}">
                <a16:creationId xmlns:a16="http://schemas.microsoft.com/office/drawing/2014/main" id="{395C5E4E-F5C8-421F-852D-20436397C4AD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0" name="Shape 110">
            <a:extLst>
              <a:ext uri="{FF2B5EF4-FFF2-40B4-BE49-F238E27FC236}">
                <a16:creationId xmlns:a16="http://schemas.microsoft.com/office/drawing/2014/main" id="{572E31E2-937B-4378-A55E-935804AB86D1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1" name="Shape 111">
            <a:extLst>
              <a:ext uri="{FF2B5EF4-FFF2-40B4-BE49-F238E27FC236}">
                <a16:creationId xmlns:a16="http://schemas.microsoft.com/office/drawing/2014/main" id="{A884D74A-48B9-4921-A196-E3003C58A641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2" name="Shape 112">
            <a:extLst>
              <a:ext uri="{FF2B5EF4-FFF2-40B4-BE49-F238E27FC236}">
                <a16:creationId xmlns:a16="http://schemas.microsoft.com/office/drawing/2014/main" id="{D101A380-C0E1-4B6A-9EAE-D7FDB04227E5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3" name="Shape 113">
            <a:extLst>
              <a:ext uri="{FF2B5EF4-FFF2-40B4-BE49-F238E27FC236}">
                <a16:creationId xmlns:a16="http://schemas.microsoft.com/office/drawing/2014/main" id="{68CB9962-CE6F-4C61-9423-BAF53A191192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4" name="Shape 114">
            <a:extLst>
              <a:ext uri="{FF2B5EF4-FFF2-40B4-BE49-F238E27FC236}">
                <a16:creationId xmlns:a16="http://schemas.microsoft.com/office/drawing/2014/main" id="{C1404D12-2886-421A-8CF0-CB5C4FA93CE7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5" name="Shape 115">
            <a:extLst>
              <a:ext uri="{FF2B5EF4-FFF2-40B4-BE49-F238E27FC236}">
                <a16:creationId xmlns:a16="http://schemas.microsoft.com/office/drawing/2014/main" id="{EC746124-3B5C-44FD-8EF0-7FA7A65B2CDD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6" name="Shape 116">
            <a:extLst>
              <a:ext uri="{FF2B5EF4-FFF2-40B4-BE49-F238E27FC236}">
                <a16:creationId xmlns:a16="http://schemas.microsoft.com/office/drawing/2014/main" id="{09C53D7C-7B30-44DB-9BDF-F11E86DF92D5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7" name="Shape 117">
            <a:extLst>
              <a:ext uri="{FF2B5EF4-FFF2-40B4-BE49-F238E27FC236}">
                <a16:creationId xmlns:a16="http://schemas.microsoft.com/office/drawing/2014/main" id="{95098E11-EA85-416C-BF48-C86E9F597C87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8" name="Shape 118">
            <a:extLst>
              <a:ext uri="{FF2B5EF4-FFF2-40B4-BE49-F238E27FC236}">
                <a16:creationId xmlns:a16="http://schemas.microsoft.com/office/drawing/2014/main" id="{F0F16D3E-403E-4A61-8751-35CC170672E4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9" name="Shape 119">
            <a:extLst>
              <a:ext uri="{FF2B5EF4-FFF2-40B4-BE49-F238E27FC236}">
                <a16:creationId xmlns:a16="http://schemas.microsoft.com/office/drawing/2014/main" id="{26F7ED65-33EF-423E-945F-7726FF1CDAF7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0" name="Shape 120">
            <a:extLst>
              <a:ext uri="{FF2B5EF4-FFF2-40B4-BE49-F238E27FC236}">
                <a16:creationId xmlns:a16="http://schemas.microsoft.com/office/drawing/2014/main" id="{5F44FA6B-DB0A-4318-B647-D9BD4DB094FC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1" name="Shape 121">
            <a:extLst>
              <a:ext uri="{FF2B5EF4-FFF2-40B4-BE49-F238E27FC236}">
                <a16:creationId xmlns:a16="http://schemas.microsoft.com/office/drawing/2014/main" id="{A7CDD09D-A251-4D7A-ACBB-EB6CDD30E94C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2" name="Shape 122">
            <a:extLst>
              <a:ext uri="{FF2B5EF4-FFF2-40B4-BE49-F238E27FC236}">
                <a16:creationId xmlns:a16="http://schemas.microsoft.com/office/drawing/2014/main" id="{66A89A3F-9EEF-403C-B804-C8F7A3176E80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3" name="Shape 123">
            <a:extLst>
              <a:ext uri="{FF2B5EF4-FFF2-40B4-BE49-F238E27FC236}">
                <a16:creationId xmlns:a16="http://schemas.microsoft.com/office/drawing/2014/main" id="{BAE68DCA-D183-4F00-8AB1-ABFCD0234F3B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4" name="Shape 124">
            <a:extLst>
              <a:ext uri="{FF2B5EF4-FFF2-40B4-BE49-F238E27FC236}">
                <a16:creationId xmlns:a16="http://schemas.microsoft.com/office/drawing/2014/main" id="{19F443E0-3FCD-44B5-BEDB-4E4D01561625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5" name="Shape 125">
            <a:extLst>
              <a:ext uri="{FF2B5EF4-FFF2-40B4-BE49-F238E27FC236}">
                <a16:creationId xmlns:a16="http://schemas.microsoft.com/office/drawing/2014/main" id="{138FB6DA-9D4D-4651-9936-28E1E758D689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6" name="Shape 126">
            <a:extLst>
              <a:ext uri="{FF2B5EF4-FFF2-40B4-BE49-F238E27FC236}">
                <a16:creationId xmlns:a16="http://schemas.microsoft.com/office/drawing/2014/main" id="{7EA0CC60-D510-40D1-923C-6DAA8F1505F1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7" name="Shape 127">
            <a:extLst>
              <a:ext uri="{FF2B5EF4-FFF2-40B4-BE49-F238E27FC236}">
                <a16:creationId xmlns:a16="http://schemas.microsoft.com/office/drawing/2014/main" id="{0E629625-A41B-4857-BCA1-0466C7240705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8" name="Shape 128">
            <a:extLst>
              <a:ext uri="{FF2B5EF4-FFF2-40B4-BE49-F238E27FC236}">
                <a16:creationId xmlns:a16="http://schemas.microsoft.com/office/drawing/2014/main" id="{04BD26E8-0918-41C9-94DD-8C0902F25531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9" name="Shape 129">
            <a:extLst>
              <a:ext uri="{FF2B5EF4-FFF2-40B4-BE49-F238E27FC236}">
                <a16:creationId xmlns:a16="http://schemas.microsoft.com/office/drawing/2014/main" id="{FE2DFB30-9873-47F2-BD88-6799284321EF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0" name="Shape 130">
            <a:extLst>
              <a:ext uri="{FF2B5EF4-FFF2-40B4-BE49-F238E27FC236}">
                <a16:creationId xmlns:a16="http://schemas.microsoft.com/office/drawing/2014/main" id="{4D2C5AB5-1D0D-4933-974E-794E99F83821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1" name="Shape 131">
            <a:extLst>
              <a:ext uri="{FF2B5EF4-FFF2-40B4-BE49-F238E27FC236}">
                <a16:creationId xmlns:a16="http://schemas.microsoft.com/office/drawing/2014/main" id="{B98F0A97-A34E-475C-B5BD-60E6CE64F87B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2" name="Shape 132">
            <a:extLst>
              <a:ext uri="{FF2B5EF4-FFF2-40B4-BE49-F238E27FC236}">
                <a16:creationId xmlns:a16="http://schemas.microsoft.com/office/drawing/2014/main" id="{8E9095E3-C172-494A-B366-3A22832ECDA8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3" name="Shape 133">
            <a:extLst>
              <a:ext uri="{FF2B5EF4-FFF2-40B4-BE49-F238E27FC236}">
                <a16:creationId xmlns:a16="http://schemas.microsoft.com/office/drawing/2014/main" id="{DF306113-0939-411A-A62C-09F8F55E8545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4" name="Shape 134">
            <a:extLst>
              <a:ext uri="{FF2B5EF4-FFF2-40B4-BE49-F238E27FC236}">
                <a16:creationId xmlns:a16="http://schemas.microsoft.com/office/drawing/2014/main" id="{C2369438-04D3-4A66-8C4C-0949C7A71517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5" name="Shape 135">
            <a:extLst>
              <a:ext uri="{FF2B5EF4-FFF2-40B4-BE49-F238E27FC236}">
                <a16:creationId xmlns:a16="http://schemas.microsoft.com/office/drawing/2014/main" id="{CE96D8D9-297D-4A32-B171-251423007C09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6" name="Shape 136">
            <a:extLst>
              <a:ext uri="{FF2B5EF4-FFF2-40B4-BE49-F238E27FC236}">
                <a16:creationId xmlns:a16="http://schemas.microsoft.com/office/drawing/2014/main" id="{D77CF2A0-943C-4B22-B06D-27F94A321EB9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7" name="Shape 137">
            <a:extLst>
              <a:ext uri="{FF2B5EF4-FFF2-40B4-BE49-F238E27FC236}">
                <a16:creationId xmlns:a16="http://schemas.microsoft.com/office/drawing/2014/main" id="{93CECECB-19F4-403A-8CFE-07D5D2890F49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8" name="Shape 138">
            <a:extLst>
              <a:ext uri="{FF2B5EF4-FFF2-40B4-BE49-F238E27FC236}">
                <a16:creationId xmlns:a16="http://schemas.microsoft.com/office/drawing/2014/main" id="{FC0B45DB-167B-4F40-9649-437C4FE67373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9" name="Shape 139">
            <a:extLst>
              <a:ext uri="{FF2B5EF4-FFF2-40B4-BE49-F238E27FC236}">
                <a16:creationId xmlns:a16="http://schemas.microsoft.com/office/drawing/2014/main" id="{A55239BC-E82A-46A4-B602-5D33AB4E093B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0" name="Shape 140">
            <a:extLst>
              <a:ext uri="{FF2B5EF4-FFF2-40B4-BE49-F238E27FC236}">
                <a16:creationId xmlns:a16="http://schemas.microsoft.com/office/drawing/2014/main" id="{1D01EBF4-49E8-45F2-ACBC-85DAD8F65880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1" name="Shape 141">
            <a:extLst>
              <a:ext uri="{FF2B5EF4-FFF2-40B4-BE49-F238E27FC236}">
                <a16:creationId xmlns:a16="http://schemas.microsoft.com/office/drawing/2014/main" id="{E32EA3C1-888F-4D73-BF00-538393AEE227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2" name="Shape 142">
            <a:extLst>
              <a:ext uri="{FF2B5EF4-FFF2-40B4-BE49-F238E27FC236}">
                <a16:creationId xmlns:a16="http://schemas.microsoft.com/office/drawing/2014/main" id="{2AECB180-B56C-44F3-99B4-3C4543DE6032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3" name="Shape 143">
            <a:extLst>
              <a:ext uri="{FF2B5EF4-FFF2-40B4-BE49-F238E27FC236}">
                <a16:creationId xmlns:a16="http://schemas.microsoft.com/office/drawing/2014/main" id="{823C6BBB-DE3B-423A-A151-FAF9DC37FFBE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4" name="Shape 144">
            <a:extLst>
              <a:ext uri="{FF2B5EF4-FFF2-40B4-BE49-F238E27FC236}">
                <a16:creationId xmlns:a16="http://schemas.microsoft.com/office/drawing/2014/main" id="{8424CF94-558D-4B11-B444-572B10482CF1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5" name="Shape 145">
            <a:extLst>
              <a:ext uri="{FF2B5EF4-FFF2-40B4-BE49-F238E27FC236}">
                <a16:creationId xmlns:a16="http://schemas.microsoft.com/office/drawing/2014/main" id="{61EF5ECF-1125-49E3-8A9F-4FE0B943C33A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6" name="Shape 146">
            <a:extLst>
              <a:ext uri="{FF2B5EF4-FFF2-40B4-BE49-F238E27FC236}">
                <a16:creationId xmlns:a16="http://schemas.microsoft.com/office/drawing/2014/main" id="{72B49CF8-406E-4E9A-9C47-4EDD9F86EDE7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7" name="Shape 147">
            <a:extLst>
              <a:ext uri="{FF2B5EF4-FFF2-40B4-BE49-F238E27FC236}">
                <a16:creationId xmlns:a16="http://schemas.microsoft.com/office/drawing/2014/main" id="{79B21E2B-B5A0-4938-8EA0-305E03E1EBC7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8" name="Shape 148">
            <a:extLst>
              <a:ext uri="{FF2B5EF4-FFF2-40B4-BE49-F238E27FC236}">
                <a16:creationId xmlns:a16="http://schemas.microsoft.com/office/drawing/2014/main" id="{B1A50B28-76E7-43AB-B92A-7AC2950A6D94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9" name="Shape 149">
            <a:extLst>
              <a:ext uri="{FF2B5EF4-FFF2-40B4-BE49-F238E27FC236}">
                <a16:creationId xmlns:a16="http://schemas.microsoft.com/office/drawing/2014/main" id="{60405E8F-B193-4E70-83E2-A2F6073DE90D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0" name="Shape 150">
            <a:extLst>
              <a:ext uri="{FF2B5EF4-FFF2-40B4-BE49-F238E27FC236}">
                <a16:creationId xmlns:a16="http://schemas.microsoft.com/office/drawing/2014/main" id="{289E300A-F712-4208-B00C-A811A665B248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1" name="Shape 151">
            <a:extLst>
              <a:ext uri="{FF2B5EF4-FFF2-40B4-BE49-F238E27FC236}">
                <a16:creationId xmlns:a16="http://schemas.microsoft.com/office/drawing/2014/main" id="{64FA8956-696B-4F0D-86D8-1A664F35D333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2" name="Shape 152">
            <a:extLst>
              <a:ext uri="{FF2B5EF4-FFF2-40B4-BE49-F238E27FC236}">
                <a16:creationId xmlns:a16="http://schemas.microsoft.com/office/drawing/2014/main" id="{B10C1DA6-7143-473E-A3D2-F370324E0ED3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3" name="Shape 153">
            <a:extLst>
              <a:ext uri="{FF2B5EF4-FFF2-40B4-BE49-F238E27FC236}">
                <a16:creationId xmlns:a16="http://schemas.microsoft.com/office/drawing/2014/main" id="{75FD8DEE-40DA-4329-A852-D85366D23F95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4" name="Shape 154">
            <a:extLst>
              <a:ext uri="{FF2B5EF4-FFF2-40B4-BE49-F238E27FC236}">
                <a16:creationId xmlns:a16="http://schemas.microsoft.com/office/drawing/2014/main" id="{C86324C8-FADA-4A18-A140-0CCE9EC60ED1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5" name="Shape 155">
            <a:extLst>
              <a:ext uri="{FF2B5EF4-FFF2-40B4-BE49-F238E27FC236}">
                <a16:creationId xmlns:a16="http://schemas.microsoft.com/office/drawing/2014/main" id="{B23E341B-F676-4C1A-B27D-60CAAA76FD13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6" name="Shape 156">
            <a:extLst>
              <a:ext uri="{FF2B5EF4-FFF2-40B4-BE49-F238E27FC236}">
                <a16:creationId xmlns:a16="http://schemas.microsoft.com/office/drawing/2014/main" id="{6D63E409-39B7-4278-A26C-9241A06092B3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7" name="Shape 157">
            <a:extLst>
              <a:ext uri="{FF2B5EF4-FFF2-40B4-BE49-F238E27FC236}">
                <a16:creationId xmlns:a16="http://schemas.microsoft.com/office/drawing/2014/main" id="{A41958D0-73F7-4B6E-A18A-580737EB3F55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8" name="Shape 158">
            <a:extLst>
              <a:ext uri="{FF2B5EF4-FFF2-40B4-BE49-F238E27FC236}">
                <a16:creationId xmlns:a16="http://schemas.microsoft.com/office/drawing/2014/main" id="{E2042A20-AAD2-458D-87B0-EE5B00C42931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9" name="Shape 1002">
            <a:extLst>
              <a:ext uri="{FF2B5EF4-FFF2-40B4-BE49-F238E27FC236}">
                <a16:creationId xmlns:a16="http://schemas.microsoft.com/office/drawing/2014/main" id="{375E3494-883C-4DCB-9909-894CE623F8F0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0" name="Shape 1003">
            <a:extLst>
              <a:ext uri="{FF2B5EF4-FFF2-40B4-BE49-F238E27FC236}">
                <a16:creationId xmlns:a16="http://schemas.microsoft.com/office/drawing/2014/main" id="{C26F5628-371E-4D32-BE6E-6EFFD1D5F04D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1" name="Shape 1004">
            <a:extLst>
              <a:ext uri="{FF2B5EF4-FFF2-40B4-BE49-F238E27FC236}">
                <a16:creationId xmlns:a16="http://schemas.microsoft.com/office/drawing/2014/main" id="{1501C8B7-8E60-4CF6-A594-5DDFF6D5EF27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2" name="Shape 1005">
            <a:extLst>
              <a:ext uri="{FF2B5EF4-FFF2-40B4-BE49-F238E27FC236}">
                <a16:creationId xmlns:a16="http://schemas.microsoft.com/office/drawing/2014/main" id="{B69AD78D-95FD-4BAC-8E22-CC75173B3520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3" name="Shape 1006">
            <a:extLst>
              <a:ext uri="{FF2B5EF4-FFF2-40B4-BE49-F238E27FC236}">
                <a16:creationId xmlns:a16="http://schemas.microsoft.com/office/drawing/2014/main" id="{05C160E1-2220-44DE-B06E-874F44306221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4" name="Shape 1007">
            <a:extLst>
              <a:ext uri="{FF2B5EF4-FFF2-40B4-BE49-F238E27FC236}">
                <a16:creationId xmlns:a16="http://schemas.microsoft.com/office/drawing/2014/main" id="{3C3E4329-A015-4B30-9800-B3E29AC1F8B6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5" name="Shape 1008">
            <a:extLst>
              <a:ext uri="{FF2B5EF4-FFF2-40B4-BE49-F238E27FC236}">
                <a16:creationId xmlns:a16="http://schemas.microsoft.com/office/drawing/2014/main" id="{7502C424-D50C-4DEA-82AA-91053E1641AF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6" name="Shape 1009">
            <a:extLst>
              <a:ext uri="{FF2B5EF4-FFF2-40B4-BE49-F238E27FC236}">
                <a16:creationId xmlns:a16="http://schemas.microsoft.com/office/drawing/2014/main" id="{C11C0DF3-0C28-4DCD-A4BB-D888A964213D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7" name="Shape 1010">
            <a:extLst>
              <a:ext uri="{FF2B5EF4-FFF2-40B4-BE49-F238E27FC236}">
                <a16:creationId xmlns:a16="http://schemas.microsoft.com/office/drawing/2014/main" id="{F76ADFB0-21BC-4E0B-84DA-02B87989CC04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8" name="Shape 1011">
            <a:extLst>
              <a:ext uri="{FF2B5EF4-FFF2-40B4-BE49-F238E27FC236}">
                <a16:creationId xmlns:a16="http://schemas.microsoft.com/office/drawing/2014/main" id="{142F110E-E6E0-44CF-BD5A-6F91268C3D27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9" name="Shape 169">
            <a:extLst>
              <a:ext uri="{FF2B5EF4-FFF2-40B4-BE49-F238E27FC236}">
                <a16:creationId xmlns:a16="http://schemas.microsoft.com/office/drawing/2014/main" id="{C610C46A-BC47-40C0-A2FA-116AF1E3D8BC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0" name="Shape 1012">
            <a:extLst>
              <a:ext uri="{FF2B5EF4-FFF2-40B4-BE49-F238E27FC236}">
                <a16:creationId xmlns:a16="http://schemas.microsoft.com/office/drawing/2014/main" id="{DFB93042-1C35-4C58-AFE6-78E14CD7A3D4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1" name="Shape 171">
            <a:extLst>
              <a:ext uri="{FF2B5EF4-FFF2-40B4-BE49-F238E27FC236}">
                <a16:creationId xmlns:a16="http://schemas.microsoft.com/office/drawing/2014/main" id="{603D7EF7-8715-4A60-B79C-5084EB22B1A4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2" name="Shape 172">
            <a:extLst>
              <a:ext uri="{FF2B5EF4-FFF2-40B4-BE49-F238E27FC236}">
                <a16:creationId xmlns:a16="http://schemas.microsoft.com/office/drawing/2014/main" id="{0C4ABAC4-A2E7-4DDE-BE05-BAC19549B09D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3" name="Shape 1013">
            <a:extLst>
              <a:ext uri="{FF2B5EF4-FFF2-40B4-BE49-F238E27FC236}">
                <a16:creationId xmlns:a16="http://schemas.microsoft.com/office/drawing/2014/main" id="{4638C7D7-056B-4842-AE2B-610B93112D4D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4" name="Shape 174">
            <a:extLst>
              <a:ext uri="{FF2B5EF4-FFF2-40B4-BE49-F238E27FC236}">
                <a16:creationId xmlns:a16="http://schemas.microsoft.com/office/drawing/2014/main" id="{1B5A7347-AAF8-4865-BE58-C7A588A333CC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5" name="Shape 175">
            <a:extLst>
              <a:ext uri="{FF2B5EF4-FFF2-40B4-BE49-F238E27FC236}">
                <a16:creationId xmlns:a16="http://schemas.microsoft.com/office/drawing/2014/main" id="{A71C9179-6BE1-430A-9A70-E3D9E4AA425F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6" name="Shape 176">
            <a:extLst>
              <a:ext uri="{FF2B5EF4-FFF2-40B4-BE49-F238E27FC236}">
                <a16:creationId xmlns:a16="http://schemas.microsoft.com/office/drawing/2014/main" id="{61C838DD-1B2B-41F4-A2D8-4A9B355D199E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7" name="Shape 177">
            <a:extLst>
              <a:ext uri="{FF2B5EF4-FFF2-40B4-BE49-F238E27FC236}">
                <a16:creationId xmlns:a16="http://schemas.microsoft.com/office/drawing/2014/main" id="{9D39116F-2623-4A93-B800-DB7297C2360B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8" name="Shape 178">
            <a:extLst>
              <a:ext uri="{FF2B5EF4-FFF2-40B4-BE49-F238E27FC236}">
                <a16:creationId xmlns:a16="http://schemas.microsoft.com/office/drawing/2014/main" id="{DDF392E6-1C08-4280-BBF2-AE5554AB6D16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9" name="Shape 179">
            <a:extLst>
              <a:ext uri="{FF2B5EF4-FFF2-40B4-BE49-F238E27FC236}">
                <a16:creationId xmlns:a16="http://schemas.microsoft.com/office/drawing/2014/main" id="{6D02FA04-1639-4991-87CE-0D121D884DAC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0" name="Shape 180">
            <a:extLst>
              <a:ext uri="{FF2B5EF4-FFF2-40B4-BE49-F238E27FC236}">
                <a16:creationId xmlns:a16="http://schemas.microsoft.com/office/drawing/2014/main" id="{A00A606E-BEDA-4CCB-984E-0C0AD7290BF0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1" name="Shape 181">
            <a:extLst>
              <a:ext uri="{FF2B5EF4-FFF2-40B4-BE49-F238E27FC236}">
                <a16:creationId xmlns:a16="http://schemas.microsoft.com/office/drawing/2014/main" id="{80432D87-2AD3-4E41-9A60-3050B8E7525D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2" name="Shape 182">
            <a:extLst>
              <a:ext uri="{FF2B5EF4-FFF2-40B4-BE49-F238E27FC236}">
                <a16:creationId xmlns:a16="http://schemas.microsoft.com/office/drawing/2014/main" id="{4B841285-EC2C-4B2B-8A3E-E660D712AB3A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3" name="Shape 183">
            <a:extLst>
              <a:ext uri="{FF2B5EF4-FFF2-40B4-BE49-F238E27FC236}">
                <a16:creationId xmlns:a16="http://schemas.microsoft.com/office/drawing/2014/main" id="{3605B84C-A338-493A-9F7C-BC3248841C28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4" name="Shape 184">
            <a:extLst>
              <a:ext uri="{FF2B5EF4-FFF2-40B4-BE49-F238E27FC236}">
                <a16:creationId xmlns:a16="http://schemas.microsoft.com/office/drawing/2014/main" id="{46CED5DC-DBBE-4872-A72C-A483B7EE7261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5" name="Shape 185">
            <a:extLst>
              <a:ext uri="{FF2B5EF4-FFF2-40B4-BE49-F238E27FC236}">
                <a16:creationId xmlns:a16="http://schemas.microsoft.com/office/drawing/2014/main" id="{06DE7371-91A6-4807-A820-5EDEDF95E76B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6" name="Shape 186">
            <a:extLst>
              <a:ext uri="{FF2B5EF4-FFF2-40B4-BE49-F238E27FC236}">
                <a16:creationId xmlns:a16="http://schemas.microsoft.com/office/drawing/2014/main" id="{B3E1C01E-356A-49EF-9D66-AEE6C245239C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7" name="Shape 187">
            <a:extLst>
              <a:ext uri="{FF2B5EF4-FFF2-40B4-BE49-F238E27FC236}">
                <a16:creationId xmlns:a16="http://schemas.microsoft.com/office/drawing/2014/main" id="{619A756C-C055-4185-B64E-67ED054B7706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8" name="Shape 188">
            <a:extLst>
              <a:ext uri="{FF2B5EF4-FFF2-40B4-BE49-F238E27FC236}">
                <a16:creationId xmlns:a16="http://schemas.microsoft.com/office/drawing/2014/main" id="{A688B9E7-976C-4048-AF5F-D618133625BF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9" name="Shape 189">
            <a:extLst>
              <a:ext uri="{FF2B5EF4-FFF2-40B4-BE49-F238E27FC236}">
                <a16:creationId xmlns:a16="http://schemas.microsoft.com/office/drawing/2014/main" id="{4DCA0482-36EF-4B02-950E-47688FD08DA8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0" name="Shape 190">
            <a:extLst>
              <a:ext uri="{FF2B5EF4-FFF2-40B4-BE49-F238E27FC236}">
                <a16:creationId xmlns:a16="http://schemas.microsoft.com/office/drawing/2014/main" id="{56B289F6-824A-4FCB-871D-3E1CDCEAD3EB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1" name="Shape 191">
            <a:extLst>
              <a:ext uri="{FF2B5EF4-FFF2-40B4-BE49-F238E27FC236}">
                <a16:creationId xmlns:a16="http://schemas.microsoft.com/office/drawing/2014/main" id="{A3730E84-1D40-49A0-978F-A7A8E800AEFD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2" name="Shape 192">
            <a:extLst>
              <a:ext uri="{FF2B5EF4-FFF2-40B4-BE49-F238E27FC236}">
                <a16:creationId xmlns:a16="http://schemas.microsoft.com/office/drawing/2014/main" id="{34810AEE-D4AF-4BAE-ABB0-479EC4ABAC20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3" name="Shape 193">
            <a:extLst>
              <a:ext uri="{FF2B5EF4-FFF2-40B4-BE49-F238E27FC236}">
                <a16:creationId xmlns:a16="http://schemas.microsoft.com/office/drawing/2014/main" id="{28ED4AD4-FD48-4713-AA74-6A6F49A388B2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4" name="Shape 194">
            <a:extLst>
              <a:ext uri="{FF2B5EF4-FFF2-40B4-BE49-F238E27FC236}">
                <a16:creationId xmlns:a16="http://schemas.microsoft.com/office/drawing/2014/main" id="{64426ED8-5778-48E4-A25B-FDA87F51D33F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5" name="Shape 195">
            <a:extLst>
              <a:ext uri="{FF2B5EF4-FFF2-40B4-BE49-F238E27FC236}">
                <a16:creationId xmlns:a16="http://schemas.microsoft.com/office/drawing/2014/main" id="{EDE6E32C-5EF4-4FE5-A21E-47313B00C94A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6" name="Shape 196">
            <a:extLst>
              <a:ext uri="{FF2B5EF4-FFF2-40B4-BE49-F238E27FC236}">
                <a16:creationId xmlns:a16="http://schemas.microsoft.com/office/drawing/2014/main" id="{0BFBA3A6-DD2D-459D-B008-3CFF8A163C9C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7" name="Shape 197">
            <a:extLst>
              <a:ext uri="{FF2B5EF4-FFF2-40B4-BE49-F238E27FC236}">
                <a16:creationId xmlns:a16="http://schemas.microsoft.com/office/drawing/2014/main" id="{CDEF2C48-69F2-459B-AC9C-0029E19413A7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8" name="Shape 198">
            <a:extLst>
              <a:ext uri="{FF2B5EF4-FFF2-40B4-BE49-F238E27FC236}">
                <a16:creationId xmlns:a16="http://schemas.microsoft.com/office/drawing/2014/main" id="{6F44E9CE-92A0-4D11-8BE8-FD18C01EE3F6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9" name="Shape 199">
            <a:extLst>
              <a:ext uri="{FF2B5EF4-FFF2-40B4-BE49-F238E27FC236}">
                <a16:creationId xmlns:a16="http://schemas.microsoft.com/office/drawing/2014/main" id="{A90CD44A-8CB6-4141-8A25-08E11A80D08A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0" name="Shape 200">
            <a:extLst>
              <a:ext uri="{FF2B5EF4-FFF2-40B4-BE49-F238E27FC236}">
                <a16:creationId xmlns:a16="http://schemas.microsoft.com/office/drawing/2014/main" id="{607CF820-3069-4EED-BF58-DAF4AA7BB1D9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1" name="Shape 201">
            <a:extLst>
              <a:ext uri="{FF2B5EF4-FFF2-40B4-BE49-F238E27FC236}">
                <a16:creationId xmlns:a16="http://schemas.microsoft.com/office/drawing/2014/main" id="{4F0E6265-1A0F-4F57-B6D3-D30FC0165673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2" name="Shape 202">
            <a:extLst>
              <a:ext uri="{FF2B5EF4-FFF2-40B4-BE49-F238E27FC236}">
                <a16:creationId xmlns:a16="http://schemas.microsoft.com/office/drawing/2014/main" id="{31A8E8C0-7A79-4E2C-B3BB-5D45764C0A0E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3" name="Shape 203">
            <a:extLst>
              <a:ext uri="{FF2B5EF4-FFF2-40B4-BE49-F238E27FC236}">
                <a16:creationId xmlns:a16="http://schemas.microsoft.com/office/drawing/2014/main" id="{E4C459B7-CDDE-40FC-B634-42DB3C1B72B7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4" name="Shape 204">
            <a:extLst>
              <a:ext uri="{FF2B5EF4-FFF2-40B4-BE49-F238E27FC236}">
                <a16:creationId xmlns:a16="http://schemas.microsoft.com/office/drawing/2014/main" id="{AA202036-F7D4-491B-8B23-CB1C3A4F84DB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5" name="Shape 205">
            <a:extLst>
              <a:ext uri="{FF2B5EF4-FFF2-40B4-BE49-F238E27FC236}">
                <a16:creationId xmlns:a16="http://schemas.microsoft.com/office/drawing/2014/main" id="{E7DB4B51-8A6D-46A1-A640-77D4F9E970AB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6" name="Shape 206">
            <a:extLst>
              <a:ext uri="{FF2B5EF4-FFF2-40B4-BE49-F238E27FC236}">
                <a16:creationId xmlns:a16="http://schemas.microsoft.com/office/drawing/2014/main" id="{CE536EFA-8A7D-4ED7-B907-BACEB3EBACE7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7" name="Rectangle 1112">
            <a:extLst>
              <a:ext uri="{FF2B5EF4-FFF2-40B4-BE49-F238E27FC236}">
                <a16:creationId xmlns:a16="http://schemas.microsoft.com/office/drawing/2014/main" id="{C754FD50-827A-4F8C-860C-A93C725EED21}"/>
              </a:ext>
            </a:extLst>
          </xdr:cNvPr>
          <xdr:cNvSpPr/>
        </xdr:nvSpPr>
        <xdr:spPr>
          <a:xfrm>
            <a:off x="2779434" y="1112204"/>
            <a:ext cx="1174255" cy="23084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9"/>
  <sheetViews>
    <sheetView tabSelected="1" topLeftCell="A10" workbookViewId="0">
      <selection activeCell="D26" sqref="D26"/>
    </sheetView>
  </sheetViews>
  <sheetFormatPr baseColWidth="10" defaultColWidth="11.42578125" defaultRowHeight="15" x14ac:dyDescent="0.25"/>
  <cols>
    <col min="1" max="1" width="8" customWidth="1"/>
    <col min="2" max="2" width="45.42578125" customWidth="1"/>
    <col min="3" max="3" width="14.7109375" customWidth="1"/>
    <col min="4" max="4" width="23.28515625" customWidth="1"/>
    <col min="5" max="5" width="0.5703125" customWidth="1"/>
    <col min="6" max="6" width="11.42578125" hidden="1" customWidth="1"/>
    <col min="7" max="7" width="15.28515625" bestFit="1" customWidth="1"/>
  </cols>
  <sheetData>
    <row r="1" spans="2:6" x14ac:dyDescent="0.25">
      <c r="B1" s="38"/>
      <c r="C1" s="38"/>
      <c r="D1" s="38"/>
      <c r="E1" s="38"/>
      <c r="F1" s="38"/>
    </row>
    <row r="2" spans="2:6" x14ac:dyDescent="0.25">
      <c r="B2" s="38"/>
      <c r="C2" s="38"/>
      <c r="D2" s="38"/>
      <c r="E2" s="38"/>
      <c r="F2" s="38"/>
    </row>
    <row r="3" spans="2:6" x14ac:dyDescent="0.25">
      <c r="B3" s="38"/>
      <c r="C3" s="38"/>
      <c r="D3" s="38"/>
      <c r="E3" s="38"/>
      <c r="F3" s="38"/>
    </row>
    <row r="4" spans="2:6" x14ac:dyDescent="0.25">
      <c r="B4" s="38"/>
      <c r="C4" s="38"/>
      <c r="D4" s="38"/>
      <c r="E4" s="38"/>
      <c r="F4" s="38"/>
    </row>
    <row r="5" spans="2:6" x14ac:dyDescent="0.25">
      <c r="B5" s="38"/>
      <c r="C5" s="38"/>
      <c r="D5" s="38"/>
      <c r="E5" s="38"/>
      <c r="F5" s="38"/>
    </row>
    <row r="6" spans="2:6" x14ac:dyDescent="0.25">
      <c r="B6" s="38"/>
      <c r="C6" s="38"/>
      <c r="D6" s="38"/>
      <c r="E6" s="38"/>
      <c r="F6" s="38"/>
    </row>
    <row r="7" spans="2:6" x14ac:dyDescent="0.25">
      <c r="B7" s="38"/>
      <c r="C7" s="38"/>
      <c r="D7" s="38"/>
      <c r="E7" s="38"/>
      <c r="F7" s="38"/>
    </row>
    <row r="8" spans="2:6" x14ac:dyDescent="0.25">
      <c r="B8" s="38"/>
      <c r="C8" s="38"/>
      <c r="D8" s="38"/>
      <c r="E8" s="38"/>
      <c r="F8" s="38"/>
    </row>
    <row r="9" spans="2:6" x14ac:dyDescent="0.25">
      <c r="B9" s="42" t="s">
        <v>0</v>
      </c>
      <c r="C9" s="42"/>
      <c r="D9" s="42"/>
      <c r="E9" s="42"/>
    </row>
    <row r="10" spans="2:6" x14ac:dyDescent="0.25">
      <c r="B10" s="43" t="s">
        <v>34</v>
      </c>
      <c r="C10" s="43"/>
      <c r="D10" s="43"/>
      <c r="E10" s="43"/>
    </row>
    <row r="11" spans="2:6" x14ac:dyDescent="0.25">
      <c r="B11" s="43" t="s">
        <v>1</v>
      </c>
      <c r="C11" s="43"/>
      <c r="D11" s="43"/>
      <c r="E11" s="43"/>
    </row>
    <row r="12" spans="2:6" x14ac:dyDescent="0.25">
      <c r="B12" s="3"/>
      <c r="C12" s="2"/>
      <c r="D12" s="20"/>
      <c r="E12" s="2"/>
    </row>
    <row r="13" spans="2:6" ht="15" customHeight="1" x14ac:dyDescent="0.25">
      <c r="B13" s="4" t="s">
        <v>2</v>
      </c>
      <c r="C13" s="21"/>
      <c r="D13" s="21"/>
      <c r="E13" s="21"/>
    </row>
    <row r="14" spans="2:6" ht="15" customHeight="1" x14ac:dyDescent="0.25">
      <c r="B14" s="44" t="s">
        <v>3</v>
      </c>
      <c r="C14" s="39"/>
      <c r="D14" s="39"/>
      <c r="E14" s="40"/>
    </row>
    <row r="15" spans="2:6" ht="6" customHeight="1" x14ac:dyDescent="0.25">
      <c r="B15" s="44"/>
      <c r="C15" s="39"/>
      <c r="D15" s="39"/>
      <c r="E15" s="40"/>
    </row>
    <row r="16" spans="2:6" ht="15" customHeight="1" x14ac:dyDescent="0.25">
      <c r="B16" s="3" t="s">
        <v>15</v>
      </c>
      <c r="D16" s="5">
        <v>44335346.710000001</v>
      </c>
      <c r="E16" s="28"/>
    </row>
    <row r="17" spans="2:7" ht="15" customHeight="1" x14ac:dyDescent="0.25">
      <c r="B17" s="3" t="s">
        <v>16</v>
      </c>
      <c r="D17" s="7">
        <v>13512996.140000001</v>
      </c>
      <c r="E17" s="28"/>
    </row>
    <row r="18" spans="2:7" ht="15" customHeight="1" x14ac:dyDescent="0.25">
      <c r="B18" s="3" t="s">
        <v>33</v>
      </c>
      <c r="D18" s="7">
        <v>131750770.15000001</v>
      </c>
      <c r="E18" s="28"/>
    </row>
    <row r="19" spans="2:7" ht="15" customHeight="1" thickBot="1" x14ac:dyDescent="0.3">
      <c r="B19" s="3" t="s">
        <v>17</v>
      </c>
      <c r="D19" s="5">
        <v>9519898.0700000003</v>
      </c>
      <c r="E19" s="28"/>
    </row>
    <row r="20" spans="2:7" ht="15" customHeight="1" thickBot="1" x14ac:dyDescent="0.3">
      <c r="B20" s="4" t="s">
        <v>4</v>
      </c>
      <c r="D20" s="23">
        <f>SUM(D16:D19)</f>
        <v>199119011.06999999</v>
      </c>
      <c r="E20" s="27"/>
    </row>
    <row r="21" spans="2:7" ht="15" customHeight="1" x14ac:dyDescent="0.25">
      <c r="B21" s="3"/>
      <c r="D21" s="21"/>
      <c r="E21" s="29"/>
    </row>
    <row r="22" spans="2:7" ht="15" customHeight="1" x14ac:dyDescent="0.25">
      <c r="B22" s="4" t="s">
        <v>5</v>
      </c>
      <c r="D22" s="21"/>
      <c r="E22" s="29"/>
    </row>
    <row r="23" spans="2:7" ht="15" customHeight="1" x14ac:dyDescent="0.25">
      <c r="B23" s="3" t="s">
        <v>18</v>
      </c>
      <c r="D23" s="5">
        <v>367987195.76999998</v>
      </c>
      <c r="E23" s="28"/>
    </row>
    <row r="24" spans="2:7" ht="15" customHeight="1" thickBot="1" x14ac:dyDescent="0.3">
      <c r="B24" s="3" t="s">
        <v>19</v>
      </c>
      <c r="D24" s="5">
        <v>4536545.33</v>
      </c>
      <c r="E24" s="28"/>
    </row>
    <row r="25" spans="2:7" ht="15" customHeight="1" thickBot="1" x14ac:dyDescent="0.3">
      <c r="B25" s="4" t="s">
        <v>6</v>
      </c>
      <c r="D25" s="24">
        <f>SUM(D23:D24)</f>
        <v>372523741.09999996</v>
      </c>
      <c r="E25" s="27"/>
    </row>
    <row r="26" spans="2:7" ht="15" customHeight="1" thickBot="1" x14ac:dyDescent="0.3">
      <c r="B26" s="4" t="s">
        <v>7</v>
      </c>
      <c r="D26" s="25">
        <f>SUM(D20+D25)</f>
        <v>571642752.16999996</v>
      </c>
      <c r="E26" s="27"/>
    </row>
    <row r="27" spans="2:7" ht="15" customHeight="1" thickTop="1" x14ac:dyDescent="0.25">
      <c r="B27" s="3"/>
      <c r="D27" s="21"/>
      <c r="E27" s="29"/>
      <c r="G27" s="37"/>
    </row>
    <row r="28" spans="2:7" ht="15" customHeight="1" x14ac:dyDescent="0.25">
      <c r="B28" s="4" t="s">
        <v>8</v>
      </c>
      <c r="D28" s="21"/>
      <c r="E28" s="29"/>
    </row>
    <row r="29" spans="2:7" ht="17.25" customHeight="1" x14ac:dyDescent="0.25">
      <c r="B29" s="4" t="s">
        <v>9</v>
      </c>
      <c r="D29" s="21"/>
      <c r="E29" s="29"/>
    </row>
    <row r="30" spans="2:7" ht="15" customHeight="1" x14ac:dyDescent="0.25">
      <c r="B30" s="3" t="s">
        <v>24</v>
      </c>
      <c r="D30" s="5">
        <v>11288558.51</v>
      </c>
      <c r="E30" s="28"/>
    </row>
    <row r="31" spans="2:7" ht="18" customHeight="1" x14ac:dyDescent="0.25">
      <c r="B31" s="3" t="s">
        <v>32</v>
      </c>
      <c r="D31" s="35">
        <v>12501917.68</v>
      </c>
      <c r="E31" s="28"/>
    </row>
    <row r="32" spans="2:7" ht="15" customHeight="1" x14ac:dyDescent="0.25">
      <c r="B32" s="4" t="s">
        <v>10</v>
      </c>
      <c r="D32" s="27">
        <f>SUM(D30:D31)</f>
        <v>23790476.189999998</v>
      </c>
      <c r="E32" s="27"/>
      <c r="G32" s="37"/>
    </row>
    <row r="33" spans="2:11" ht="15" customHeight="1" x14ac:dyDescent="0.25">
      <c r="B33" s="34"/>
      <c r="D33" s="27"/>
      <c r="E33" s="27"/>
    </row>
    <row r="34" spans="2:11" ht="15" customHeight="1" x14ac:dyDescent="0.25">
      <c r="B34" s="34" t="s">
        <v>26</v>
      </c>
      <c r="D34" s="27"/>
      <c r="E34" s="27"/>
    </row>
    <row r="35" spans="2:11" ht="15" customHeight="1" x14ac:dyDescent="0.25">
      <c r="B35" s="3" t="s">
        <v>26</v>
      </c>
      <c r="D35" s="36" t="s">
        <v>27</v>
      </c>
      <c r="E35" s="27"/>
    </row>
    <row r="36" spans="2:11" ht="15" customHeight="1" thickBot="1" x14ac:dyDescent="0.3">
      <c r="B36" s="34" t="s">
        <v>28</v>
      </c>
      <c r="D36" s="26" t="s">
        <v>27</v>
      </c>
      <c r="E36" s="27"/>
    </row>
    <row r="37" spans="2:11" ht="15" customHeight="1" thickBot="1" x14ac:dyDescent="0.3">
      <c r="B37" s="4" t="s">
        <v>11</v>
      </c>
      <c r="D37" s="26">
        <f>SUM(D32)</f>
        <v>23790476.189999998</v>
      </c>
      <c r="E37" s="27"/>
    </row>
    <row r="38" spans="2:11" ht="15" customHeight="1" x14ac:dyDescent="0.25">
      <c r="B38" s="3"/>
      <c r="D38" s="21"/>
      <c r="E38" s="29"/>
    </row>
    <row r="39" spans="2:11" ht="15" customHeight="1" x14ac:dyDescent="0.25">
      <c r="B39" s="4" t="s">
        <v>12</v>
      </c>
      <c r="D39" s="21"/>
      <c r="E39" s="29"/>
    </row>
    <row r="40" spans="2:11" ht="15" customHeight="1" x14ac:dyDescent="0.25">
      <c r="B40" s="9" t="s">
        <v>20</v>
      </c>
      <c r="D40" s="10">
        <v>3619790997.0799999</v>
      </c>
      <c r="E40" s="28"/>
      <c r="K40" s="10"/>
    </row>
    <row r="41" spans="2:11" ht="15" customHeight="1" x14ac:dyDescent="0.25">
      <c r="B41" s="9" t="s">
        <v>21</v>
      </c>
      <c r="D41" s="10">
        <v>133192182.8</v>
      </c>
      <c r="E41" s="16"/>
    </row>
    <row r="42" spans="2:11" ht="15" customHeight="1" x14ac:dyDescent="0.25">
      <c r="B42" s="9" t="s">
        <v>23</v>
      </c>
      <c r="D42" s="10">
        <v>-3241884202.6300001</v>
      </c>
      <c r="E42" s="16"/>
    </row>
    <row r="43" spans="2:11" ht="15" customHeight="1" thickBot="1" x14ac:dyDescent="0.3">
      <c r="B43" s="9" t="s">
        <v>22</v>
      </c>
      <c r="D43" s="13">
        <v>36753298.729999997</v>
      </c>
      <c r="E43" s="16"/>
      <c r="G43" s="37"/>
    </row>
    <row r="44" spans="2:11" ht="15" customHeight="1" thickBot="1" x14ac:dyDescent="0.3">
      <c r="B44" s="8" t="s">
        <v>13</v>
      </c>
      <c r="D44" s="14">
        <f>SUM(D40:D43)</f>
        <v>547852275.98000002</v>
      </c>
      <c r="E44" s="12"/>
    </row>
    <row r="45" spans="2:11" ht="15" customHeight="1" thickBot="1" x14ac:dyDescent="0.3">
      <c r="B45" s="4" t="s">
        <v>14</v>
      </c>
      <c r="D45" s="11">
        <f>SUM(D32+D44)</f>
        <v>571642752.17000008</v>
      </c>
      <c r="E45" s="12"/>
      <c r="G45" s="37"/>
    </row>
    <row r="46" spans="2:11" ht="15.75" thickTop="1" x14ac:dyDescent="0.25">
      <c r="B46" s="4"/>
      <c r="C46" s="12"/>
      <c r="D46" s="15"/>
      <c r="E46" s="12"/>
    </row>
    <row r="47" spans="2:11" x14ac:dyDescent="0.25">
      <c r="B47" s="4"/>
      <c r="C47" s="6"/>
      <c r="D47" s="3"/>
      <c r="E47" s="3"/>
    </row>
    <row r="48" spans="2:11" x14ac:dyDescent="0.25">
      <c r="B48" s="30" t="s">
        <v>29</v>
      </c>
      <c r="C48" s="45" t="s">
        <v>31</v>
      </c>
      <c r="D48" s="45"/>
      <c r="E48" s="31"/>
    </row>
    <row r="49" spans="2:5" x14ac:dyDescent="0.25">
      <c r="B49" s="22" t="s">
        <v>25</v>
      </c>
      <c r="C49" s="46" t="s">
        <v>30</v>
      </c>
      <c r="D49" s="46"/>
      <c r="E49" s="32"/>
    </row>
    <row r="50" spans="2:5" x14ac:dyDescent="0.25">
      <c r="B50" s="17"/>
      <c r="C50" s="17"/>
      <c r="D50" s="17"/>
      <c r="E50" s="18"/>
    </row>
    <row r="51" spans="2:5" x14ac:dyDescent="0.25">
      <c r="B51" s="17"/>
      <c r="C51" s="17"/>
      <c r="D51" s="17"/>
      <c r="E51" s="18"/>
    </row>
    <row r="52" spans="2:5" x14ac:dyDescent="0.25">
      <c r="B52" s="17"/>
      <c r="C52" s="17"/>
      <c r="D52" s="17"/>
      <c r="E52" s="18"/>
    </row>
    <row r="53" spans="2:5" x14ac:dyDescent="0.25">
      <c r="B53" s="45"/>
      <c r="C53" s="45"/>
      <c r="D53" s="17"/>
      <c r="E53" s="18"/>
    </row>
    <row r="54" spans="2:5" x14ac:dyDescent="0.25">
      <c r="B54" s="33"/>
      <c r="C54" s="33"/>
      <c r="D54" s="17"/>
      <c r="E54" s="18"/>
    </row>
    <row r="55" spans="2:5" x14ac:dyDescent="0.25">
      <c r="B55" s="19"/>
      <c r="C55" s="19"/>
      <c r="D55" s="17"/>
      <c r="E55" s="18"/>
    </row>
    <row r="56" spans="2:5" x14ac:dyDescent="0.25">
      <c r="B56" s="17"/>
      <c r="C56" s="17"/>
      <c r="D56" s="17"/>
      <c r="E56" s="17"/>
    </row>
    <row r="57" spans="2:5" x14ac:dyDescent="0.25">
      <c r="B57" s="17"/>
      <c r="C57" s="17"/>
      <c r="D57" s="17"/>
      <c r="E57" s="17"/>
    </row>
    <row r="58" spans="2:5" x14ac:dyDescent="0.25">
      <c r="B58" s="17"/>
      <c r="C58" s="17"/>
      <c r="D58" s="17"/>
      <c r="E58" s="17"/>
    </row>
    <row r="59" spans="2:5" x14ac:dyDescent="0.25">
      <c r="B59" s="41"/>
      <c r="C59" s="41"/>
      <c r="D59" s="1"/>
      <c r="E59" s="1"/>
    </row>
  </sheetData>
  <mergeCells count="12">
    <mergeCell ref="B1:F8"/>
    <mergeCell ref="D14:D15"/>
    <mergeCell ref="E14:E15"/>
    <mergeCell ref="B59:C59"/>
    <mergeCell ref="B9:E9"/>
    <mergeCell ref="B10:E10"/>
    <mergeCell ref="B11:E11"/>
    <mergeCell ref="B14:B15"/>
    <mergeCell ref="C14:C15"/>
    <mergeCell ref="C48:D48"/>
    <mergeCell ref="B53:C53"/>
    <mergeCell ref="C49:D49"/>
  </mergeCells>
  <pageMargins left="0.23" right="0.2" top="0.16" bottom="0.31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Felipe Suero</cp:lastModifiedBy>
  <cp:lastPrinted>2025-07-07T13:36:31Z</cp:lastPrinted>
  <dcterms:created xsi:type="dcterms:W3CDTF">2018-02-02T14:51:06Z</dcterms:created>
  <dcterms:modified xsi:type="dcterms:W3CDTF">2025-07-16T14:16:03Z</dcterms:modified>
</cp:coreProperties>
</file>