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una\Desktop\FELIPE II\"/>
    </mc:Choice>
  </mc:AlternateContent>
  <xr:revisionPtr revIDLastSave="0" documentId="8_{AD5CCA84-E64F-453D-A220-39C2CEB57EEC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Est. de Rendimiento Fin" sheetId="3" r:id="rId1"/>
  </sheets>
  <calcPr calcId="191029"/>
</workbook>
</file>

<file path=xl/calcChain.xml><?xml version="1.0" encoding="utf-8"?>
<calcChain xmlns="http://schemas.openxmlformats.org/spreadsheetml/2006/main">
  <c r="C24" i="3" l="1"/>
  <c r="C12" i="3"/>
  <c r="C21" i="3" l="1"/>
  <c r="E21" i="3" l="1"/>
  <c r="E12" i="3"/>
  <c r="E24" i="3" l="1"/>
</calcChain>
</file>

<file path=xl/sharedStrings.xml><?xml version="1.0" encoding="utf-8"?>
<sst xmlns="http://schemas.openxmlformats.org/spreadsheetml/2006/main" count="25" uniqueCount="25">
  <si>
    <t>Estado de Rendimiento Financiero</t>
  </si>
  <si>
    <t>Total ingresos</t>
  </si>
  <si>
    <t>Total gastos</t>
  </si>
  <si>
    <t>Resultado del período (ahorro / desahorro)</t>
  </si>
  <si>
    <t>(Valores en RD$)</t>
  </si>
  <si>
    <t>Firma del Enc. Administrativo</t>
  </si>
  <si>
    <t>Firma del Contador.</t>
  </si>
  <si>
    <t>Firma del Financiero</t>
  </si>
  <si>
    <t>___________________________</t>
  </si>
  <si>
    <t>________________________________</t>
  </si>
  <si>
    <t>Firma del Director o Presidente</t>
  </si>
  <si>
    <t>SUPERITENDENCIA DE SEGUROS</t>
  </si>
  <si>
    <t>Del ejercicio terminado al 31 de diciembre de 2022 y 2021</t>
  </si>
  <si>
    <t>Las notas en las páginas 7 a 24 son parte integral de estos Estados Financieros.</t>
  </si>
  <si>
    <t>Ingresos (Notas 18, 19 y 20)</t>
  </si>
  <si>
    <t>Gastos (Notas 21, 22, 23, 24 y 25)</t>
  </si>
  <si>
    <t xml:space="preserve">  Ingresos por transacciones con contraprestaciones</t>
  </si>
  <si>
    <t xml:space="preserve">  Transferencias y donaciones</t>
  </si>
  <si>
    <t xml:space="preserve">  Recargos, multas y otros ingresos</t>
  </si>
  <si>
    <t xml:space="preserve">  Sueldos, salarios y beneficios a empleados</t>
  </si>
  <si>
    <t xml:space="preserve">  Subvenciones y otros pagos por transferencias</t>
  </si>
  <si>
    <t xml:space="preserve">  Suministros y material para consumo</t>
  </si>
  <si>
    <t xml:space="preserve">  Gasto de depreciación y amortización</t>
  </si>
  <si>
    <t xml:space="preserve">  Otros gastos</t>
  </si>
  <si>
    <t xml:space="preserve"> 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</si>
</sst>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1" fillId="0" borderId="0" xfId="1" applyFont="1"/>
    <xf numFmtId="0" fontId="1" fillId="0" borderId="0" xfId="0" applyFont="1" applyAlignment="1">
      <alignment horizontal="lef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2" fillId="0" borderId="0" xfId="1" applyFont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1" applyFont="1" applyAlignment="1">
      <alignment horizontal="right" vertical="center" wrapText="1"/>
    </xf>
    <xf numFmtId="164" fontId="2" fillId="0" borderId="0" xfId="1" applyFont="1" applyFill="1" applyAlignment="1">
      <alignment horizontal="right" vertical="center" wrapText="1"/>
    </xf>
    <xf numFmtId="164" fontId="3" fillId="0" borderId="2" xfId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5"/>
  <sheetViews>
    <sheetView tabSelected="1" zoomScale="130" zoomScaleNormal="130" workbookViewId="0">
      <selection activeCell="B1" sqref="B1:E1"/>
    </sheetView>
  </sheetViews>
  <sheetFormatPr baseColWidth="10" defaultColWidth="11.42578125" defaultRowHeight="15.75" x14ac:dyDescent="0.25"/>
  <cols>
    <col min="1" max="1" width="5.28515625" style="1" customWidth="1"/>
    <col min="2" max="2" width="51.28515625" style="1" customWidth="1"/>
    <col min="3" max="3" width="18.140625" style="1" customWidth="1"/>
    <col min="4" max="4" width="2.28515625" style="1" customWidth="1"/>
    <col min="5" max="5" width="19.5703125" style="1" customWidth="1"/>
    <col min="6" max="6" width="11.42578125" style="1"/>
    <col min="7" max="7" width="19.28515625" style="1" customWidth="1"/>
    <col min="8" max="9" width="14.5703125" style="1" bestFit="1" customWidth="1"/>
    <col min="10" max="16384" width="11.42578125" style="1"/>
  </cols>
  <sheetData>
    <row r="1" spans="2:10" x14ac:dyDescent="0.25">
      <c r="B1" s="26" t="s">
        <v>11</v>
      </c>
      <c r="C1" s="26"/>
      <c r="D1" s="26"/>
      <c r="E1" s="26"/>
    </row>
    <row r="2" spans="2:10" x14ac:dyDescent="0.25">
      <c r="B2" s="27" t="s">
        <v>0</v>
      </c>
      <c r="C2" s="27"/>
      <c r="D2" s="27"/>
      <c r="E2" s="27"/>
    </row>
    <row r="3" spans="2:10" x14ac:dyDescent="0.25">
      <c r="B3" s="26" t="s">
        <v>12</v>
      </c>
      <c r="C3" s="26"/>
      <c r="D3" s="26"/>
      <c r="E3" s="26"/>
    </row>
    <row r="4" spans="2:10" x14ac:dyDescent="0.25">
      <c r="B4" s="27" t="s">
        <v>4</v>
      </c>
      <c r="C4" s="27"/>
      <c r="D4" s="27"/>
      <c r="E4" s="27"/>
    </row>
    <row r="5" spans="2:10" x14ac:dyDescent="0.25">
      <c r="B5" s="9"/>
      <c r="C5" s="9"/>
      <c r="D5" s="9"/>
      <c r="E5" s="9"/>
    </row>
    <row r="6" spans="2:10" x14ac:dyDescent="0.25">
      <c r="B6" s="9"/>
      <c r="C6" s="9"/>
      <c r="D6" s="9"/>
      <c r="E6" s="9"/>
    </row>
    <row r="7" spans="2:10" x14ac:dyDescent="0.25">
      <c r="C7" s="9">
        <v>2022</v>
      </c>
      <c r="D7" s="9"/>
      <c r="E7" s="9">
        <v>2021</v>
      </c>
    </row>
    <row r="8" spans="2:10" x14ac:dyDescent="0.25">
      <c r="B8" s="17" t="s">
        <v>14</v>
      </c>
    </row>
    <row r="9" spans="2:10" x14ac:dyDescent="0.25">
      <c r="B9" s="16" t="s">
        <v>16</v>
      </c>
      <c r="C9" s="20">
        <v>13379037.439999999</v>
      </c>
    </row>
    <row r="10" spans="2:10" x14ac:dyDescent="0.25">
      <c r="B10" s="19" t="s">
        <v>17</v>
      </c>
      <c r="C10" s="21">
        <v>634734598.19000006</v>
      </c>
      <c r="D10" s="4"/>
      <c r="E10" s="14">
        <v>696895767.88</v>
      </c>
      <c r="H10" s="5"/>
      <c r="I10" s="5"/>
      <c r="J10" s="5"/>
    </row>
    <row r="11" spans="2:10" x14ac:dyDescent="0.25">
      <c r="B11" s="3" t="s">
        <v>18</v>
      </c>
      <c r="C11" s="21">
        <v>62312943.979999997</v>
      </c>
      <c r="D11" s="4"/>
      <c r="E11" s="14">
        <v>14041353.449999999</v>
      </c>
      <c r="H11" s="5"/>
      <c r="I11" s="5"/>
      <c r="J11" s="5"/>
    </row>
    <row r="12" spans="2:10" x14ac:dyDescent="0.25">
      <c r="B12" s="2" t="s">
        <v>1</v>
      </c>
      <c r="C12" s="22">
        <f>SUM(C9:C11)</f>
        <v>710426579.61000013</v>
      </c>
      <c r="D12" s="10"/>
      <c r="E12" s="15">
        <f>SUM(E10:E11)</f>
        <v>710937121.33000004</v>
      </c>
      <c r="H12" s="5"/>
      <c r="I12" s="5"/>
      <c r="J12" s="5"/>
    </row>
    <row r="13" spans="2:10" x14ac:dyDescent="0.25">
      <c r="B13" s="6"/>
      <c r="C13" s="7"/>
      <c r="D13" s="7"/>
      <c r="E13" s="7"/>
      <c r="H13" s="5"/>
      <c r="I13" s="5"/>
      <c r="J13" s="5"/>
    </row>
    <row r="14" spans="2:10" x14ac:dyDescent="0.25">
      <c r="B14" s="18" t="s">
        <v>15</v>
      </c>
    </row>
    <row r="15" spans="2:10" x14ac:dyDescent="0.25">
      <c r="B15" s="3" t="s">
        <v>19</v>
      </c>
      <c r="C15" s="12">
        <v>551099462.46000004</v>
      </c>
      <c r="D15" s="4"/>
      <c r="E15" s="14">
        <v>608192295.76999998</v>
      </c>
    </row>
    <row r="16" spans="2:10" x14ac:dyDescent="0.25">
      <c r="B16" s="3" t="s">
        <v>20</v>
      </c>
      <c r="C16" s="12">
        <v>37407849.359999999</v>
      </c>
      <c r="D16" s="4"/>
      <c r="E16" s="14">
        <v>2333483.2999999998</v>
      </c>
    </row>
    <row r="17" spans="2:7" x14ac:dyDescent="0.25">
      <c r="B17" s="3" t="s">
        <v>21</v>
      </c>
      <c r="C17" s="12">
        <v>48594509.090000004</v>
      </c>
      <c r="D17" s="4"/>
      <c r="E17" s="14">
        <v>30190357.559999999</v>
      </c>
    </row>
    <row r="18" spans="2:7" x14ac:dyDescent="0.25">
      <c r="B18" s="3" t="s">
        <v>22</v>
      </c>
      <c r="C18" s="12">
        <v>9919984.4900000002</v>
      </c>
      <c r="D18" s="4"/>
      <c r="E18" s="14">
        <v>10801598.939999999</v>
      </c>
    </row>
    <row r="19" spans="2:7" x14ac:dyDescent="0.25">
      <c r="B19" s="3" t="s">
        <v>23</v>
      </c>
      <c r="C19" s="12">
        <v>105700935.06999999</v>
      </c>
      <c r="D19" s="4"/>
      <c r="E19" s="14">
        <v>60796778.829999998</v>
      </c>
      <c r="G19" s="12"/>
    </row>
    <row r="20" spans="2:7" x14ac:dyDescent="0.25">
      <c r="B20" s="3" t="s">
        <v>24</v>
      </c>
      <c r="C20" s="12">
        <v>164015.78</v>
      </c>
      <c r="D20" s="4"/>
      <c r="E20" s="14">
        <v>35909.93</v>
      </c>
    </row>
    <row r="21" spans="2:7" x14ac:dyDescent="0.25">
      <c r="B21" s="2" t="s">
        <v>2</v>
      </c>
      <c r="C21" s="13">
        <f>SUM(C15:C20)</f>
        <v>752886756.25</v>
      </c>
      <c r="D21" s="10"/>
      <c r="E21" s="15">
        <f>SUM(E15:E20)</f>
        <v>712350424.32999992</v>
      </c>
    </row>
    <row r="22" spans="2:7" x14ac:dyDescent="0.25">
      <c r="B22" s="6"/>
      <c r="C22" s="7"/>
      <c r="D22" s="7"/>
      <c r="E22" s="7"/>
    </row>
    <row r="23" spans="2:7" x14ac:dyDescent="0.25">
      <c r="B23" s="6"/>
      <c r="C23" s="5"/>
      <c r="D23" s="5"/>
      <c r="E23" s="5"/>
    </row>
    <row r="24" spans="2:7" x14ac:dyDescent="0.25">
      <c r="B24" s="2" t="s">
        <v>3</v>
      </c>
      <c r="C24" s="13">
        <f>C12-C21</f>
        <v>-42460176.639999866</v>
      </c>
      <c r="D24" s="15"/>
      <c r="E24" s="15">
        <f>+E12-E21</f>
        <v>-1413302.9999998808</v>
      </c>
    </row>
    <row r="25" spans="2:7" x14ac:dyDescent="0.25">
      <c r="B25" s="6"/>
      <c r="C25" s="7"/>
      <c r="D25" s="7"/>
      <c r="E25" s="7"/>
    </row>
    <row r="26" spans="2:7" x14ac:dyDescent="0.25">
      <c r="B26" s="6"/>
    </row>
    <row r="27" spans="2:7" x14ac:dyDescent="0.25">
      <c r="B27" s="8" t="s">
        <v>13</v>
      </c>
    </row>
    <row r="28" spans="2:7" x14ac:dyDescent="0.25">
      <c r="B28" s="8"/>
    </row>
    <row r="29" spans="2:7" x14ac:dyDescent="0.25">
      <c r="B29" s="8"/>
    </row>
    <row r="30" spans="2:7" x14ac:dyDescent="0.25">
      <c r="B30" s="24" t="s">
        <v>8</v>
      </c>
      <c r="C30" s="25"/>
      <c r="D30" s="25"/>
      <c r="E30" s="25"/>
    </row>
    <row r="31" spans="2:7" x14ac:dyDescent="0.25">
      <c r="B31" s="23" t="s">
        <v>10</v>
      </c>
      <c r="C31" s="28" t="s">
        <v>7</v>
      </c>
      <c r="D31" s="28"/>
      <c r="E31" s="28"/>
    </row>
    <row r="34" spans="2:5" x14ac:dyDescent="0.25">
      <c r="B34" s="11" t="s">
        <v>9</v>
      </c>
      <c r="C34" s="25"/>
      <c r="D34" s="25"/>
      <c r="E34" s="25"/>
    </row>
    <row r="35" spans="2:5" x14ac:dyDescent="0.25">
      <c r="B35" s="23" t="s">
        <v>5</v>
      </c>
      <c r="C35" s="28" t="s">
        <v>6</v>
      </c>
      <c r="D35" s="28"/>
      <c r="E35" s="28"/>
    </row>
  </sheetData>
  <mergeCells count="6">
    <mergeCell ref="B1:E1"/>
    <mergeCell ref="B2:E2"/>
    <mergeCell ref="B3:E3"/>
    <mergeCell ref="B4:E4"/>
    <mergeCell ref="C35:E35"/>
    <mergeCell ref="C31:E31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Laura De Luna</cp:lastModifiedBy>
  <cp:lastPrinted>2023-01-25T16:24:23Z</cp:lastPrinted>
  <dcterms:created xsi:type="dcterms:W3CDTF">2018-07-13T15:52:30Z</dcterms:created>
  <dcterms:modified xsi:type="dcterms:W3CDTF">2023-01-27T12:02:47Z</dcterms:modified>
</cp:coreProperties>
</file>