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TADOS FINANCIEROS CORTE JUNIO 2024. 15-07-2024\"/>
    </mc:Choice>
  </mc:AlternateContent>
  <xr:revisionPtr revIDLastSave="0" documentId="13_ncr:1_{AB255122-2678-43A3-8E75-84DF9ECF2F25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PATRIMONIO " sheetId="8" r:id="rId1"/>
  </sheets>
  <calcPr calcId="191029"/>
</workbook>
</file>

<file path=xl/calcChain.xml><?xml version="1.0" encoding="utf-8"?>
<calcChain xmlns="http://schemas.openxmlformats.org/spreadsheetml/2006/main">
  <c r="F22" i="8" l="1"/>
  <c r="G22" i="8" s="1"/>
  <c r="G20" i="8"/>
  <c r="G15" i="8"/>
  <c r="G21" i="8" l="1"/>
  <c r="G13" i="8"/>
  <c r="G12" i="8"/>
  <c r="G9" i="8"/>
  <c r="C14" i="8"/>
</calcChain>
</file>

<file path=xl/sharedStrings.xml><?xml version="1.0" encoding="utf-8"?>
<sst xmlns="http://schemas.openxmlformats.org/spreadsheetml/2006/main" count="32" uniqueCount="28">
  <si>
    <t xml:space="preserve"> (Valores en RD$)</t>
  </si>
  <si>
    <t>_______________________________</t>
  </si>
  <si>
    <t>Firma del Contador</t>
  </si>
  <si>
    <t>SUPERINTENDENCIA DE SEGUROS</t>
  </si>
  <si>
    <t xml:space="preserve">       _________________________________</t>
  </si>
  <si>
    <t>Estado de Cambio de Activo Neto / Patrimonio</t>
  </si>
  <si>
    <t>Capital Aportado</t>
  </si>
  <si>
    <t>Firma del Director  Financiero</t>
  </si>
  <si>
    <t xml:space="preserve">Firma Superintendente de Seguros </t>
  </si>
  <si>
    <t>Cambio en politicas</t>
  </si>
  <si>
    <t xml:space="preserve">Contables </t>
  </si>
  <si>
    <t>Revaluacion</t>
  </si>
  <si>
    <t xml:space="preserve">Resultados </t>
  </si>
  <si>
    <t>Acumulados</t>
  </si>
  <si>
    <t>Total Activo Neto</t>
  </si>
  <si>
    <t>Patrimonio</t>
  </si>
  <si>
    <t>Cambios en politicas Contables</t>
  </si>
  <si>
    <t>Revaluacion de Propiedad, Planta y Equipo</t>
  </si>
  <si>
    <t>Ajuste al Patrimonio</t>
  </si>
  <si>
    <t>Resultado del periodo</t>
  </si>
  <si>
    <t>Efecto del gasto de depreciacion de los</t>
  </si>
  <si>
    <t>activos revaluados</t>
  </si>
  <si>
    <t>Saldo al 30 de junio 2023</t>
  </si>
  <si>
    <t xml:space="preserve">                                                                         __________________________________</t>
  </si>
  <si>
    <t>Del ejercicio terminado al 30 de junio de  2024 y 2023</t>
  </si>
  <si>
    <t>Saldo al 30 de junio 2024</t>
  </si>
  <si>
    <t>Saldo al 31 Diciembre  2023</t>
  </si>
  <si>
    <t>Saldo al 31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</si>
</sst>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16"/>
      <name val="Times New Roman"/>
      <family val="1"/>
    </font>
    <font>
      <b/>
      <sz val="11"/>
      <color rgb="FF231F2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/>
    <xf numFmtId="164" fontId="1" fillId="0" borderId="0" xfId="1" applyFont="1"/>
    <xf numFmtId="0" fontId="1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1" fillId="0" borderId="1" xfId="1" applyFont="1" applyBorder="1"/>
    <xf numFmtId="0" fontId="3" fillId="0" borderId="0" xfId="0" applyFont="1" applyBorder="1" applyAlignment="1">
      <alignment vertical="center" wrapText="1"/>
    </xf>
    <xf numFmtId="164" fontId="13" fillId="0" borderId="1" xfId="1" applyFont="1" applyBorder="1" applyAlignment="1">
      <alignment horizontal="right"/>
    </xf>
    <xf numFmtId="164" fontId="13" fillId="0" borderId="0" xfId="1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5" fillId="0" borderId="1" xfId="1" applyFont="1" applyBorder="1"/>
    <xf numFmtId="165" fontId="1" fillId="0" borderId="0" xfId="0" applyNumberFormat="1" applyFont="1"/>
    <xf numFmtId="164" fontId="3" fillId="0" borderId="0" xfId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5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/>
    <xf numFmtId="164" fontId="12" fillId="0" borderId="0" xfId="1" applyFont="1" applyFill="1"/>
    <xf numFmtId="0" fontId="2" fillId="0" borderId="0" xfId="0" applyFont="1" applyFill="1" applyAlignment="1">
      <alignment vertical="center" wrapText="1"/>
    </xf>
    <xf numFmtId="164" fontId="12" fillId="0" borderId="1" xfId="1" applyFont="1" applyFill="1" applyBorder="1"/>
    <xf numFmtId="164" fontId="1" fillId="0" borderId="1" xfId="1" applyFont="1" applyFill="1" applyBorder="1"/>
    <xf numFmtId="164" fontId="1" fillId="0" borderId="0" xfId="1" applyFont="1" applyFill="1"/>
    <xf numFmtId="0" fontId="5" fillId="0" borderId="0" xfId="0" applyFont="1" applyBorder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164" fontId="3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164" fontId="5" fillId="0" borderId="6" xfId="1" applyFont="1" applyFill="1" applyBorder="1" applyAlignment="1">
      <alignment vertical="center" wrapText="1"/>
    </xf>
    <xf numFmtId="165" fontId="1" fillId="0" borderId="0" xfId="0" applyNumberFormat="1" applyFont="1" applyFill="1"/>
    <xf numFmtId="164" fontId="7" fillId="0" borderId="0" xfId="1" applyFont="1" applyFill="1"/>
    <xf numFmtId="164" fontId="11" fillId="0" borderId="7" xfId="1" applyFont="1" applyFill="1" applyBorder="1"/>
    <xf numFmtId="164" fontId="11" fillId="0" borderId="1" xfId="1" applyFont="1" applyFill="1" applyBorder="1"/>
    <xf numFmtId="0" fontId="5" fillId="0" borderId="0" xfId="0" applyFont="1" applyAlignment="1">
      <alignment horizontal="center"/>
    </xf>
    <xf numFmtId="164" fontId="3" fillId="0" borderId="0" xfId="1" applyFont="1" applyFill="1" applyBorder="1" applyAlignment="1">
      <alignment horizontal="center" vertical="center"/>
    </xf>
    <xf numFmtId="164" fontId="11" fillId="0" borderId="0" xfId="1" applyFont="1" applyFill="1" applyBorder="1"/>
    <xf numFmtId="164" fontId="7" fillId="0" borderId="1" xfId="1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8"/>
  <sheetViews>
    <sheetView tabSelected="1" zoomScaleNormal="100" workbookViewId="0">
      <selection activeCell="F28" sqref="F28"/>
    </sheetView>
  </sheetViews>
  <sheetFormatPr baseColWidth="10" defaultColWidth="11.42578125" defaultRowHeight="15.75" x14ac:dyDescent="0.25"/>
  <cols>
    <col min="1" max="1" width="5.42578125" style="2" customWidth="1"/>
    <col min="2" max="2" width="37.42578125" style="2" customWidth="1"/>
    <col min="3" max="3" width="21" style="2" customWidth="1"/>
    <col min="4" max="4" width="17.85546875" style="4" customWidth="1"/>
    <col min="5" max="5" width="12" style="2" customWidth="1"/>
    <col min="6" max="6" width="21" style="2" customWidth="1"/>
    <col min="7" max="7" width="20" style="2" customWidth="1"/>
    <col min="8" max="16384" width="11.42578125" style="2"/>
  </cols>
  <sheetData>
    <row r="1" spans="2:7" x14ac:dyDescent="0.25">
      <c r="B1" s="66" t="s">
        <v>3</v>
      </c>
      <c r="C1" s="66"/>
      <c r="D1" s="66"/>
      <c r="E1" s="66"/>
      <c r="F1" s="66"/>
      <c r="G1" s="66"/>
    </row>
    <row r="2" spans="2:7" x14ac:dyDescent="0.25">
      <c r="B2" s="66" t="s">
        <v>5</v>
      </c>
      <c r="C2" s="66"/>
      <c r="D2" s="66"/>
      <c r="E2" s="66"/>
      <c r="F2" s="66"/>
      <c r="G2" s="66"/>
    </row>
    <row r="3" spans="2:7" ht="20.25" x14ac:dyDescent="0.25">
      <c r="B3" s="65" t="s">
        <v>24</v>
      </c>
      <c r="C3" s="65"/>
      <c r="D3" s="65"/>
      <c r="E3" s="65"/>
      <c r="F3" s="65"/>
      <c r="G3" s="65"/>
    </row>
    <row r="4" spans="2:7" x14ac:dyDescent="0.25">
      <c r="B4" s="67" t="s">
        <v>0</v>
      </c>
      <c r="C4" s="67"/>
      <c r="D4" s="67"/>
      <c r="E4" s="67"/>
      <c r="F4" s="67"/>
      <c r="G4" s="67"/>
    </row>
    <row r="5" spans="2:7" ht="16.5" thickBot="1" x14ac:dyDescent="0.3">
      <c r="B5" s="9"/>
      <c r="C5" s="9"/>
      <c r="D5" s="9"/>
      <c r="E5" s="9"/>
      <c r="F5" s="9"/>
      <c r="G5" s="9"/>
    </row>
    <row r="6" spans="2:7" x14ac:dyDescent="0.25">
      <c r="B6" s="68"/>
      <c r="C6" s="70" t="s">
        <v>6</v>
      </c>
      <c r="D6" s="46" t="s">
        <v>9</v>
      </c>
      <c r="E6" s="73" t="s">
        <v>11</v>
      </c>
      <c r="F6" s="47" t="s">
        <v>12</v>
      </c>
      <c r="G6" s="23" t="s">
        <v>14</v>
      </c>
    </row>
    <row r="7" spans="2:7" ht="16.5" thickBot="1" x14ac:dyDescent="0.3">
      <c r="B7" s="69"/>
      <c r="C7" s="71"/>
      <c r="D7" s="48" t="s">
        <v>10</v>
      </c>
      <c r="E7" s="74"/>
      <c r="F7" s="49" t="s">
        <v>13</v>
      </c>
      <c r="G7" s="24" t="s">
        <v>15</v>
      </c>
    </row>
    <row r="8" spans="2:7" x14ac:dyDescent="0.25">
      <c r="B8" s="6"/>
      <c r="C8" s="13"/>
      <c r="D8" s="13"/>
      <c r="E8" s="13"/>
      <c r="F8" s="15"/>
      <c r="G8" s="43"/>
    </row>
    <row r="9" spans="2:7" x14ac:dyDescent="0.25">
      <c r="B9" s="25" t="s">
        <v>27</v>
      </c>
      <c r="C9" s="44">
        <v>3619790997</v>
      </c>
      <c r="D9" s="45"/>
      <c r="E9" s="44"/>
      <c r="F9" s="3"/>
      <c r="G9" s="3">
        <f>SUM(C9:F9)</f>
        <v>3619790997</v>
      </c>
    </row>
    <row r="10" spans="2:7" x14ac:dyDescent="0.25">
      <c r="B10" s="14" t="s">
        <v>16</v>
      </c>
      <c r="C10" s="16"/>
      <c r="D10" s="17"/>
      <c r="E10" s="16"/>
      <c r="F10" s="3"/>
      <c r="G10" s="3"/>
    </row>
    <row r="11" spans="2:7" x14ac:dyDescent="0.25">
      <c r="B11" s="14" t="s">
        <v>17</v>
      </c>
      <c r="C11" s="16"/>
      <c r="D11" s="17"/>
      <c r="E11" s="16"/>
      <c r="F11" s="3"/>
      <c r="G11" s="3"/>
    </row>
    <row r="12" spans="2:7" x14ac:dyDescent="0.25">
      <c r="B12" s="10" t="s">
        <v>18</v>
      </c>
      <c r="C12" s="16"/>
      <c r="D12" s="17"/>
      <c r="E12" s="16"/>
      <c r="F12" s="22">
        <v>-3726586.44</v>
      </c>
      <c r="G12" s="3">
        <f>SUM(F12)</f>
        <v>-3726586.44</v>
      </c>
    </row>
    <row r="13" spans="2:7" ht="16.5" thickBot="1" x14ac:dyDescent="0.3">
      <c r="B13" s="10" t="s">
        <v>19</v>
      </c>
      <c r="C13" s="18"/>
      <c r="D13" s="18"/>
      <c r="E13" s="18"/>
      <c r="F13" s="21">
        <v>-17769694.949999999</v>
      </c>
      <c r="G13" s="19">
        <f>SUM(F13)</f>
        <v>-17769694.949999999</v>
      </c>
    </row>
    <row r="14" spans="2:7" ht="16.5" thickBot="1" x14ac:dyDescent="0.3">
      <c r="B14" s="50" t="s">
        <v>22</v>
      </c>
      <c r="C14" s="18">
        <f>SUM(C9:C13)</f>
        <v>3619790997</v>
      </c>
      <c r="D14" s="18"/>
      <c r="E14" s="18"/>
      <c r="F14" s="62">
        <v>-2439092721</v>
      </c>
      <c r="G14" s="26">
        <v>1180698276</v>
      </c>
    </row>
    <row r="15" spans="2:7" x14ac:dyDescent="0.25">
      <c r="B15" s="11" t="s">
        <v>26</v>
      </c>
      <c r="C15" s="28">
        <v>3619790997</v>
      </c>
      <c r="D15" s="29"/>
      <c r="E15" s="30"/>
      <c r="F15" s="56">
        <v>-2451330550.9400001</v>
      </c>
      <c r="G15" s="31">
        <f>C15+F15</f>
        <v>1168460446.0599999</v>
      </c>
    </row>
    <row r="16" spans="2:7" ht="12.75" customHeight="1" x14ac:dyDescent="0.25">
      <c r="B16" s="14" t="s">
        <v>16</v>
      </c>
      <c r="C16" s="32"/>
      <c r="D16" s="33"/>
      <c r="E16" s="32"/>
      <c r="F16" s="55"/>
      <c r="G16" s="34"/>
    </row>
    <row r="17" spans="2:8" x14ac:dyDescent="0.25">
      <c r="B17" s="14" t="s">
        <v>17</v>
      </c>
      <c r="C17" s="35"/>
      <c r="D17" s="36"/>
      <c r="E17" s="35"/>
      <c r="F17" s="37"/>
      <c r="G17" s="34"/>
    </row>
    <row r="18" spans="2:8" x14ac:dyDescent="0.25">
      <c r="B18" s="1" t="s">
        <v>20</v>
      </c>
      <c r="C18" s="35"/>
      <c r="D18" s="36"/>
      <c r="E18" s="35"/>
      <c r="F18" s="37"/>
      <c r="G18" s="34"/>
    </row>
    <row r="19" spans="2:8" x14ac:dyDescent="0.25">
      <c r="B19" s="1" t="s">
        <v>21</v>
      </c>
      <c r="C19" s="35"/>
      <c r="D19" s="36"/>
      <c r="E19" s="35"/>
      <c r="F19" s="38"/>
      <c r="G19" s="34"/>
    </row>
    <row r="20" spans="2:8" x14ac:dyDescent="0.25">
      <c r="B20" s="1" t="s">
        <v>18</v>
      </c>
      <c r="C20" s="35"/>
      <c r="D20" s="36"/>
      <c r="E20" s="35"/>
      <c r="F20" s="38">
        <v>66399490.060000002</v>
      </c>
      <c r="G20" s="42">
        <f>F20</f>
        <v>66399490.060000002</v>
      </c>
    </row>
    <row r="21" spans="2:8" ht="16.5" thickBot="1" x14ac:dyDescent="0.3">
      <c r="B21" s="39" t="s">
        <v>19</v>
      </c>
      <c r="C21" s="35"/>
      <c r="D21" s="36"/>
      <c r="E21" s="35"/>
      <c r="F21" s="40">
        <v>88991649.769999996</v>
      </c>
      <c r="G21" s="41">
        <f>SUM(F21)</f>
        <v>88991649.769999996</v>
      </c>
    </row>
    <row r="22" spans="2:8" ht="16.5" thickBot="1" x14ac:dyDescent="0.3">
      <c r="B22" s="51" t="s">
        <v>25</v>
      </c>
      <c r="C22" s="52">
        <v>3619790997</v>
      </c>
      <c r="D22" s="53"/>
      <c r="E22" s="54"/>
      <c r="F22" s="58">
        <f>F15+F20+F21</f>
        <v>-2295939411.1100001</v>
      </c>
      <c r="G22" s="57">
        <f>C22+F22</f>
        <v>1323851585.8899999</v>
      </c>
    </row>
    <row r="23" spans="2:8" x14ac:dyDescent="0.25">
      <c r="B23" s="20"/>
      <c r="C23" s="60"/>
      <c r="D23" s="36"/>
      <c r="E23" s="35"/>
      <c r="F23" s="61"/>
      <c r="G23" s="61"/>
    </row>
    <row r="24" spans="2:8" x14ac:dyDescent="0.25">
      <c r="B24" s="20"/>
      <c r="C24" s="60"/>
      <c r="D24" s="36"/>
      <c r="E24" s="35"/>
      <c r="F24" s="61"/>
      <c r="G24" s="61"/>
    </row>
    <row r="25" spans="2:8" x14ac:dyDescent="0.25">
      <c r="B25" s="20"/>
      <c r="C25" s="60"/>
      <c r="D25" s="36"/>
      <c r="E25" s="35"/>
      <c r="F25" s="61"/>
      <c r="G25" s="61"/>
    </row>
    <row r="26" spans="2:8" x14ac:dyDescent="0.25">
      <c r="B26" s="20"/>
      <c r="C26" s="60"/>
      <c r="D26" s="36"/>
      <c r="E26" s="35"/>
      <c r="F26" s="61"/>
      <c r="G26" s="61"/>
    </row>
    <row r="27" spans="2:8" x14ac:dyDescent="0.25">
      <c r="B27" s="20"/>
      <c r="C27" s="60"/>
      <c r="D27" s="36"/>
      <c r="E27" s="35"/>
      <c r="F27" s="61"/>
      <c r="G27" s="61"/>
    </row>
    <row r="28" spans="2:8" x14ac:dyDescent="0.25">
      <c r="B28" s="20"/>
      <c r="C28" s="60"/>
      <c r="D28" s="36"/>
      <c r="E28" s="35"/>
      <c r="F28" s="61"/>
      <c r="G28" s="61"/>
    </row>
    <row r="29" spans="2:8" x14ac:dyDescent="0.25">
      <c r="B29" s="20"/>
      <c r="C29" s="60"/>
      <c r="D29" s="36"/>
      <c r="E29" s="35"/>
      <c r="F29" s="61"/>
      <c r="G29" s="61"/>
    </row>
    <row r="30" spans="2:8" x14ac:dyDescent="0.25">
      <c r="B30" s="5"/>
      <c r="C30" s="3"/>
      <c r="E30" s="3"/>
      <c r="F30" s="7"/>
      <c r="G30" s="27"/>
    </row>
    <row r="32" spans="2:8" x14ac:dyDescent="0.25">
      <c r="B32" s="8" t="s">
        <v>1</v>
      </c>
      <c r="D32" s="2"/>
      <c r="F32" s="72" t="s">
        <v>4</v>
      </c>
      <c r="G32" s="72"/>
      <c r="H32" s="72"/>
    </row>
    <row r="33" spans="2:8" x14ac:dyDescent="0.25">
      <c r="B33" s="12" t="s">
        <v>7</v>
      </c>
      <c r="C33" s="5"/>
      <c r="D33" s="5"/>
      <c r="E33" s="5"/>
      <c r="F33" s="63" t="s">
        <v>2</v>
      </c>
      <c r="G33" s="63"/>
      <c r="H33" s="63"/>
    </row>
    <row r="34" spans="2:8" x14ac:dyDescent="0.25">
      <c r="B34" s="59"/>
      <c r="C34" s="5"/>
      <c r="D34" s="5"/>
      <c r="E34" s="5"/>
      <c r="F34" s="59"/>
      <c r="G34" s="59"/>
      <c r="H34" s="59"/>
    </row>
    <row r="37" spans="2:8" x14ac:dyDescent="0.25">
      <c r="B37" s="64" t="s">
        <v>23</v>
      </c>
      <c r="C37" s="64"/>
      <c r="D37" s="64"/>
      <c r="E37" s="64"/>
    </row>
    <row r="38" spans="2:8" x14ac:dyDescent="0.25">
      <c r="B38" s="63" t="s">
        <v>8</v>
      </c>
      <c r="C38" s="63"/>
      <c r="D38" s="63"/>
      <c r="E38" s="63"/>
      <c r="F38" s="63"/>
      <c r="G38" s="63"/>
    </row>
  </sheetData>
  <mergeCells count="11">
    <mergeCell ref="B38:G38"/>
    <mergeCell ref="B37:E37"/>
    <mergeCell ref="B3:G3"/>
    <mergeCell ref="B2:G2"/>
    <mergeCell ref="B1:G1"/>
    <mergeCell ref="B4:G4"/>
    <mergeCell ref="B6:B7"/>
    <mergeCell ref="C6:C7"/>
    <mergeCell ref="F32:H32"/>
    <mergeCell ref="F33:H33"/>
    <mergeCell ref="E6:E7"/>
  </mergeCells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PATRIMONIO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Felipe Suero</cp:lastModifiedBy>
  <cp:lastPrinted>2024-07-15T19:01:02Z</cp:lastPrinted>
  <dcterms:created xsi:type="dcterms:W3CDTF">2018-07-13T15:52:30Z</dcterms:created>
  <dcterms:modified xsi:type="dcterms:W3CDTF">2024-07-18T12:28:54Z</dcterms:modified>
</cp:coreProperties>
</file>