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. 2023, CIERRE DICIEMBRE PARA SUBIR\"/>
    </mc:Choice>
  </mc:AlternateContent>
  <xr:revisionPtr revIDLastSave="0" documentId="13_ncr:1_{98383216-6139-4EF6-B33E-DCFC295D80C5}" xr6:coauthVersionLast="36" xr6:coauthVersionMax="36" xr10:uidLastSave="{00000000-0000-0000-0000-000000000000}"/>
  <bookViews>
    <workbookView xWindow="0" yWindow="0" windowWidth="20490" windowHeight="7005" tabRatio="596" xr2:uid="{00000000-000D-0000-FFFF-FFFF00000000}"/>
  </bookViews>
  <sheets>
    <sheet name="Est. de Rendimiento Fin" sheetId="3" r:id="rId1"/>
  </sheets>
  <calcPr calcId="191029"/>
</workbook>
</file>

<file path=xl/calcChain.xml><?xml version="1.0" encoding="utf-8"?>
<calcChain xmlns="http://schemas.openxmlformats.org/spreadsheetml/2006/main">
  <c r="D12" i="3" l="1"/>
  <c r="B12" i="3" l="1"/>
  <c r="B21" i="3" l="1"/>
  <c r="B24" i="3" s="1"/>
  <c r="D21" i="3" l="1"/>
  <c r="D24" i="3" l="1"/>
</calcChain>
</file>

<file path=xl/sharedStrings.xml><?xml version="1.0" encoding="utf-8"?>
<sst xmlns="http://schemas.openxmlformats.org/spreadsheetml/2006/main" count="23" uniqueCount="23">
  <si>
    <t>Estado de Rendimiento Financiero</t>
  </si>
  <si>
    <t>Transferencias y donaciones</t>
  </si>
  <si>
    <t>Total ingresos</t>
  </si>
  <si>
    <t>Sueldos, salarios y beneficios a empleados</t>
  </si>
  <si>
    <t>Subvenciones y otros pagos por transferencias</t>
  </si>
  <si>
    <t>Suministros y material para consumo</t>
  </si>
  <si>
    <t>Gastos financieros</t>
  </si>
  <si>
    <t>Total gastos</t>
  </si>
  <si>
    <t>Resultado del período (ahorro / desahorro)</t>
  </si>
  <si>
    <t>(Valores en RD$)</t>
  </si>
  <si>
    <t>Firma del Contador.</t>
  </si>
  <si>
    <t>___________________________</t>
  </si>
  <si>
    <t>SUPERITENDENCIA DE SEGUROS</t>
  </si>
  <si>
    <t>Ingresos por transacciones con contraprestaciones</t>
  </si>
  <si>
    <t>Otros gastos</t>
  </si>
  <si>
    <t>Del ejercicio terminado al 31 de diciembre de 2023 y 2022</t>
  </si>
  <si>
    <t>Recargos, multas y otros Ingresos</t>
  </si>
  <si>
    <t>Ingresos (Notas 19, 20 y 21)</t>
  </si>
  <si>
    <t>Gastos (Notas  22, 23, 24 , 25 ,26 y 27)</t>
  </si>
  <si>
    <t>Las notas en las páginas 7 a 30 son parte integral de estos Estados Financieros.</t>
  </si>
  <si>
    <t>Gasto de depreciación y amortizacion</t>
  </si>
  <si>
    <t>Firma de la Superintendente.</t>
  </si>
  <si>
    <t>Firma del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</si>
</sst>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2"/>
      <color theme="1"/>
      <name val="Times New Roman"/>
      <family val="1"/>
    </font>
    <font>
      <b/>
      <u val="doubleAccounting"/>
      <sz val="12"/>
      <color rgb="FF231F2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 val="doubleAccounting"/>
      <sz val="10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164" fontId="1" fillId="0" borderId="0" xfId="1" applyFont="1"/>
    <xf numFmtId="164" fontId="2" fillId="0" borderId="0" xfId="1" applyFont="1" applyAlignment="1">
      <alignment horizontal="center" vertical="center" wrapText="1"/>
    </xf>
    <xf numFmtId="43" fontId="1" fillId="0" borderId="0" xfId="0" applyNumberFormat="1" applyFont="1"/>
    <xf numFmtId="164" fontId="5" fillId="0" borderId="0" xfId="1" applyFont="1"/>
    <xf numFmtId="164" fontId="6" fillId="0" borderId="0" xfId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4" fontId="10" fillId="0" borderId="0" xfId="1" applyFont="1" applyAlignment="1"/>
    <xf numFmtId="164" fontId="11" fillId="0" borderId="0" xfId="1" applyFont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1" fillId="0" borderId="0" xfId="1" applyFont="1" applyFill="1" applyAlignment="1">
      <alignment vertical="center" wrapText="1"/>
    </xf>
    <xf numFmtId="0" fontId="9" fillId="0" borderId="0" xfId="0" applyFont="1" applyAlignment="1">
      <alignment horizontal="left" vertical="center"/>
    </xf>
    <xf numFmtId="164" fontId="12" fillId="0" borderId="2" xfId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164" fontId="12" fillId="0" borderId="2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/>
    <xf numFmtId="0" fontId="9" fillId="2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164" fontId="10" fillId="0" borderId="0" xfId="1" applyFont="1"/>
    <xf numFmtId="164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vertical="center"/>
    </xf>
    <xf numFmtId="164" fontId="12" fillId="0" borderId="2" xfId="1" applyFon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2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abSelected="1" zoomScale="130" zoomScaleNormal="130" workbookViewId="0">
      <selection activeCell="G7" sqref="G7"/>
    </sheetView>
  </sheetViews>
  <sheetFormatPr baseColWidth="10" defaultColWidth="11.42578125" defaultRowHeight="15.75" x14ac:dyDescent="0.25"/>
  <cols>
    <col min="1" max="1" width="51.28515625" style="1" customWidth="1"/>
    <col min="2" max="2" width="20.85546875" style="1" bestFit="1" customWidth="1"/>
    <col min="3" max="3" width="2.28515625" style="1" customWidth="1"/>
    <col min="4" max="4" width="19.5703125" style="1" customWidth="1"/>
    <col min="5" max="5" width="14.85546875" style="1" bestFit="1" customWidth="1"/>
    <col min="6" max="6" width="19.28515625" style="1" customWidth="1"/>
    <col min="7" max="7" width="16" style="1" bestFit="1" customWidth="1"/>
    <col min="8" max="8" width="19.42578125" style="1" bestFit="1" customWidth="1"/>
    <col min="9" max="16384" width="11.42578125" style="1"/>
  </cols>
  <sheetData>
    <row r="1" spans="1:9" x14ac:dyDescent="0.25">
      <c r="A1" s="37" t="s">
        <v>12</v>
      </c>
      <c r="B1" s="37"/>
      <c r="C1" s="37"/>
      <c r="D1" s="37"/>
    </row>
    <row r="2" spans="1:9" x14ac:dyDescent="0.25">
      <c r="A2" s="38" t="s">
        <v>0</v>
      </c>
      <c r="B2" s="38"/>
      <c r="C2" s="38"/>
      <c r="D2" s="38"/>
    </row>
    <row r="3" spans="1:9" x14ac:dyDescent="0.25">
      <c r="A3" s="37" t="s">
        <v>15</v>
      </c>
      <c r="B3" s="37"/>
      <c r="C3" s="37"/>
      <c r="D3" s="37"/>
    </row>
    <row r="4" spans="1:9" x14ac:dyDescent="0.25">
      <c r="A4" s="38" t="s">
        <v>9</v>
      </c>
      <c r="B4" s="38"/>
      <c r="C4" s="38"/>
      <c r="D4" s="38"/>
    </row>
    <row r="5" spans="1:9" x14ac:dyDescent="0.25">
      <c r="A5" s="7"/>
      <c r="B5" s="7"/>
      <c r="C5" s="7"/>
      <c r="D5" s="7"/>
    </row>
    <row r="6" spans="1:9" x14ac:dyDescent="0.25">
      <c r="A6" s="7"/>
      <c r="B6" s="7"/>
      <c r="C6" s="7"/>
      <c r="D6" s="7"/>
    </row>
    <row r="7" spans="1:9" x14ac:dyDescent="0.25">
      <c r="A7" s="8"/>
      <c r="B7" s="7">
        <v>2023</v>
      </c>
      <c r="C7" s="7"/>
      <c r="D7" s="7">
        <v>2022</v>
      </c>
      <c r="G7" s="12"/>
      <c r="H7" s="5"/>
    </row>
    <row r="8" spans="1:9" x14ac:dyDescent="0.25">
      <c r="A8" s="9" t="s">
        <v>17</v>
      </c>
      <c r="B8" s="8"/>
      <c r="C8" s="8"/>
      <c r="D8" s="8"/>
      <c r="G8" s="15"/>
      <c r="H8" s="5"/>
    </row>
    <row r="9" spans="1:9" x14ac:dyDescent="0.25">
      <c r="A9" s="10" t="s">
        <v>13</v>
      </c>
      <c r="B9" s="11">
        <v>21638963.309999999</v>
      </c>
      <c r="C9" s="8"/>
      <c r="D9" s="12">
        <v>13379037.439999999</v>
      </c>
      <c r="G9" s="15"/>
      <c r="H9" s="5"/>
    </row>
    <row r="10" spans="1:9" x14ac:dyDescent="0.25">
      <c r="A10" s="13" t="s">
        <v>1</v>
      </c>
      <c r="B10" s="11">
        <v>637073782.76999998</v>
      </c>
      <c r="C10" s="14"/>
      <c r="D10" s="15">
        <v>634734598.19000006</v>
      </c>
      <c r="F10" s="2"/>
      <c r="G10" s="36"/>
      <c r="H10" s="5"/>
      <c r="I10" s="2"/>
    </row>
    <row r="11" spans="1:9" x14ac:dyDescent="0.25">
      <c r="A11" s="13" t="s">
        <v>16</v>
      </c>
      <c r="B11" s="11">
        <v>13496352.26</v>
      </c>
      <c r="C11" s="14"/>
      <c r="D11" s="15">
        <v>62312943.979999997</v>
      </c>
      <c r="F11" s="2"/>
      <c r="G11" s="2"/>
      <c r="H11" s="5"/>
      <c r="I11" s="2"/>
    </row>
    <row r="12" spans="1:9" ht="18" x14ac:dyDescent="0.25">
      <c r="A12" s="16" t="s">
        <v>2</v>
      </c>
      <c r="B12" s="17">
        <f>SUM(B9:B11)</f>
        <v>672209098.33999991</v>
      </c>
      <c r="C12" s="18"/>
      <c r="D12" s="19">
        <f>SUM(D9:D11)</f>
        <v>710426579.61000013</v>
      </c>
      <c r="F12" s="2"/>
      <c r="G12" s="2"/>
      <c r="H12" s="6"/>
      <c r="I12" s="2"/>
    </row>
    <row r="13" spans="1:9" x14ac:dyDescent="0.25">
      <c r="A13" s="20"/>
      <c r="B13" s="21"/>
      <c r="C13" s="21"/>
      <c r="D13" s="21"/>
      <c r="F13" s="2"/>
      <c r="G13" s="2"/>
      <c r="H13" s="2"/>
      <c r="I13" s="2"/>
    </row>
    <row r="14" spans="1:9" x14ac:dyDescent="0.25">
      <c r="A14" s="22" t="s">
        <v>18</v>
      </c>
      <c r="B14" s="8"/>
      <c r="C14" s="8"/>
      <c r="D14" s="8"/>
    </row>
    <row r="15" spans="1:9" x14ac:dyDescent="0.25">
      <c r="A15" s="23" t="s">
        <v>3</v>
      </c>
      <c r="B15" s="24">
        <v>499465907.44</v>
      </c>
      <c r="C15" s="14"/>
      <c r="D15" s="12">
        <v>551099462.46000004</v>
      </c>
    </row>
    <row r="16" spans="1:9" x14ac:dyDescent="0.25">
      <c r="A16" s="23" t="s">
        <v>4</v>
      </c>
      <c r="B16" s="24">
        <v>8026915.5599999996</v>
      </c>
      <c r="C16" s="14"/>
      <c r="D16" s="12">
        <v>37407849.359999999</v>
      </c>
    </row>
    <row r="17" spans="1:6" x14ac:dyDescent="0.25">
      <c r="A17" s="23" t="s">
        <v>5</v>
      </c>
      <c r="B17" s="24">
        <v>41377376.340000004</v>
      </c>
      <c r="C17" s="14"/>
      <c r="D17" s="12">
        <v>48594509.090000004</v>
      </c>
    </row>
    <row r="18" spans="1:6" x14ac:dyDescent="0.25">
      <c r="A18" s="23" t="s">
        <v>20</v>
      </c>
      <c r="B18" s="24">
        <v>13436366.68</v>
      </c>
      <c r="C18" s="14"/>
      <c r="D18" s="12">
        <v>9919984.4900000002</v>
      </c>
      <c r="E18" s="4"/>
    </row>
    <row r="19" spans="1:6" x14ac:dyDescent="0.25">
      <c r="A19" s="23" t="s">
        <v>14</v>
      </c>
      <c r="B19" s="24">
        <v>129917583.36</v>
      </c>
      <c r="C19" s="14"/>
      <c r="D19" s="12">
        <v>105700935.06999999</v>
      </c>
      <c r="F19" s="3"/>
    </row>
    <row r="20" spans="1:6" x14ac:dyDescent="0.25">
      <c r="A20" s="23" t="s">
        <v>6</v>
      </c>
      <c r="B20" s="24">
        <v>364191.2</v>
      </c>
      <c r="C20" s="14"/>
      <c r="D20" s="12">
        <v>164015.78</v>
      </c>
    </row>
    <row r="21" spans="1:6" x14ac:dyDescent="0.25">
      <c r="A21" s="16" t="s">
        <v>7</v>
      </c>
      <c r="B21" s="25">
        <f>SUM(B15:B20)</f>
        <v>692588340.58000004</v>
      </c>
      <c r="C21" s="26"/>
      <c r="D21" s="27">
        <f>SUM(D15:D20)</f>
        <v>752886756.25</v>
      </c>
    </row>
    <row r="22" spans="1:6" x14ac:dyDescent="0.25">
      <c r="A22" s="20"/>
      <c r="B22" s="21"/>
      <c r="C22" s="21"/>
      <c r="D22" s="21"/>
    </row>
    <row r="23" spans="1:6" x14ac:dyDescent="0.25">
      <c r="A23" s="20"/>
      <c r="B23" s="24"/>
      <c r="C23" s="24"/>
      <c r="D23" s="24"/>
    </row>
    <row r="24" spans="1:6" x14ac:dyDescent="0.25">
      <c r="A24" s="16" t="s">
        <v>8</v>
      </c>
      <c r="B24" s="28">
        <f>B12-B21</f>
        <v>-20379242.240000129</v>
      </c>
      <c r="C24" s="29"/>
      <c r="D24" s="29">
        <f>+D12-D21</f>
        <v>-42460176.639999866</v>
      </c>
    </row>
    <row r="25" spans="1:6" x14ac:dyDescent="0.25">
      <c r="A25" s="20"/>
      <c r="B25" s="21"/>
      <c r="C25" s="21"/>
      <c r="D25" s="21"/>
    </row>
    <row r="26" spans="1:6" x14ac:dyDescent="0.25">
      <c r="A26" s="20"/>
      <c r="B26" s="8"/>
      <c r="C26" s="8"/>
      <c r="D26" s="8"/>
    </row>
    <row r="27" spans="1:6" x14ac:dyDescent="0.25">
      <c r="A27" s="30" t="s">
        <v>19</v>
      </c>
      <c r="B27" s="8"/>
      <c r="C27" s="8"/>
      <c r="D27" s="8"/>
    </row>
    <row r="28" spans="1:6" x14ac:dyDescent="0.25">
      <c r="A28" s="30"/>
      <c r="B28" s="8"/>
      <c r="C28" s="8"/>
      <c r="D28" s="8"/>
    </row>
    <row r="29" spans="1:6" x14ac:dyDescent="0.25">
      <c r="A29" s="30"/>
      <c r="B29" s="8"/>
      <c r="C29" s="8"/>
      <c r="D29" s="8"/>
    </row>
    <row r="30" spans="1:6" x14ac:dyDescent="0.25">
      <c r="A30" s="30"/>
      <c r="B30" s="8"/>
      <c r="C30" s="8"/>
      <c r="D30" s="8"/>
    </row>
    <row r="31" spans="1:6" x14ac:dyDescent="0.25">
      <c r="A31" s="30"/>
      <c r="B31" s="8"/>
      <c r="C31" s="8"/>
      <c r="D31" s="8"/>
    </row>
    <row r="32" spans="1:6" x14ac:dyDescent="0.25">
      <c r="A32" s="31" t="s">
        <v>11</v>
      </c>
      <c r="B32" s="32"/>
      <c r="C32" s="32"/>
      <c r="D32" s="32"/>
    </row>
    <row r="33" spans="1:4" x14ac:dyDescent="0.25">
      <c r="A33" s="33" t="s">
        <v>21</v>
      </c>
      <c r="B33" s="40" t="s">
        <v>22</v>
      </c>
      <c r="C33" s="40"/>
      <c r="D33" s="40"/>
    </row>
    <row r="34" spans="1:4" x14ac:dyDescent="0.25">
      <c r="A34" s="33"/>
      <c r="B34" s="33"/>
      <c r="C34" s="33"/>
      <c r="D34" s="33"/>
    </row>
    <row r="35" spans="1:4" ht="17.25" customHeight="1" x14ac:dyDescent="0.25">
      <c r="A35" s="8"/>
      <c r="B35" s="8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8"/>
      <c r="B37" s="8"/>
      <c r="C37" s="8"/>
      <c r="D37" s="8"/>
    </row>
    <row r="38" spans="1:4" x14ac:dyDescent="0.25">
      <c r="A38" s="34"/>
      <c r="B38" s="32"/>
      <c r="C38" s="32"/>
      <c r="D38" s="32"/>
    </row>
    <row r="39" spans="1:4" x14ac:dyDescent="0.25">
      <c r="A39" s="35"/>
      <c r="B39" s="39" t="s">
        <v>10</v>
      </c>
      <c r="C39" s="39"/>
      <c r="D39" s="39"/>
    </row>
  </sheetData>
  <mergeCells count="6">
    <mergeCell ref="A1:D1"/>
    <mergeCell ref="A2:D2"/>
    <mergeCell ref="A3:D3"/>
    <mergeCell ref="A4:D4"/>
    <mergeCell ref="B39:D39"/>
    <mergeCell ref="B33:D33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2024-01-24T17:20:50Z</cp:lastPrinted>
  <dcterms:created xsi:type="dcterms:W3CDTF">2018-07-13T15:52:30Z</dcterms:created>
  <dcterms:modified xsi:type="dcterms:W3CDTF">2024-01-24T18:03:03Z</dcterms:modified>
</cp:coreProperties>
</file>