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SUERO\Desktop\ESTADOS F. 2023, CIERRE DICIEMBRE PARA SUBIR\"/>
    </mc:Choice>
  </mc:AlternateContent>
  <xr:revisionPtr revIDLastSave="0" documentId="13_ncr:1_{99A7ED70-67E9-4457-81BE-90613360C9CB}" xr6:coauthVersionLast="36" xr6:coauthVersionMax="36" xr10:uidLastSave="{00000000-0000-0000-0000-000000000000}"/>
  <bookViews>
    <workbookView xWindow="0" yWindow="0" windowWidth="20490" windowHeight="7005" tabRatio="596" xr2:uid="{00000000-000D-0000-FFFF-FFFF00000000}"/>
  </bookViews>
  <sheets>
    <sheet name="Cambio del Patrimonio" sheetId="4" r:id="rId1"/>
  </sheets>
  <calcPr calcId="191029"/>
</workbook>
</file>

<file path=xl/calcChain.xml><?xml version="1.0" encoding="utf-8"?>
<calcChain xmlns="http://schemas.openxmlformats.org/spreadsheetml/2006/main">
  <c r="F10" i="4" l="1"/>
  <c r="F13" i="4"/>
  <c r="F14" i="4"/>
  <c r="B15" i="4" l="1"/>
  <c r="F17" i="4" l="1"/>
  <c r="I15" i="4" l="1"/>
  <c r="F18" i="4" l="1"/>
  <c r="B19" i="4" l="1"/>
  <c r="E15" i="4" l="1"/>
  <c r="E19" i="4" s="1"/>
  <c r="F15" i="4"/>
  <c r="F19" i="4" s="1"/>
</calcChain>
</file>

<file path=xl/sharedStrings.xml><?xml version="1.0" encoding="utf-8"?>
<sst xmlns="http://schemas.openxmlformats.org/spreadsheetml/2006/main" count="22" uniqueCount="20">
  <si>
    <t>Estado de Cambio de Activo Neto / Patrimonio</t>
  </si>
  <si>
    <t>(Valores en RD$)</t>
  </si>
  <si>
    <t>Capital Aportado</t>
  </si>
  <si>
    <t>Cambios en Políticas Contables</t>
  </si>
  <si>
    <t>Revaluación</t>
  </si>
  <si>
    <t>Resultados Acumulados</t>
  </si>
  <si>
    <t>Ajuste al patrimonio</t>
  </si>
  <si>
    <t>Resultado del período</t>
  </si>
  <si>
    <t>Total Activos Netos / Patrimonio</t>
  </si>
  <si>
    <t xml:space="preserve">Cambio en políticas contables </t>
  </si>
  <si>
    <t>Revaluación de Propiedad, planta y equipo</t>
  </si>
  <si>
    <t>Firma del Contador.</t>
  </si>
  <si>
    <t>Saldo al 31 de diciembre de 2021</t>
  </si>
  <si>
    <t>SUPERINTENDENCIA DE SEGUROS</t>
  </si>
  <si>
    <t>Saldo al 31 de diciembre de 2022</t>
  </si>
  <si>
    <t>Del ejercicio terminado al 31 de diciembre de 2023 y 2022</t>
  </si>
  <si>
    <t>Saldo al 31 de diciembre de 2023</t>
  </si>
  <si>
    <t>Las notas en las páginas 7 a 29 son parte integral de estos Estados Financieros.</t>
  </si>
  <si>
    <t>Firma de la Superintendente.</t>
  </si>
  <si>
    <t>Firma del Director Financiero.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</si>
</sst>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7" formatCode="_-* #,##0\ _€_-;\-* #,##0\ _€_-;_-* &quot;-&quot;??\ _€_-;_-@_-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231F20"/>
      <name val="Times New Roman"/>
      <family val="1"/>
    </font>
    <font>
      <b/>
      <sz val="12"/>
      <color rgb="FF231F20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/>
    <xf numFmtId="164" fontId="1" fillId="0" borderId="0" xfId="1" applyFont="1"/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5" fillId="0" borderId="0" xfId="0" applyFont="1"/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64" fontId="2" fillId="0" borderId="0" xfId="1" applyFont="1" applyAlignment="1">
      <alignment horizontal="center" vertical="center" wrapText="1"/>
    </xf>
    <xf numFmtId="164" fontId="3" fillId="0" borderId="2" xfId="1" applyFont="1" applyBorder="1" applyAlignment="1">
      <alignment horizontal="center" vertical="center" wrapText="1"/>
    </xf>
    <xf numFmtId="43" fontId="1" fillId="0" borderId="0" xfId="0" applyNumberFormat="1" applyFont="1"/>
    <xf numFmtId="164" fontId="2" fillId="0" borderId="0" xfId="1" applyFont="1" applyBorder="1" applyAlignment="1">
      <alignment horizontal="center" vertical="center" wrapText="1"/>
    </xf>
    <xf numFmtId="164" fontId="3" fillId="0" borderId="0" xfId="1" applyFont="1" applyBorder="1" applyAlignment="1">
      <alignment horizontal="center" vertical="center" wrapText="1"/>
    </xf>
    <xf numFmtId="167" fontId="5" fillId="0" borderId="0" xfId="0" applyNumberFormat="1" applyFont="1"/>
    <xf numFmtId="0" fontId="7" fillId="0" borderId="0" xfId="0" applyFont="1"/>
    <xf numFmtId="0" fontId="7" fillId="0" borderId="0" xfId="0" applyFont="1" applyAlignment="1">
      <alignment vertical="center" wrapText="1"/>
    </xf>
    <xf numFmtId="0" fontId="7" fillId="0" borderId="0" xfId="0" applyFont="1" applyBorder="1"/>
    <xf numFmtId="0" fontId="7" fillId="0" borderId="0" xfId="0" applyFont="1" applyAlignment="1">
      <alignment vertical="center"/>
    </xf>
    <xf numFmtId="0" fontId="7" fillId="0" borderId="1" xfId="0" applyFont="1" applyBorder="1"/>
    <xf numFmtId="0" fontId="8" fillId="0" borderId="0" xfId="0" applyFont="1"/>
    <xf numFmtId="0" fontId="2" fillId="0" borderId="0" xfId="0" applyFont="1" applyAlignment="1">
      <alignment horizontal="left" vertical="center" wrapText="1" indent="2"/>
    </xf>
    <xf numFmtId="0" fontId="2" fillId="0" borderId="0" xfId="0" applyFont="1" applyAlignment="1">
      <alignment horizontal="left" vertical="center" wrapText="1" indent="3"/>
    </xf>
    <xf numFmtId="0" fontId="6" fillId="0" borderId="10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left" vertical="center" wrapText="1" indent="2"/>
    </xf>
    <xf numFmtId="164" fontId="7" fillId="0" borderId="0" xfId="1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3" fillId="0" borderId="4" xfId="0" applyFont="1" applyBorder="1" applyAlignment="1">
      <alignment vertical="center" wrapText="1"/>
    </xf>
    <xf numFmtId="167" fontId="2" fillId="0" borderId="0" xfId="1" applyNumberFormat="1" applyFont="1" applyBorder="1" applyAlignment="1">
      <alignment horizontal="center" vertical="center" wrapText="1"/>
    </xf>
    <xf numFmtId="164" fontId="2" fillId="0" borderId="5" xfId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167" fontId="7" fillId="0" borderId="0" xfId="0" applyNumberFormat="1" applyFont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164" fontId="7" fillId="0" borderId="0" xfId="1" applyFont="1" applyBorder="1" applyAlignment="1">
      <alignment vertical="center" wrapText="1"/>
    </xf>
    <xf numFmtId="164" fontId="2" fillId="0" borderId="5" xfId="1" applyFont="1" applyBorder="1" applyAlignment="1">
      <alignment horizontal="left" vertical="center" wrapText="1" indent="8"/>
    </xf>
    <xf numFmtId="0" fontId="2" fillId="0" borderId="4" xfId="0" applyFont="1" applyBorder="1" applyAlignment="1">
      <alignment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7" xfId="1" applyFont="1" applyBorder="1" applyAlignment="1">
      <alignment horizontal="center" vertical="center" wrapText="1"/>
    </xf>
    <xf numFmtId="167" fontId="3" fillId="0" borderId="2" xfId="1" applyNumberFormat="1" applyFont="1" applyBorder="1" applyAlignment="1">
      <alignment horizontal="center" vertical="center" wrapText="1"/>
    </xf>
    <xf numFmtId="164" fontId="3" fillId="0" borderId="8" xfId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4"/>
    </xf>
    <xf numFmtId="0" fontId="3" fillId="0" borderId="6" xfId="0" applyFont="1" applyBorder="1" applyAlignment="1">
      <alignment vertical="center" wrapText="1"/>
    </xf>
    <xf numFmtId="167" fontId="3" fillId="0" borderId="3" xfId="1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3" fillId="0" borderId="3" xfId="1" applyFont="1" applyBorder="1" applyAlignment="1">
      <alignment horizontal="center" vertical="center" wrapText="1"/>
    </xf>
    <xf numFmtId="164" fontId="3" fillId="0" borderId="9" xfId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inden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2"/>
  <sheetViews>
    <sheetView tabSelected="1" zoomScaleNormal="100" workbookViewId="0">
      <selection activeCell="E21" sqref="E21"/>
    </sheetView>
  </sheetViews>
  <sheetFormatPr baseColWidth="10" defaultColWidth="11.42578125" defaultRowHeight="15.75" x14ac:dyDescent="0.25"/>
  <cols>
    <col min="1" max="1" width="37.7109375" style="3" customWidth="1"/>
    <col min="2" max="2" width="16.5703125" style="3" bestFit="1" customWidth="1"/>
    <col min="3" max="3" width="12.28515625" style="3" customWidth="1"/>
    <col min="4" max="4" width="8" style="3" customWidth="1"/>
    <col min="5" max="5" width="24.5703125" style="3" customWidth="1"/>
    <col min="6" max="6" width="24.42578125" style="3" bestFit="1" customWidth="1"/>
    <col min="7" max="7" width="11.42578125" style="3"/>
    <col min="8" max="8" width="20.28515625" style="3" bestFit="1" customWidth="1"/>
    <col min="9" max="9" width="21.28515625" style="3" customWidth="1"/>
    <col min="10" max="16384" width="11.42578125" style="3"/>
  </cols>
  <sheetData>
    <row r="1" spans="1:9" x14ac:dyDescent="0.25">
      <c r="A1" s="19"/>
      <c r="B1" s="16"/>
      <c r="C1" s="16"/>
      <c r="D1" s="16"/>
      <c r="E1" s="16"/>
      <c r="F1" s="16"/>
    </row>
    <row r="2" spans="1:9" x14ac:dyDescent="0.25">
      <c r="A2" s="57" t="s">
        <v>13</v>
      </c>
      <c r="B2" s="57"/>
      <c r="C2" s="57"/>
      <c r="D2" s="57"/>
      <c r="E2" s="57"/>
      <c r="F2" s="57"/>
    </row>
    <row r="3" spans="1:9" x14ac:dyDescent="0.25">
      <c r="A3" s="57" t="s">
        <v>0</v>
      </c>
      <c r="B3" s="57"/>
      <c r="C3" s="57"/>
      <c r="D3" s="57"/>
      <c r="E3" s="57"/>
      <c r="F3" s="57"/>
    </row>
    <row r="4" spans="1:9" x14ac:dyDescent="0.25">
      <c r="A4" s="58" t="s">
        <v>15</v>
      </c>
      <c r="B4" s="58"/>
      <c r="C4" s="58"/>
      <c r="D4" s="58"/>
      <c r="E4" s="58"/>
      <c r="F4" s="58"/>
    </row>
    <row r="5" spans="1:9" x14ac:dyDescent="0.25">
      <c r="A5" s="57" t="s">
        <v>1</v>
      </c>
      <c r="B5" s="57"/>
      <c r="C5" s="57"/>
      <c r="D5" s="57"/>
      <c r="E5" s="57"/>
      <c r="F5" s="57"/>
    </row>
    <row r="6" spans="1:9" x14ac:dyDescent="0.25">
      <c r="A6" s="17"/>
      <c r="B6" s="17"/>
      <c r="C6" s="22"/>
      <c r="D6" s="17"/>
      <c r="E6" s="17"/>
      <c r="F6" s="16"/>
    </row>
    <row r="7" spans="1:9" ht="16.5" thickBot="1" x14ac:dyDescent="0.3">
      <c r="A7" s="17"/>
      <c r="B7" s="17"/>
      <c r="C7" s="22"/>
      <c r="D7" s="17"/>
      <c r="E7" s="17"/>
      <c r="F7" s="23"/>
    </row>
    <row r="8" spans="1:9" ht="58.5" customHeight="1" thickBot="1" x14ac:dyDescent="0.3">
      <c r="A8" s="24"/>
      <c r="B8" s="25" t="s">
        <v>2</v>
      </c>
      <c r="C8" s="25" t="s">
        <v>3</v>
      </c>
      <c r="D8" s="25" t="s">
        <v>4</v>
      </c>
      <c r="E8" s="25" t="s">
        <v>5</v>
      </c>
      <c r="F8" s="26" t="s">
        <v>8</v>
      </c>
    </row>
    <row r="9" spans="1:9" x14ac:dyDescent="0.25">
      <c r="A9" s="27"/>
      <c r="B9" s="28"/>
      <c r="C9" s="29"/>
      <c r="D9" s="18"/>
      <c r="E9" s="30"/>
      <c r="F9" s="31"/>
      <c r="H9" s="16"/>
      <c r="I9" s="6"/>
    </row>
    <row r="10" spans="1:9" x14ac:dyDescent="0.25">
      <c r="A10" s="32" t="s">
        <v>12</v>
      </c>
      <c r="B10" s="33">
        <v>3619790997</v>
      </c>
      <c r="C10" s="8"/>
      <c r="D10" s="8"/>
      <c r="E10" s="13">
        <v>-2375275232</v>
      </c>
      <c r="F10" s="34">
        <f>SUM(B10:E10)</f>
        <v>1244515765</v>
      </c>
      <c r="I10" s="10"/>
    </row>
    <row r="11" spans="1:9" x14ac:dyDescent="0.25">
      <c r="A11" s="35" t="s">
        <v>9</v>
      </c>
      <c r="B11" s="36"/>
      <c r="C11" s="9"/>
      <c r="D11" s="37"/>
      <c r="E11" s="38"/>
      <c r="F11" s="39"/>
      <c r="H11" s="4"/>
      <c r="I11" s="1"/>
    </row>
    <row r="12" spans="1:9" ht="31.5" x14ac:dyDescent="0.25">
      <c r="A12" s="35" t="s">
        <v>10</v>
      </c>
      <c r="B12" s="36"/>
      <c r="C12" s="28"/>
      <c r="D12" s="37"/>
      <c r="E12" s="13"/>
      <c r="F12" s="34"/>
      <c r="H12" s="4"/>
      <c r="I12" s="10"/>
    </row>
    <row r="13" spans="1:9" x14ac:dyDescent="0.25">
      <c r="A13" s="40" t="s">
        <v>6</v>
      </c>
      <c r="B13" s="33"/>
      <c r="C13" s="28"/>
      <c r="D13" s="37"/>
      <c r="E13" s="13">
        <v>138968</v>
      </c>
      <c r="F13" s="34">
        <f>SUM(B13:E13)</f>
        <v>138968</v>
      </c>
      <c r="H13" s="4"/>
      <c r="I13" s="10"/>
    </row>
    <row r="14" spans="1:9" x14ac:dyDescent="0.25">
      <c r="A14" s="40" t="s">
        <v>7</v>
      </c>
      <c r="B14" s="41"/>
      <c r="C14" s="42"/>
      <c r="D14" s="42"/>
      <c r="E14" s="13">
        <v>-42460175.57</v>
      </c>
      <c r="F14" s="43">
        <f>B14+C14+D14+E14</f>
        <v>-42460175.57</v>
      </c>
      <c r="I14" s="10"/>
    </row>
    <row r="15" spans="1:9" s="7" customFormat="1" x14ac:dyDescent="0.25">
      <c r="A15" s="32" t="s">
        <v>14</v>
      </c>
      <c r="B15" s="44">
        <f>SUM(B10:B14)</f>
        <v>3619790997</v>
      </c>
      <c r="C15" s="11"/>
      <c r="D15" s="11"/>
      <c r="E15" s="11">
        <f>SUM(E10:E14)</f>
        <v>-2417596439.5700002</v>
      </c>
      <c r="F15" s="45">
        <f>SUM(F10:F14)</f>
        <v>1202194557.4300001</v>
      </c>
      <c r="H15" s="15"/>
      <c r="I15" s="14">
        <f>SUM(I10:I14)</f>
        <v>0</v>
      </c>
    </row>
    <row r="16" spans="1:9" x14ac:dyDescent="0.25">
      <c r="A16" s="40"/>
      <c r="B16" s="33"/>
      <c r="C16" s="9"/>
      <c r="D16" s="9"/>
      <c r="E16" s="13"/>
      <c r="F16" s="39"/>
      <c r="I16" s="4"/>
    </row>
    <row r="17" spans="1:8" x14ac:dyDescent="0.25">
      <c r="A17" s="40" t="s">
        <v>6</v>
      </c>
      <c r="B17" s="46"/>
      <c r="C17" s="9"/>
      <c r="D17" s="9"/>
      <c r="E17" s="13">
        <v>-13354869.130000001</v>
      </c>
      <c r="F17" s="34">
        <f>SUM(E17)</f>
        <v>-13354869.130000001</v>
      </c>
    </row>
    <row r="18" spans="1:8" x14ac:dyDescent="0.25">
      <c r="A18" s="40" t="s">
        <v>7</v>
      </c>
      <c r="B18" s="46"/>
      <c r="C18" s="47"/>
      <c r="D18" s="9"/>
      <c r="E18" s="13">
        <v>-20379242.239999998</v>
      </c>
      <c r="F18" s="34">
        <f>SUM(B18:E18)</f>
        <v>-20379242.239999998</v>
      </c>
    </row>
    <row r="19" spans="1:8" ht="16.5" thickBot="1" x14ac:dyDescent="0.3">
      <c r="A19" s="48" t="s">
        <v>16</v>
      </c>
      <c r="B19" s="49">
        <f>+B15</f>
        <v>3619790997</v>
      </c>
      <c r="C19" s="50"/>
      <c r="D19" s="50"/>
      <c r="E19" s="51">
        <f>SUM(E15:E18)</f>
        <v>-2451330550.9400001</v>
      </c>
      <c r="F19" s="52">
        <f>SUM(F15:F18)</f>
        <v>1168460446.0599999</v>
      </c>
      <c r="H19" s="12"/>
    </row>
    <row r="20" spans="1:8" x14ac:dyDescent="0.25">
      <c r="A20" s="2"/>
      <c r="B20" s="5"/>
      <c r="C20" s="5"/>
      <c r="D20" s="5"/>
      <c r="E20" s="53"/>
      <c r="F20" s="5"/>
    </row>
    <row r="21" spans="1:8" x14ac:dyDescent="0.25">
      <c r="A21" s="19"/>
      <c r="B21" s="16"/>
      <c r="C21" s="16"/>
      <c r="D21" s="16"/>
      <c r="E21" s="16"/>
      <c r="F21" s="16"/>
    </row>
    <row r="22" spans="1:8" x14ac:dyDescent="0.25">
      <c r="A22" s="54" t="s">
        <v>17</v>
      </c>
      <c r="B22" s="16"/>
      <c r="C22" s="16"/>
      <c r="D22" s="16"/>
      <c r="E22" s="16"/>
      <c r="F22" s="16"/>
    </row>
    <row r="23" spans="1:8" x14ac:dyDescent="0.25">
      <c r="A23" s="54"/>
      <c r="B23" s="16"/>
      <c r="C23" s="16"/>
      <c r="D23" s="16"/>
      <c r="E23" s="16"/>
      <c r="F23" s="16"/>
    </row>
    <row r="24" spans="1:8" x14ac:dyDescent="0.25">
      <c r="A24" s="16"/>
      <c r="B24" s="16"/>
      <c r="C24" s="16"/>
      <c r="D24" s="16"/>
      <c r="E24" s="16"/>
      <c r="F24" s="16"/>
    </row>
    <row r="25" spans="1:8" x14ac:dyDescent="0.25">
      <c r="A25" s="20"/>
      <c r="B25" s="16"/>
      <c r="C25" s="16"/>
      <c r="D25" s="20"/>
      <c r="E25" s="20"/>
      <c r="F25" s="20"/>
    </row>
    <row r="26" spans="1:8" x14ac:dyDescent="0.25">
      <c r="A26" s="55" t="s">
        <v>18</v>
      </c>
      <c r="B26" s="16"/>
      <c r="C26" s="16"/>
      <c r="D26" s="56" t="s">
        <v>19</v>
      </c>
      <c r="E26" s="56"/>
      <c r="F26" s="56"/>
    </row>
    <row r="27" spans="1:8" x14ac:dyDescent="0.25">
      <c r="A27" s="55"/>
      <c r="B27" s="16"/>
      <c r="C27" s="16"/>
      <c r="D27" s="55"/>
      <c r="E27" s="55"/>
      <c r="F27" s="55"/>
    </row>
    <row r="28" spans="1:8" x14ac:dyDescent="0.25">
      <c r="A28" s="16"/>
      <c r="B28" s="16"/>
      <c r="C28" s="16"/>
      <c r="D28" s="16"/>
      <c r="E28" s="16"/>
      <c r="F28" s="16"/>
    </row>
    <row r="29" spans="1:8" x14ac:dyDescent="0.25">
      <c r="A29" s="16"/>
      <c r="B29" s="16"/>
      <c r="C29" s="16"/>
      <c r="D29" s="16"/>
      <c r="E29" s="16"/>
      <c r="F29" s="16"/>
    </row>
    <row r="30" spans="1:8" x14ac:dyDescent="0.25">
      <c r="A30" s="18"/>
      <c r="B30" s="16"/>
      <c r="C30" s="16"/>
      <c r="D30" s="20"/>
      <c r="E30" s="20"/>
      <c r="F30" s="20"/>
    </row>
    <row r="31" spans="1:8" x14ac:dyDescent="0.25">
      <c r="A31" s="55"/>
      <c r="B31" s="16"/>
      <c r="C31" s="16"/>
      <c r="D31" s="56" t="s">
        <v>11</v>
      </c>
      <c r="E31" s="56"/>
      <c r="F31" s="56"/>
    </row>
    <row r="32" spans="1:8" ht="18.75" x14ac:dyDescent="0.3">
      <c r="A32" s="21"/>
      <c r="B32" s="21"/>
      <c r="C32" s="21"/>
      <c r="D32" s="21"/>
      <c r="E32" s="21"/>
      <c r="F32" s="21"/>
    </row>
  </sheetData>
  <mergeCells count="6">
    <mergeCell ref="D31:F31"/>
    <mergeCell ref="A2:F2"/>
    <mergeCell ref="A3:F3"/>
    <mergeCell ref="A4:F4"/>
    <mergeCell ref="A5:F5"/>
    <mergeCell ref="D26:F26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Cambio del Patrimonio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Soto</dc:creator>
  <cp:lastModifiedBy>Felipe Suero</cp:lastModifiedBy>
  <cp:lastPrinted>2024-01-24T17:20:50Z</cp:lastPrinted>
  <dcterms:created xsi:type="dcterms:W3CDTF">2018-07-13T15:52:30Z</dcterms:created>
  <dcterms:modified xsi:type="dcterms:W3CDTF">2024-01-24T17:59:22Z</dcterms:modified>
</cp:coreProperties>
</file>