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71AB05FF-90DB-4189-A7A0-36A7F9C853B3}" xr6:coauthVersionLast="36" xr6:coauthVersionMax="36" xr10:uidLastSave="{00000000-0000-0000-0000-000000000000}"/>
  <bookViews>
    <workbookView xWindow="0" yWindow="0" windowWidth="28800" windowHeight="10425" xr2:uid="{00000000-000D-0000-FFFF-FFFF00000000}"/>
  </bookViews>
  <sheets>
    <sheet name="CXP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G29" i="1" l="1"/>
  <c r="G15" i="1"/>
  <c r="G31" i="1" l="1"/>
</calcChain>
</file>

<file path=xl/sharedStrings.xml><?xml version="1.0" encoding="utf-8"?>
<sst xmlns="http://schemas.openxmlformats.org/spreadsheetml/2006/main" count="93" uniqueCount="75">
  <si>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</si>
  <si>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</si>
  <si>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</si>
  <si>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</si>
  <si>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</si>
  <si>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</si>
  <si>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</si>
  <si>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</si>
  <si>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</si>
  <si>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</si>
  <si>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</si>
  <si>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</si>
  <si>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</si>
  <si>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Estado de cuenta suplidores</t>
  </si>
  <si>
    <t>Nombre del  acreedor</t>
  </si>
  <si>
    <t>Concepto</t>
  </si>
  <si>
    <t>31/04/2017</t>
  </si>
  <si>
    <t>SUPERINTENDENCIA DE SEGUROS</t>
  </si>
  <si>
    <t>Monto deuda  RD$</t>
  </si>
  <si>
    <t>B1500000005</t>
  </si>
  <si>
    <t>REYNA ISABEL RODRIGUEZ</t>
  </si>
  <si>
    <t>Lic Domingo Castro</t>
  </si>
  <si>
    <t>Lic Felipe Suero Capellán</t>
  </si>
  <si>
    <t xml:space="preserve">                                                                                              </t>
  </si>
  <si>
    <t>B1500000689</t>
  </si>
  <si>
    <t>D LICIANTHUS FLO Y F., SRL</t>
  </si>
  <si>
    <t>PRODUCTOS FORESTALES</t>
  </si>
  <si>
    <t xml:space="preserve">No.  de factura </t>
  </si>
  <si>
    <t>COD OBJ</t>
  </si>
  <si>
    <t>fecha</t>
  </si>
  <si>
    <t>SERV Y MANTENIMIENTO DE EDIFIC</t>
  </si>
  <si>
    <t>22/9/2022</t>
  </si>
  <si>
    <t>DEPARTAMENTO DE CONTABILIDAD</t>
  </si>
  <si>
    <t>CUENTAS POR PAGAR AL 30 DE SEPTIEMBRE 2022</t>
  </si>
  <si>
    <t>F. Limite de Pago</t>
  </si>
  <si>
    <t>.</t>
  </si>
  <si>
    <t>AGUA PLANETA AZUL</t>
  </si>
  <si>
    <t>GEDESCO</t>
  </si>
  <si>
    <t>EQ DE TECNOLOGIA  DE LA INF</t>
  </si>
  <si>
    <t xml:space="preserve"> B1500000147</t>
  </si>
  <si>
    <t>B1500146331</t>
  </si>
  <si>
    <t>B1500146442</t>
  </si>
  <si>
    <t>B1500146501</t>
  </si>
  <si>
    <t>B1500000399</t>
  </si>
  <si>
    <t>B1500000152</t>
  </si>
  <si>
    <t>B1500000129</t>
  </si>
  <si>
    <t>B1500002196</t>
  </si>
  <si>
    <t>B1500002197</t>
  </si>
  <si>
    <t>B1500002212</t>
  </si>
  <si>
    <t>B1500002214</t>
  </si>
  <si>
    <t>B1500002215</t>
  </si>
  <si>
    <t>21/9/2022</t>
  </si>
  <si>
    <t>20/9/2022</t>
  </si>
  <si>
    <t xml:space="preserve">LOLA MULTISERVICES </t>
  </si>
  <si>
    <t>OSYARIS SRL</t>
  </si>
  <si>
    <t>SOCIEDAD DOM DE ABASTECIMIENTO</t>
  </si>
  <si>
    <t>FLORISTERIA ZUNI FLOR</t>
  </si>
  <si>
    <t>BOTELLONES DE AGUA</t>
  </si>
  <si>
    <t>MEDICAMENTO USO DISPENSARIO</t>
  </si>
  <si>
    <t xml:space="preserve">PROCESO NOTARIZACION </t>
  </si>
  <si>
    <t>TRASLADO EQ STGO A STO DG</t>
  </si>
  <si>
    <t>USO ACTIVIDAD INSTITUCION</t>
  </si>
  <si>
    <t>21/10/2022</t>
  </si>
  <si>
    <t>22/10/2022</t>
  </si>
  <si>
    <t>TOTAL CUENTAS POR PAGAR MESES ANTERIORES</t>
  </si>
  <si>
    <t>B1500002210</t>
  </si>
  <si>
    <t>TOTAL CUENTAS POR PAGAR MES DE SEPTIEMBRE 2022</t>
  </si>
  <si>
    <t>TOTAL GENERAL CUENTAS POR PAGAR AL 30 DE SEPTIEMBRE 2022</t>
  </si>
  <si>
    <t>CORRESPONDIENTES AL MES DE SEPTIEMBRE 2022</t>
  </si>
  <si>
    <t>Director Financiero</t>
  </si>
  <si>
    <t xml:space="preserve">Enc Departamento Contabilidad </t>
  </si>
  <si>
    <t>B1500000135</t>
  </si>
  <si>
    <t>GEDESCO, SRL</t>
  </si>
  <si>
    <t>28/03/2022</t>
  </si>
  <si>
    <t>28/04/2022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</si>
</sst>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43" fontId="0" fillId="0" borderId="0" xfId="1" applyNumberFormat="1" applyFont="1"/>
    <xf numFmtId="0" fontId="2" fillId="0" borderId="0" xfId="0" applyFont="1" applyBorder="1"/>
    <xf numFmtId="0" fontId="2" fillId="0" borderId="4" xfId="0" applyFont="1" applyBorder="1"/>
    <xf numFmtId="43" fontId="6" fillId="4" borderId="6" xfId="0" applyNumberFormat="1" applyFont="1" applyFill="1" applyBorder="1"/>
    <xf numFmtId="43" fontId="8" fillId="4" borderId="7" xfId="0" applyNumberFormat="1" applyFont="1" applyFill="1" applyBorder="1"/>
    <xf numFmtId="0" fontId="6" fillId="4" borderId="8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43" fontId="4" fillId="3" borderId="13" xfId="1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64" fontId="8" fillId="4" borderId="21" xfId="1" applyFont="1" applyFill="1" applyBorder="1"/>
    <xf numFmtId="165" fontId="6" fillId="4" borderId="22" xfId="0" applyNumberFormat="1" applyFont="1" applyFill="1" applyBorder="1" applyAlignment="1">
      <alignment horizontal="center"/>
    </xf>
    <xf numFmtId="0" fontId="7" fillId="0" borderId="0" xfId="0" applyFont="1"/>
    <xf numFmtId="165" fontId="9" fillId="0" borderId="2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0" fontId="0" fillId="0" borderId="1" xfId="0" applyFont="1" applyFill="1" applyBorder="1" applyAlignment="1">
      <alignment horizontal="center"/>
    </xf>
    <xf numFmtId="43" fontId="9" fillId="0" borderId="1" xfId="1" applyNumberFormat="1" applyFont="1" applyFill="1" applyBorder="1"/>
    <xf numFmtId="165" fontId="0" fillId="0" borderId="3" xfId="0" applyNumberFormat="1" applyFont="1" applyFill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14" fontId="0" fillId="2" borderId="10" xfId="0" applyNumberFormat="1" applyFont="1" applyFill="1" applyBorder="1" applyAlignment="1">
      <alignment horizontal="center"/>
    </xf>
    <xf numFmtId="165" fontId="0" fillId="2" borderId="11" xfId="0" applyNumberFormat="1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center"/>
    </xf>
    <xf numFmtId="164" fontId="9" fillId="2" borderId="11" xfId="1" applyFont="1" applyFill="1" applyBorder="1"/>
    <xf numFmtId="165" fontId="0" fillId="2" borderId="16" xfId="0" applyNumberFormat="1" applyFont="1" applyFill="1" applyBorder="1" applyAlignment="1">
      <alignment horizontal="center"/>
    </xf>
    <xf numFmtId="14" fontId="0" fillId="2" borderId="17" xfId="0" applyNumberFormat="1" applyFont="1" applyFill="1" applyBorder="1" applyAlignment="1">
      <alignment horizontal="center"/>
    </xf>
    <xf numFmtId="165" fontId="0" fillId="2" borderId="18" xfId="0" applyNumberFormat="1" applyFont="1" applyFill="1" applyBorder="1" applyAlignment="1">
      <alignment horizontal="left"/>
    </xf>
    <xf numFmtId="0" fontId="0" fillId="2" borderId="18" xfId="0" applyFont="1" applyFill="1" applyBorder="1" applyAlignment="1">
      <alignment horizontal="left"/>
    </xf>
    <xf numFmtId="0" fontId="0" fillId="2" borderId="18" xfId="0" applyFont="1" applyFill="1" applyBorder="1" applyAlignment="1">
      <alignment horizontal="center"/>
    </xf>
    <xf numFmtId="164" fontId="9" fillId="2" borderId="18" xfId="1" applyFont="1" applyFill="1" applyBorder="1"/>
    <xf numFmtId="165" fontId="0" fillId="2" borderId="19" xfId="0" applyNumberFormat="1" applyFont="1" applyFill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164" fontId="9" fillId="2" borderId="1" xfId="1" applyFont="1" applyFill="1" applyBorder="1"/>
    <xf numFmtId="14" fontId="0" fillId="2" borderId="3" xfId="0" applyNumberFormat="1" applyFont="1" applyFill="1" applyBorder="1" applyAlignment="1">
      <alignment horizontal="center"/>
    </xf>
    <xf numFmtId="165" fontId="0" fillId="2" borderId="3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/>
    <xf numFmtId="164" fontId="9" fillId="0" borderId="1" xfId="1" applyFont="1" applyBorder="1"/>
    <xf numFmtId="0" fontId="0" fillId="0" borderId="3" xfId="0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1" xfId="0" applyFont="1" applyFill="1" applyBorder="1" applyAlignment="1">
      <alignment horizontal="left"/>
    </xf>
    <xf numFmtId="0" fontId="0" fillId="0" borderId="11" xfId="0" applyFont="1" applyFill="1" applyBorder="1"/>
    <xf numFmtId="0" fontId="0" fillId="0" borderId="11" xfId="0" applyFont="1" applyFill="1" applyBorder="1" applyAlignment="1">
      <alignment horizontal="center"/>
    </xf>
    <xf numFmtId="43" fontId="9" fillId="0" borderId="11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14" fontId="6" fillId="4" borderId="20" xfId="0" applyNumberFormat="1" applyFont="1" applyFill="1" applyBorder="1" applyAlignment="1">
      <alignment horizontal="center"/>
    </xf>
    <xf numFmtId="14" fontId="6" fillId="4" borderId="21" xfId="0" applyNumberFormat="1" applyFont="1" applyFill="1" applyBorder="1" applyAlignment="1">
      <alignment horizontal="center"/>
    </xf>
    <xf numFmtId="14" fontId="6" fillId="4" borderId="15" xfId="0" applyNumberFormat="1" applyFont="1" applyFill="1" applyBorder="1" applyAlignment="1">
      <alignment horizontal="center"/>
    </xf>
    <xf numFmtId="14" fontId="6" fillId="4" borderId="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809625</xdr:colOff>
      <xdr:row>3</xdr:row>
      <xdr:rowOff>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36"/>
  <sheetViews>
    <sheetView showGridLines="0" tabSelected="1" zoomScaleNormal="100" workbookViewId="0">
      <selection activeCell="G7" sqref="G7"/>
    </sheetView>
  </sheetViews>
  <sheetFormatPr baseColWidth="10" defaultRowHeight="12.75" x14ac:dyDescent="0.2"/>
  <cols>
    <col min="1" max="1" width="5.5703125" style="1" customWidth="1"/>
    <col min="2" max="2" width="15.5703125" style="1" customWidth="1"/>
    <col min="3" max="3" width="18" style="1" customWidth="1"/>
    <col min="4" max="4" width="35" style="1" customWidth="1"/>
    <col min="5" max="5" width="30.42578125" style="1" customWidth="1"/>
    <col min="6" max="6" width="11.42578125" style="1" customWidth="1"/>
    <col min="7" max="7" width="14.5703125" style="1" customWidth="1"/>
    <col min="8" max="8" width="17" style="1" customWidth="1"/>
    <col min="9" max="10" width="11.42578125" style="1"/>
    <col min="11" max="11" width="8" style="1" customWidth="1"/>
    <col min="12" max="16384" width="11.42578125" style="1"/>
  </cols>
  <sheetData>
    <row r="1" spans="1:8" ht="15" x14ac:dyDescent="0.25">
      <c r="A1" s="57" t="s">
        <v>17</v>
      </c>
      <c r="B1" s="57"/>
      <c r="C1" s="57"/>
      <c r="D1" s="57"/>
      <c r="E1" s="57"/>
      <c r="F1" s="57"/>
      <c r="G1" s="57"/>
      <c r="H1" s="57"/>
    </row>
    <row r="2" spans="1:8" ht="15" x14ac:dyDescent="0.25">
      <c r="A2" s="57" t="s">
        <v>32</v>
      </c>
      <c r="B2" s="57"/>
      <c r="C2" s="57"/>
      <c r="D2" s="57"/>
      <c r="E2" s="57"/>
      <c r="F2" s="57"/>
      <c r="G2" s="57"/>
      <c r="H2" s="57"/>
    </row>
    <row r="3" spans="1:8" ht="15" x14ac:dyDescent="0.25">
      <c r="A3" s="57" t="s">
        <v>33</v>
      </c>
      <c r="B3" s="57"/>
      <c r="C3" s="57"/>
      <c r="D3" s="57"/>
      <c r="E3" s="57"/>
      <c r="F3" s="57"/>
      <c r="G3" s="57"/>
      <c r="H3" s="57"/>
    </row>
    <row r="4" spans="1:8" s="2" customFormat="1" ht="15" x14ac:dyDescent="0.25">
      <c r="B4" s="58" t="s">
        <v>13</v>
      </c>
      <c r="C4" s="58"/>
      <c r="D4" s="58"/>
      <c r="E4" s="58"/>
      <c r="F4" s="58"/>
      <c r="G4" s="58"/>
      <c r="H4" s="58"/>
    </row>
    <row r="5" spans="1:8" s="2" customFormat="1" ht="15.75" thickBot="1" x14ac:dyDescent="0.3">
      <c r="B5" s="58" t="s">
        <v>68</v>
      </c>
      <c r="C5" s="58"/>
      <c r="D5" s="58"/>
      <c r="E5" s="3"/>
      <c r="F5" s="3"/>
      <c r="G5" s="4"/>
      <c r="H5" s="3"/>
    </row>
    <row r="6" spans="1:8" s="2" customFormat="1" ht="15" x14ac:dyDescent="0.25">
      <c r="B6" s="10" t="s">
        <v>29</v>
      </c>
      <c r="C6" s="11" t="s">
        <v>27</v>
      </c>
      <c r="D6" s="11" t="s">
        <v>14</v>
      </c>
      <c r="E6" s="11" t="s">
        <v>15</v>
      </c>
      <c r="F6" s="11" t="s">
        <v>28</v>
      </c>
      <c r="G6" s="12" t="s">
        <v>18</v>
      </c>
      <c r="H6" s="13" t="s">
        <v>34</v>
      </c>
    </row>
    <row r="7" spans="1:8" s="2" customFormat="1" ht="19.5" customHeight="1" x14ac:dyDescent="0.25">
      <c r="B7" s="17">
        <v>41884</v>
      </c>
      <c r="C7" s="18" t="s">
        <v>1</v>
      </c>
      <c r="D7" s="19" t="s">
        <v>2</v>
      </c>
      <c r="E7" s="18" t="s">
        <v>0</v>
      </c>
      <c r="F7" s="20">
        <v>231101</v>
      </c>
      <c r="G7" s="21">
        <v>72054.53</v>
      </c>
      <c r="H7" s="22">
        <v>41914</v>
      </c>
    </row>
    <row r="8" spans="1:8" s="2" customFormat="1" ht="21.75" customHeight="1" x14ac:dyDescent="0.25">
      <c r="B8" s="17">
        <v>42352</v>
      </c>
      <c r="C8" s="18" t="s">
        <v>3</v>
      </c>
      <c r="D8" s="19" t="s">
        <v>7</v>
      </c>
      <c r="E8" s="18" t="s">
        <v>8</v>
      </c>
      <c r="F8" s="20">
        <v>239901</v>
      </c>
      <c r="G8" s="21">
        <v>547130.6</v>
      </c>
      <c r="H8" s="22">
        <v>42385</v>
      </c>
    </row>
    <row r="9" spans="1:8" s="2" customFormat="1" ht="23.25" customHeight="1" x14ac:dyDescent="0.25">
      <c r="B9" s="17">
        <v>42354</v>
      </c>
      <c r="C9" s="18" t="s">
        <v>4</v>
      </c>
      <c r="D9" s="19" t="s">
        <v>9</v>
      </c>
      <c r="E9" s="18" t="s">
        <v>10</v>
      </c>
      <c r="F9" s="20">
        <v>236201</v>
      </c>
      <c r="G9" s="21">
        <v>11328</v>
      </c>
      <c r="H9" s="22">
        <v>42384</v>
      </c>
    </row>
    <row r="10" spans="1:8" s="2" customFormat="1" ht="21.75" customHeight="1" x14ac:dyDescent="0.25">
      <c r="B10" s="23">
        <v>42843</v>
      </c>
      <c r="C10" s="24" t="s">
        <v>5</v>
      </c>
      <c r="D10" s="25" t="s">
        <v>11</v>
      </c>
      <c r="E10" s="24" t="s">
        <v>12</v>
      </c>
      <c r="F10" s="20">
        <v>234101</v>
      </c>
      <c r="G10" s="21">
        <v>37096</v>
      </c>
      <c r="H10" s="22">
        <v>42878</v>
      </c>
    </row>
    <row r="11" spans="1:8" s="2" customFormat="1" ht="24.75" customHeight="1" x14ac:dyDescent="0.25">
      <c r="B11" s="23">
        <v>42817</v>
      </c>
      <c r="C11" s="24" t="s">
        <v>6</v>
      </c>
      <c r="D11" s="25" t="s">
        <v>11</v>
      </c>
      <c r="E11" s="24" t="s">
        <v>12</v>
      </c>
      <c r="F11" s="20">
        <v>234101</v>
      </c>
      <c r="G11" s="21">
        <v>27439.38</v>
      </c>
      <c r="H11" s="22" t="s">
        <v>16</v>
      </c>
    </row>
    <row r="12" spans="1:8" s="2" customFormat="1" ht="23.25" customHeight="1" x14ac:dyDescent="0.25">
      <c r="B12" s="23">
        <v>44183</v>
      </c>
      <c r="C12" s="24" t="s">
        <v>19</v>
      </c>
      <c r="D12" s="25" t="s">
        <v>20</v>
      </c>
      <c r="E12" s="24" t="s">
        <v>30</v>
      </c>
      <c r="F12" s="20">
        <v>227101</v>
      </c>
      <c r="G12" s="21">
        <v>260511.76</v>
      </c>
      <c r="H12" s="22">
        <v>44211</v>
      </c>
    </row>
    <row r="13" spans="1:8" s="2" customFormat="1" ht="23.25" customHeight="1" x14ac:dyDescent="0.25">
      <c r="B13" s="26" t="s">
        <v>73</v>
      </c>
      <c r="C13" s="53" t="s">
        <v>71</v>
      </c>
      <c r="D13" s="54" t="s">
        <v>72</v>
      </c>
      <c r="E13" s="53" t="s">
        <v>0</v>
      </c>
      <c r="F13" s="55">
        <v>231101</v>
      </c>
      <c r="G13" s="56">
        <v>6956.37</v>
      </c>
      <c r="H13" s="26" t="s">
        <v>74</v>
      </c>
    </row>
    <row r="14" spans="1:8" s="2" customFormat="1" ht="21.75" customHeight="1" thickBot="1" x14ac:dyDescent="0.3">
      <c r="B14" s="26">
        <v>44749</v>
      </c>
      <c r="C14" s="27" t="s">
        <v>24</v>
      </c>
      <c r="D14" s="27" t="s">
        <v>25</v>
      </c>
      <c r="E14" s="28" t="s">
        <v>26</v>
      </c>
      <c r="F14" s="29">
        <v>231303</v>
      </c>
      <c r="G14" s="30">
        <v>175000.01</v>
      </c>
      <c r="H14" s="31">
        <v>44780</v>
      </c>
    </row>
    <row r="15" spans="1:8" s="2" customFormat="1" ht="21.75" customHeight="1" thickBot="1" x14ac:dyDescent="0.3">
      <c r="B15" s="61" t="s">
        <v>64</v>
      </c>
      <c r="C15" s="62"/>
      <c r="D15" s="62"/>
      <c r="E15" s="62"/>
      <c r="F15" s="62"/>
      <c r="G15" s="14">
        <f>SUM(G7:G14)</f>
        <v>1137516.6499999999</v>
      </c>
      <c r="H15" s="15"/>
    </row>
    <row r="16" spans="1:8" s="2" customFormat="1" ht="21.75" customHeight="1" x14ac:dyDescent="0.25">
      <c r="B16" s="32">
        <v>44690</v>
      </c>
      <c r="C16" s="33" t="s">
        <v>39</v>
      </c>
      <c r="D16" s="33" t="s">
        <v>37</v>
      </c>
      <c r="E16" s="34" t="s">
        <v>38</v>
      </c>
      <c r="F16" s="35">
        <v>261301</v>
      </c>
      <c r="G16" s="36">
        <v>1957923.61</v>
      </c>
      <c r="H16" s="37">
        <v>44691</v>
      </c>
    </row>
    <row r="17" spans="1:9" s="2" customFormat="1" ht="21.75" customHeight="1" x14ac:dyDescent="0.25">
      <c r="B17" s="38">
        <v>44782</v>
      </c>
      <c r="C17" s="39" t="s">
        <v>40</v>
      </c>
      <c r="D17" s="39" t="s">
        <v>36</v>
      </c>
      <c r="E17" s="40" t="s">
        <v>57</v>
      </c>
      <c r="F17" s="41">
        <v>221701</v>
      </c>
      <c r="G17" s="42">
        <v>3139</v>
      </c>
      <c r="H17" s="43">
        <v>44842</v>
      </c>
    </row>
    <row r="18" spans="1:9" s="2" customFormat="1" ht="21.75" customHeight="1" x14ac:dyDescent="0.25">
      <c r="B18" s="38">
        <v>44782</v>
      </c>
      <c r="C18" s="24" t="s">
        <v>41</v>
      </c>
      <c r="D18" s="39" t="s">
        <v>36</v>
      </c>
      <c r="E18" s="40" t="s">
        <v>57</v>
      </c>
      <c r="F18" s="41">
        <v>221701</v>
      </c>
      <c r="G18" s="42">
        <v>1720</v>
      </c>
      <c r="H18" s="43">
        <v>44842</v>
      </c>
    </row>
    <row r="19" spans="1:9" ht="24.75" customHeight="1" x14ac:dyDescent="0.25">
      <c r="B19" s="38">
        <v>44843</v>
      </c>
      <c r="C19" s="24" t="s">
        <v>42</v>
      </c>
      <c r="D19" s="39" t="s">
        <v>36</v>
      </c>
      <c r="E19" s="40" t="s">
        <v>57</v>
      </c>
      <c r="F19" s="41">
        <v>221701</v>
      </c>
      <c r="G19" s="42">
        <v>3311</v>
      </c>
      <c r="H19" s="44" t="s">
        <v>62</v>
      </c>
    </row>
    <row r="20" spans="1:9" ht="21" customHeight="1" x14ac:dyDescent="0.25">
      <c r="A20" s="5"/>
      <c r="B20" s="45" t="s">
        <v>51</v>
      </c>
      <c r="C20" s="39" t="s">
        <v>43</v>
      </c>
      <c r="D20" s="39" t="s">
        <v>53</v>
      </c>
      <c r="E20" s="40" t="s">
        <v>58</v>
      </c>
      <c r="F20" s="41">
        <v>234101</v>
      </c>
      <c r="G20" s="42">
        <v>125893.28</v>
      </c>
      <c r="H20" s="44" t="s">
        <v>62</v>
      </c>
    </row>
    <row r="21" spans="1:9" ht="21" customHeight="1" x14ac:dyDescent="0.25">
      <c r="A21" s="6"/>
      <c r="B21" s="46" t="s">
        <v>52</v>
      </c>
      <c r="C21" s="47" t="s">
        <v>44</v>
      </c>
      <c r="D21" s="47" t="s">
        <v>54</v>
      </c>
      <c r="E21" s="47" t="s">
        <v>59</v>
      </c>
      <c r="F21" s="52">
        <v>228702</v>
      </c>
      <c r="G21" s="48">
        <v>243552</v>
      </c>
      <c r="H21" s="49" t="s">
        <v>63</v>
      </c>
      <c r="I21" s="16"/>
    </row>
    <row r="22" spans="1:9" ht="20.25" customHeight="1" x14ac:dyDescent="0.25">
      <c r="A22" s="5"/>
      <c r="B22" s="46" t="s">
        <v>31</v>
      </c>
      <c r="C22" s="47" t="s">
        <v>45</v>
      </c>
      <c r="D22" s="47" t="s">
        <v>55</v>
      </c>
      <c r="E22" s="47" t="s">
        <v>60</v>
      </c>
      <c r="F22" s="52">
        <v>224101</v>
      </c>
      <c r="G22" s="48">
        <v>1250008.22</v>
      </c>
      <c r="H22" s="50">
        <v>44722</v>
      </c>
      <c r="I22" s="16"/>
    </row>
    <row r="23" spans="1:9" ht="19.5" customHeight="1" x14ac:dyDescent="0.25">
      <c r="A23" s="5"/>
      <c r="B23" s="51">
        <v>44782</v>
      </c>
      <c r="C23" s="47" t="s">
        <v>46</v>
      </c>
      <c r="D23" s="47" t="s">
        <v>56</v>
      </c>
      <c r="E23" s="47" t="s">
        <v>61</v>
      </c>
      <c r="F23" s="52">
        <v>231303</v>
      </c>
      <c r="G23" s="48">
        <v>9676</v>
      </c>
      <c r="H23" s="50">
        <v>44722</v>
      </c>
      <c r="I23" s="16"/>
    </row>
    <row r="24" spans="1:9" ht="21.75" customHeight="1" x14ac:dyDescent="0.25">
      <c r="A24" s="5"/>
      <c r="B24" s="51">
        <v>44721</v>
      </c>
      <c r="C24" s="47" t="s">
        <v>47</v>
      </c>
      <c r="D24" s="47" t="s">
        <v>56</v>
      </c>
      <c r="E24" s="47" t="s">
        <v>61</v>
      </c>
      <c r="F24" s="52">
        <v>231303</v>
      </c>
      <c r="G24" s="48">
        <v>11800</v>
      </c>
      <c r="H24" s="50">
        <v>44722</v>
      </c>
      <c r="I24" s="16"/>
    </row>
    <row r="25" spans="1:9" ht="18.75" customHeight="1" x14ac:dyDescent="0.25">
      <c r="A25" s="5"/>
      <c r="B25" s="51">
        <v>44721</v>
      </c>
      <c r="C25" s="47" t="s">
        <v>65</v>
      </c>
      <c r="D25" s="47" t="s">
        <v>56</v>
      </c>
      <c r="E25" s="47" t="s">
        <v>61</v>
      </c>
      <c r="F25" s="52">
        <v>231303</v>
      </c>
      <c r="G25" s="48">
        <v>21240</v>
      </c>
      <c r="H25" s="50">
        <v>44722</v>
      </c>
      <c r="I25" s="16"/>
    </row>
    <row r="26" spans="1:9" ht="21.75" customHeight="1" x14ac:dyDescent="0.25">
      <c r="A26" s="5"/>
      <c r="B26" s="51">
        <v>44721</v>
      </c>
      <c r="C26" s="47" t="s">
        <v>48</v>
      </c>
      <c r="D26" s="47" t="s">
        <v>56</v>
      </c>
      <c r="E26" s="47" t="s">
        <v>61</v>
      </c>
      <c r="F26" s="52">
        <v>231303</v>
      </c>
      <c r="G26" s="48">
        <v>21240</v>
      </c>
      <c r="H26" s="50">
        <v>44722</v>
      </c>
      <c r="I26" s="16"/>
    </row>
    <row r="27" spans="1:9" ht="18.75" customHeight="1" x14ac:dyDescent="0.25">
      <c r="A27" s="5"/>
      <c r="B27" s="51">
        <v>44721</v>
      </c>
      <c r="C27" s="47" t="s">
        <v>49</v>
      </c>
      <c r="D27" s="47" t="s">
        <v>56</v>
      </c>
      <c r="E27" s="47" t="s">
        <v>61</v>
      </c>
      <c r="F27" s="52">
        <v>231303</v>
      </c>
      <c r="G27" s="48">
        <v>12980</v>
      </c>
      <c r="H27" s="50">
        <v>44722</v>
      </c>
      <c r="I27" s="16"/>
    </row>
    <row r="28" spans="1:9" ht="19.5" customHeight="1" x14ac:dyDescent="0.25">
      <c r="A28" s="5"/>
      <c r="B28" s="51">
        <v>44721</v>
      </c>
      <c r="C28" s="47" t="s">
        <v>50</v>
      </c>
      <c r="D28" s="47" t="s">
        <v>56</v>
      </c>
      <c r="E28" s="47" t="s">
        <v>61</v>
      </c>
      <c r="F28" s="52">
        <v>231303</v>
      </c>
      <c r="G28" s="48">
        <v>8614</v>
      </c>
      <c r="H28" s="50">
        <v>44722</v>
      </c>
      <c r="I28" s="16"/>
    </row>
    <row r="29" spans="1:9" ht="16.5" thickBot="1" x14ac:dyDescent="0.3">
      <c r="A29" s="5"/>
      <c r="B29" s="63" t="s">
        <v>66</v>
      </c>
      <c r="C29" s="64"/>
      <c r="D29" s="64"/>
      <c r="E29" s="64"/>
      <c r="F29" s="64"/>
      <c r="G29" s="8">
        <f>SUM(G16:G28)</f>
        <v>3671097.1100000003</v>
      </c>
      <c r="H29" s="9"/>
    </row>
    <row r="30" spans="1:9" ht="13.5" thickBot="1" x14ac:dyDescent="0.25">
      <c r="A30" s="5"/>
      <c r="B30" s="5"/>
      <c r="C30" s="5"/>
      <c r="D30" s="5"/>
      <c r="E30" s="5"/>
      <c r="F30" s="5"/>
      <c r="G30" s="5"/>
      <c r="H30" s="5"/>
    </row>
    <row r="31" spans="1:9" ht="17.25" customHeight="1" thickBot="1" x14ac:dyDescent="0.3">
      <c r="A31" s="5"/>
      <c r="B31" s="59" t="s">
        <v>67</v>
      </c>
      <c r="C31" s="59"/>
      <c r="D31" s="59"/>
      <c r="E31" s="59"/>
      <c r="F31" s="60"/>
      <c r="G31" s="7">
        <f>G29+G15</f>
        <v>4808613.76</v>
      </c>
      <c r="H31" s="5"/>
    </row>
    <row r="32" spans="1:9" x14ac:dyDescent="0.2">
      <c r="A32" s="5"/>
      <c r="B32" s="5"/>
      <c r="C32" s="5"/>
      <c r="D32" s="5"/>
      <c r="E32" s="5"/>
      <c r="F32" s="5"/>
      <c r="G32" s="5"/>
      <c r="H32" s="5"/>
    </row>
    <row r="33" spans="1:79" ht="19.5" thickBot="1" x14ac:dyDescent="0.25">
      <c r="A33" s="5"/>
      <c r="B33" s="67"/>
      <c r="C33" s="67"/>
      <c r="D33" s="5"/>
      <c r="E33" s="5"/>
      <c r="F33" s="67"/>
      <c r="G33" s="67"/>
      <c r="H33" s="67"/>
    </row>
    <row r="34" spans="1:79" ht="13.5" customHeight="1" x14ac:dyDescent="0.2">
      <c r="A34" s="5"/>
      <c r="B34" s="65" t="s">
        <v>21</v>
      </c>
      <c r="C34" s="65"/>
      <c r="D34" s="5"/>
      <c r="E34" s="5"/>
      <c r="F34" s="65" t="s">
        <v>22</v>
      </c>
      <c r="G34" s="65"/>
      <c r="H34" s="65"/>
    </row>
    <row r="35" spans="1:79" ht="12.75" customHeight="1" x14ac:dyDescent="0.2">
      <c r="A35" s="5"/>
      <c r="B35" s="66" t="s">
        <v>69</v>
      </c>
      <c r="C35" s="66"/>
      <c r="D35" s="5"/>
      <c r="E35" s="5"/>
      <c r="F35" s="66" t="s">
        <v>70</v>
      </c>
      <c r="G35" s="66"/>
      <c r="H35" s="66"/>
      <c r="CA35" s="1" t="s">
        <v>35</v>
      </c>
    </row>
    <row r="36" spans="1:79" ht="12.75" customHeight="1" x14ac:dyDescent="0.2">
      <c r="E36" s="1" t="s">
        <v>23</v>
      </c>
    </row>
  </sheetData>
  <mergeCells count="14">
    <mergeCell ref="F34:H34"/>
    <mergeCell ref="F35:H35"/>
    <mergeCell ref="B34:C34"/>
    <mergeCell ref="B35:C35"/>
    <mergeCell ref="B33:C33"/>
    <mergeCell ref="F33:H33"/>
    <mergeCell ref="A1:H1"/>
    <mergeCell ref="A3:H3"/>
    <mergeCell ref="B4:H4"/>
    <mergeCell ref="B31:F31"/>
    <mergeCell ref="B5:D5"/>
    <mergeCell ref="B15:F15"/>
    <mergeCell ref="B29:F29"/>
    <mergeCell ref="A2:H2"/>
  </mergeCells>
  <pageMargins left="0.25" right="0.25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26E1-A681-471D-9084-80702484F9A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Alba Peralta</cp:lastModifiedBy>
  <cp:lastPrinted>2022-10-05T16:21:15Z</cp:lastPrinted>
  <dcterms:created xsi:type="dcterms:W3CDTF">2014-04-28T14:03:54Z</dcterms:created>
  <dcterms:modified xsi:type="dcterms:W3CDTF">2022-10-11T15:34:12Z</dcterms:modified>
</cp:coreProperties>
</file>