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12DD21D1-7EE7-422F-9ECA-DD23C465AA95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CUENTAS POR PAGAR DICIEMBRE" sheetId="4" r:id="rId1"/>
    <sheet name="Hoja1" sheetId="2" r:id="rId2"/>
  </sheets>
  <calcPr calcId="191029"/>
</workbook>
</file>

<file path=xl/calcChain.xml><?xml version="1.0" encoding="utf-8"?>
<calcChain xmlns="http://schemas.openxmlformats.org/spreadsheetml/2006/main">
  <c r="G35" i="4" l="1"/>
  <c r="A20" i="4" l="1"/>
  <c r="A21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G17" i="4" l="1"/>
  <c r="G37" i="4" l="1"/>
</calcChain>
</file>

<file path=xl/sharedStrings.xml><?xml version="1.0" encoding="utf-8"?>
<sst xmlns="http://schemas.openxmlformats.org/spreadsheetml/2006/main" count="92" uniqueCount="79">
  <si>
    <t>ALIMENTOS PARA HUMANOS</t>
  </si>
  <si>
    <t>A010010011500001098</t>
  </si>
  <si>
    <t>ODELPA GRAN ALMIRANTE</t>
  </si>
  <si>
    <t>A010010011500001305</t>
  </si>
  <si>
    <t>A010010011500000054</t>
  </si>
  <si>
    <t>A010010011500000017</t>
  </si>
  <si>
    <t>A010010011500000016</t>
  </si>
  <si>
    <t>SUPLECA COMERCIAL</t>
  </si>
  <si>
    <t>COMPRA MATERIALES VARIOS</t>
  </si>
  <si>
    <t>ASHVALSOPH INVESTMENTS</t>
  </si>
  <si>
    <t>COMPRA VIDRIO MARTILLADO</t>
  </si>
  <si>
    <t>FARMACIA MONTESINO</t>
  </si>
  <si>
    <t>COMPRA MEDICAMENTOS</t>
  </si>
  <si>
    <t>Estado de cuenta suplidores</t>
  </si>
  <si>
    <t>Nombre del  acreedor</t>
  </si>
  <si>
    <t>Concepto</t>
  </si>
  <si>
    <t>31/04/2017</t>
  </si>
  <si>
    <t>SUPERINTENDENCIA DE SEGUROS</t>
  </si>
  <si>
    <t>Monto deuda  RD$</t>
  </si>
  <si>
    <t>B1500000005</t>
  </si>
  <si>
    <t>REYNA ISABEL RODRIGUEZ</t>
  </si>
  <si>
    <t>Lic Domingo Castro</t>
  </si>
  <si>
    <t>Lic Felipe Suero Capellán</t>
  </si>
  <si>
    <t xml:space="preserve">                                                                                              </t>
  </si>
  <si>
    <t xml:space="preserve">No.  de factura </t>
  </si>
  <si>
    <t>COD OBJ</t>
  </si>
  <si>
    <t>fecha</t>
  </si>
  <si>
    <t>SERV Y MANTENIMIENTO DE EDIFIC</t>
  </si>
  <si>
    <t>DEPARTAMENTO DE CONTABILIDAD</t>
  </si>
  <si>
    <t>F. Limite de Pago</t>
  </si>
  <si>
    <t>.</t>
  </si>
  <si>
    <t>SOCIEDAD DOM DE ABASTECIMIENTO</t>
  </si>
  <si>
    <t>TOTAL CUENTAS POR PAGAR MESES ANTERIORES</t>
  </si>
  <si>
    <t>Director Financiero</t>
  </si>
  <si>
    <t xml:space="preserve">Enc Departamento Contabilidad </t>
  </si>
  <si>
    <t>B1500000135</t>
  </si>
  <si>
    <t>GEDESCO, SRL</t>
  </si>
  <si>
    <t>28/03/2022</t>
  </si>
  <si>
    <t>28/04/2022</t>
  </si>
  <si>
    <t>B1500000132</t>
  </si>
  <si>
    <t>b1500039249</t>
  </si>
  <si>
    <t xml:space="preserve">SIGMA PETROLEUM </t>
  </si>
  <si>
    <t>SUMINISTRO COMBUSTIBLE</t>
  </si>
  <si>
    <t>B1500000020</t>
  </si>
  <si>
    <t>ARTERKAL SRL</t>
  </si>
  <si>
    <t>ALMUERZO</t>
  </si>
  <si>
    <t>B1500000021</t>
  </si>
  <si>
    <t>B1500000013</t>
  </si>
  <si>
    <t>P.A CATERING  SRL</t>
  </si>
  <si>
    <t>SERVICIO DE CATERING</t>
  </si>
  <si>
    <t>B1500000022</t>
  </si>
  <si>
    <t>B1500000010</t>
  </si>
  <si>
    <t>SERVICIO MANTENIMIENTO</t>
  </si>
  <si>
    <t>PECONSTRU SRL</t>
  </si>
  <si>
    <t>SERV MANT PREVENTIVO PARQUEO</t>
  </si>
  <si>
    <t>B1500000154</t>
  </si>
  <si>
    <t>OSYARI, SRL</t>
  </si>
  <si>
    <t>CONTRATACION SERVICIO LEGALES</t>
  </si>
  <si>
    <t>B1500000136</t>
  </si>
  <si>
    <t>SERV MANT ASCENSOR Y PARQUEO</t>
  </si>
  <si>
    <t>B1500000950</t>
  </si>
  <si>
    <t>A FUEGO LENTO</t>
  </si>
  <si>
    <t>SERVICIO CATERING EJECUTIVO</t>
  </si>
  <si>
    <t>ARTEVA MERCANTIL SRL</t>
  </si>
  <si>
    <t>B1500002744</t>
  </si>
  <si>
    <t>SERVICO CATERING</t>
  </si>
  <si>
    <t>B1500000139</t>
  </si>
  <si>
    <t>SERV REPARACION DE PARQUEO AUT</t>
  </si>
  <si>
    <t>B1500000524</t>
  </si>
  <si>
    <t>MANDELA AUTO PART SRL</t>
  </si>
  <si>
    <t>B1500000520</t>
  </si>
  <si>
    <t>C/ BATERIAS Y GOMAS P/ VEHICULOS</t>
  </si>
  <si>
    <t>CUENTAS POR PAGAR AL 31 DE DICEMBRE 2022</t>
  </si>
  <si>
    <t>CORRESPONDIENTES AL MES DE DICEMBRE 2022</t>
  </si>
  <si>
    <t>CONTRATACION SERVICIOS  CARGA</t>
  </si>
  <si>
    <t>TOTAL CUENTAS POR PAGAR MES DE DICIEMBRE 2022</t>
  </si>
  <si>
    <t>IMPUESTOS INTERNOS</t>
  </si>
  <si>
    <t>RETENCIONES POR PAGAR</t>
  </si>
  <si>
    <t>TOTAL GENERAL CUENTAS POR PAGAR AL 31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</si>
</sst>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Font="1"/>
    <xf numFmtId="43" fontId="0" fillId="0" borderId="0" xfId="1" applyNumberFormat="1" applyFont="1"/>
    <xf numFmtId="0" fontId="2" fillId="0" borderId="0" xfId="0" applyFont="1" applyBorder="1"/>
    <xf numFmtId="43" fontId="6" fillId="4" borderId="3" xfId="0" applyNumberFormat="1" applyFont="1" applyFill="1" applyBorder="1"/>
    <xf numFmtId="43" fontId="7" fillId="4" borderId="4" xfId="0" applyNumberFormat="1" applyFont="1" applyFill="1" applyBorder="1"/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43" fontId="4" fillId="3" borderId="7" xfId="1" applyNumberFormat="1" applyFont="1" applyFill="1" applyBorder="1" applyAlignment="1">
      <alignment horizontal="center"/>
    </xf>
    <xf numFmtId="164" fontId="7" fillId="4" borderId="9" xfId="1" applyFont="1" applyFill="1" applyBorder="1"/>
    <xf numFmtId="0" fontId="6" fillId="4" borderId="4" xfId="0" applyFont="1" applyFill="1" applyBorder="1" applyAlignment="1">
      <alignment horizontal="center"/>
    </xf>
    <xf numFmtId="165" fontId="6" fillId="4" borderId="7" xfId="0" applyNumberFormat="1" applyFont="1" applyFill="1" applyBorder="1" applyAlignment="1">
      <alignment horizontal="center"/>
    </xf>
    <xf numFmtId="165" fontId="8" fillId="0" borderId="2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/>
    <xf numFmtId="0" fontId="4" fillId="0" borderId="1" xfId="0" applyFont="1" applyFill="1" applyBorder="1" applyAlignment="1">
      <alignment horizontal="center"/>
    </xf>
    <xf numFmtId="43" fontId="8" fillId="0" borderId="1" xfId="1" applyNumberFormat="1" applyFont="1" applyFill="1" applyBorder="1"/>
    <xf numFmtId="165" fontId="4" fillId="0" borderId="1" xfId="0" applyNumberFormat="1" applyFont="1" applyFill="1" applyBorder="1" applyAlignment="1">
      <alignment horizontal="center"/>
    </xf>
    <xf numFmtId="165" fontId="4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64" fontId="8" fillId="0" borderId="1" xfId="1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164" fontId="8" fillId="0" borderId="10" xfId="1" applyFont="1" applyBorder="1"/>
    <xf numFmtId="0" fontId="9" fillId="0" borderId="0" xfId="0" applyFont="1" applyBorder="1"/>
    <xf numFmtId="0" fontId="9" fillId="0" borderId="11" xfId="0" applyFont="1" applyBorder="1"/>
    <xf numFmtId="0" fontId="9" fillId="0" borderId="3" xfId="0" applyFont="1" applyBorder="1"/>
    <xf numFmtId="0" fontId="9" fillId="0" borderId="0" xfId="0" applyFont="1"/>
    <xf numFmtId="0" fontId="4" fillId="0" borderId="12" xfId="0" applyFont="1" applyFill="1" applyBorder="1" applyAlignment="1">
      <alignment horizontal="left"/>
    </xf>
    <xf numFmtId="0" fontId="4" fillId="0" borderId="12" xfId="0" applyFont="1" applyBorder="1"/>
    <xf numFmtId="0" fontId="4" fillId="0" borderId="13" xfId="0" applyFont="1" applyBorder="1"/>
    <xf numFmtId="14" fontId="4" fillId="2" borderId="15" xfId="0" applyNumberFormat="1" applyFont="1" applyFill="1" applyBorder="1" applyAlignment="1">
      <alignment horizontal="center"/>
    </xf>
    <xf numFmtId="14" fontId="4" fillId="0" borderId="16" xfId="0" applyNumberFormat="1" applyFont="1" applyBorder="1" applyAlignment="1">
      <alignment horizontal="center"/>
    </xf>
    <xf numFmtId="14" fontId="4" fillId="0" borderId="17" xfId="0" applyNumberFormat="1" applyFont="1" applyBorder="1" applyAlignment="1">
      <alignment horizontal="center"/>
    </xf>
    <xf numFmtId="0" fontId="9" fillId="4" borderId="3" xfId="0" applyFont="1" applyFill="1" applyBorder="1"/>
    <xf numFmtId="0" fontId="9" fillId="0" borderId="18" xfId="0" applyFont="1" applyBorder="1"/>
    <xf numFmtId="0" fontId="6" fillId="0" borderId="0" xfId="0" applyFont="1" applyBorder="1" applyAlignment="1">
      <alignment horizontal="center" vertical="center"/>
    </xf>
    <xf numFmtId="14" fontId="6" fillId="4" borderId="14" xfId="0" applyNumberFormat="1" applyFont="1" applyFill="1" applyBorder="1" applyAlignment="1">
      <alignment horizontal="center"/>
    </xf>
    <xf numFmtId="14" fontId="6" fillId="4" borderId="4" xfId="0" applyNumberFormat="1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4" fontId="6" fillId="4" borderId="8" xfId="0" applyNumberFormat="1" applyFont="1" applyFill="1" applyBorder="1" applyAlignment="1">
      <alignment horizontal="center"/>
    </xf>
    <xf numFmtId="14" fontId="6" fillId="4" borderId="9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4</xdr:row>
      <xdr:rowOff>0</xdr:rowOff>
    </xdr:from>
    <xdr:to>
      <xdr:col>1</xdr:col>
      <xdr:colOff>809625</xdr:colOff>
      <xdr:row>7</xdr:row>
      <xdr:rowOff>0</xdr:rowOff>
    </xdr:to>
    <xdr:pic>
      <xdr:nvPicPr>
        <xdr:cNvPr id="2" name="2 Imagen" descr="https://encrypted-tbn2.gstatic.com/images?q=tbn:ANd9GcTGy-slumlsBZnWUb44sPvZKhkFkYlnhEe0bnGfxFRmJr4CS2bEr3V02LFZ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ADE4D4-7896-4C94-9ECA-88A98E651E72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2025" y="0"/>
          <a:ext cx="7810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21FFD-1B49-4FAE-A7CF-3ECB91A2EDA5}">
  <dimension ref="A5:BY48"/>
  <sheetViews>
    <sheetView showGridLines="0" tabSelected="1" topLeftCell="A29" zoomScaleNormal="100" workbookViewId="0">
      <selection activeCell="E45" sqref="E45"/>
    </sheetView>
  </sheetViews>
  <sheetFormatPr baseColWidth="10" defaultColWidth="11.42578125" defaultRowHeight="12.75" x14ac:dyDescent="0.2"/>
  <cols>
    <col min="1" max="1" width="14" style="1" customWidth="1"/>
    <col min="2" max="2" width="15.5703125" style="1" customWidth="1"/>
    <col min="3" max="3" width="14.7109375" style="1" customWidth="1"/>
    <col min="4" max="4" width="35" style="1" customWidth="1"/>
    <col min="5" max="5" width="33" style="1" customWidth="1"/>
    <col min="6" max="6" width="11.42578125" style="1" customWidth="1"/>
    <col min="7" max="7" width="16" style="1" customWidth="1"/>
    <col min="8" max="8" width="16.85546875" style="1" customWidth="1"/>
    <col min="9" max="9" width="8" style="1" customWidth="1"/>
    <col min="10" max="16384" width="11.42578125" style="1"/>
  </cols>
  <sheetData>
    <row r="5" spans="1:8" ht="15" x14ac:dyDescent="0.25">
      <c r="A5" s="53" t="s">
        <v>17</v>
      </c>
      <c r="B5" s="53"/>
      <c r="C5" s="53"/>
      <c r="D5" s="53"/>
      <c r="E5" s="53"/>
      <c r="F5" s="53"/>
      <c r="G5" s="53"/>
      <c r="H5" s="53"/>
    </row>
    <row r="6" spans="1:8" ht="15" x14ac:dyDescent="0.25">
      <c r="A6" s="53" t="s">
        <v>28</v>
      </c>
      <c r="B6" s="53"/>
      <c r="C6" s="53"/>
      <c r="D6" s="53"/>
      <c r="E6" s="53"/>
      <c r="F6" s="53"/>
      <c r="G6" s="53"/>
      <c r="H6" s="53"/>
    </row>
    <row r="7" spans="1:8" ht="15" x14ac:dyDescent="0.25">
      <c r="A7" s="53" t="s">
        <v>72</v>
      </c>
      <c r="B7" s="53"/>
      <c r="C7" s="53"/>
      <c r="D7" s="53"/>
      <c r="E7" s="53"/>
      <c r="F7" s="53"/>
      <c r="G7" s="53"/>
      <c r="H7" s="53"/>
    </row>
    <row r="8" spans="1:8" s="2" customFormat="1" ht="15" x14ac:dyDescent="0.25">
      <c r="A8" s="54" t="s">
        <v>13</v>
      </c>
      <c r="B8" s="54"/>
      <c r="C8" s="54"/>
      <c r="D8" s="54"/>
      <c r="E8" s="54"/>
      <c r="F8" s="54"/>
      <c r="G8" s="54"/>
      <c r="H8" s="54"/>
    </row>
    <row r="9" spans="1:8" s="2" customFormat="1" ht="15.75" thickBot="1" x14ac:dyDescent="0.3">
      <c r="B9" s="54" t="s">
        <v>73</v>
      </c>
      <c r="C9" s="54"/>
      <c r="D9" s="54"/>
      <c r="E9" s="3"/>
      <c r="F9" s="3"/>
      <c r="G9" s="4"/>
      <c r="H9" s="3"/>
    </row>
    <row r="10" spans="1:8" s="2" customFormat="1" ht="15" x14ac:dyDescent="0.25">
      <c r="B10" s="8" t="s">
        <v>26</v>
      </c>
      <c r="C10" s="9" t="s">
        <v>24</v>
      </c>
      <c r="D10" s="9" t="s">
        <v>14</v>
      </c>
      <c r="E10" s="9" t="s">
        <v>15</v>
      </c>
      <c r="F10" s="9" t="s">
        <v>25</v>
      </c>
      <c r="G10" s="10" t="s">
        <v>18</v>
      </c>
      <c r="H10" s="9" t="s">
        <v>29</v>
      </c>
    </row>
    <row r="11" spans="1:8" s="2" customFormat="1" ht="19.5" customHeight="1" x14ac:dyDescent="0.25">
      <c r="B11" s="14">
        <v>41884</v>
      </c>
      <c r="C11" s="15" t="s">
        <v>1</v>
      </c>
      <c r="D11" s="16" t="s">
        <v>2</v>
      </c>
      <c r="E11" s="15" t="s">
        <v>0</v>
      </c>
      <c r="F11" s="17">
        <v>231101</v>
      </c>
      <c r="G11" s="18">
        <v>72054.53</v>
      </c>
      <c r="H11" s="19">
        <v>41914</v>
      </c>
    </row>
    <row r="12" spans="1:8" s="2" customFormat="1" ht="21.75" customHeight="1" x14ac:dyDescent="0.25">
      <c r="B12" s="14">
        <v>42352</v>
      </c>
      <c r="C12" s="15" t="s">
        <v>3</v>
      </c>
      <c r="D12" s="16" t="s">
        <v>7</v>
      </c>
      <c r="E12" s="15" t="s">
        <v>8</v>
      </c>
      <c r="F12" s="17">
        <v>239901</v>
      </c>
      <c r="G12" s="18">
        <v>547130.6</v>
      </c>
      <c r="H12" s="19">
        <v>42385</v>
      </c>
    </row>
    <row r="13" spans="1:8" s="2" customFormat="1" ht="23.25" customHeight="1" x14ac:dyDescent="0.25">
      <c r="B13" s="14">
        <v>42354</v>
      </c>
      <c r="C13" s="15" t="s">
        <v>4</v>
      </c>
      <c r="D13" s="16" t="s">
        <v>9</v>
      </c>
      <c r="E13" s="15" t="s">
        <v>10</v>
      </c>
      <c r="F13" s="17">
        <v>236201</v>
      </c>
      <c r="G13" s="18">
        <v>11328</v>
      </c>
      <c r="H13" s="19">
        <v>42384</v>
      </c>
    </row>
    <row r="14" spans="1:8" s="2" customFormat="1" ht="21.75" customHeight="1" x14ac:dyDescent="0.25">
      <c r="B14" s="20">
        <v>42878</v>
      </c>
      <c r="C14" s="21" t="s">
        <v>5</v>
      </c>
      <c r="D14" s="22" t="s">
        <v>11</v>
      </c>
      <c r="E14" s="21" t="s">
        <v>12</v>
      </c>
      <c r="F14" s="17">
        <v>234101</v>
      </c>
      <c r="G14" s="18">
        <v>37096</v>
      </c>
      <c r="H14" s="19">
        <v>42878</v>
      </c>
    </row>
    <row r="15" spans="1:8" s="2" customFormat="1" ht="24.75" customHeight="1" x14ac:dyDescent="0.25">
      <c r="B15" s="20">
        <v>42817</v>
      </c>
      <c r="C15" s="21" t="s">
        <v>6</v>
      </c>
      <c r="D15" s="22" t="s">
        <v>11</v>
      </c>
      <c r="E15" s="21" t="s">
        <v>12</v>
      </c>
      <c r="F15" s="17">
        <v>234101</v>
      </c>
      <c r="G15" s="18">
        <v>27439.38</v>
      </c>
      <c r="H15" s="19" t="s">
        <v>16</v>
      </c>
    </row>
    <row r="16" spans="1:8" s="2" customFormat="1" ht="23.25" customHeight="1" thickBot="1" x14ac:dyDescent="0.3">
      <c r="B16" s="20">
        <v>44183</v>
      </c>
      <c r="C16" s="21" t="s">
        <v>19</v>
      </c>
      <c r="D16" s="22" t="s">
        <v>20</v>
      </c>
      <c r="E16" s="21" t="s">
        <v>27</v>
      </c>
      <c r="F16" s="17">
        <v>227101</v>
      </c>
      <c r="G16" s="18">
        <v>260511.76</v>
      </c>
      <c r="H16" s="19">
        <v>44211</v>
      </c>
    </row>
    <row r="17" spans="1:8" s="2" customFormat="1" ht="21.75" customHeight="1" thickBot="1" x14ac:dyDescent="0.3">
      <c r="B17" s="51" t="s">
        <v>32</v>
      </c>
      <c r="C17" s="52"/>
      <c r="D17" s="52"/>
      <c r="E17" s="52"/>
      <c r="F17" s="52"/>
      <c r="G17" s="11">
        <f>SUM(G11:G16)</f>
        <v>955560.27</v>
      </c>
      <c r="H17" s="13"/>
    </row>
    <row r="18" spans="1:8" s="2" customFormat="1" ht="21.75" customHeight="1" x14ac:dyDescent="0.25">
      <c r="A18" s="2">
        <v>1</v>
      </c>
      <c r="B18" s="38" t="s">
        <v>37</v>
      </c>
      <c r="C18" s="35" t="s">
        <v>35</v>
      </c>
      <c r="D18" s="22" t="s">
        <v>36</v>
      </c>
      <c r="E18" s="21" t="s">
        <v>0</v>
      </c>
      <c r="F18" s="17">
        <v>231101</v>
      </c>
      <c r="G18" s="18">
        <v>6956.37</v>
      </c>
      <c r="H18" s="23" t="s">
        <v>38</v>
      </c>
    </row>
    <row r="19" spans="1:8" ht="20.25" customHeight="1" x14ac:dyDescent="0.25">
      <c r="A19" s="2">
        <v>2</v>
      </c>
      <c r="B19" s="39">
        <v>44867</v>
      </c>
      <c r="C19" s="36" t="s">
        <v>43</v>
      </c>
      <c r="D19" s="25" t="s">
        <v>44</v>
      </c>
      <c r="E19" s="25" t="s">
        <v>45</v>
      </c>
      <c r="F19" s="26">
        <v>229203</v>
      </c>
      <c r="G19" s="27">
        <v>214099.20000000001</v>
      </c>
      <c r="H19" s="24">
        <v>44897</v>
      </c>
    </row>
    <row r="20" spans="1:8" ht="20.25" customHeight="1" x14ac:dyDescent="0.25">
      <c r="A20" s="2">
        <f t="shared" ref="A20:A32" si="0">A19+1</f>
        <v>3</v>
      </c>
      <c r="B20" s="39">
        <v>44867</v>
      </c>
      <c r="C20" s="36" t="s">
        <v>46</v>
      </c>
      <c r="D20" s="25" t="s">
        <v>44</v>
      </c>
      <c r="E20" s="25" t="s">
        <v>45</v>
      </c>
      <c r="F20" s="26">
        <v>229203</v>
      </c>
      <c r="G20" s="27">
        <v>236401.2</v>
      </c>
      <c r="H20" s="24">
        <v>44897</v>
      </c>
    </row>
    <row r="21" spans="1:8" ht="20.25" customHeight="1" x14ac:dyDescent="0.25">
      <c r="A21" s="2">
        <f t="shared" si="0"/>
        <v>4</v>
      </c>
      <c r="B21" s="39">
        <v>44869</v>
      </c>
      <c r="C21" s="36" t="s">
        <v>40</v>
      </c>
      <c r="D21" s="25" t="s">
        <v>41</v>
      </c>
      <c r="E21" s="25" t="s">
        <v>42</v>
      </c>
      <c r="F21" s="26">
        <v>237101</v>
      </c>
      <c r="G21" s="27">
        <v>4200000</v>
      </c>
      <c r="H21" s="24">
        <v>44899</v>
      </c>
    </row>
    <row r="22" spans="1:8" ht="20.25" customHeight="1" x14ac:dyDescent="0.25">
      <c r="A22" s="2">
        <v>5</v>
      </c>
      <c r="B22" s="39">
        <v>44888</v>
      </c>
      <c r="C22" s="36" t="s">
        <v>50</v>
      </c>
      <c r="D22" s="25" t="s">
        <v>44</v>
      </c>
      <c r="E22" s="25" t="s">
        <v>49</v>
      </c>
      <c r="F22" s="26">
        <v>229203</v>
      </c>
      <c r="G22" s="27">
        <v>273783.59999999998</v>
      </c>
      <c r="H22" s="24">
        <v>44918</v>
      </c>
    </row>
    <row r="23" spans="1:8" ht="20.25" customHeight="1" x14ac:dyDescent="0.25">
      <c r="A23" s="2">
        <v>6</v>
      </c>
      <c r="B23" s="39">
        <v>44879</v>
      </c>
      <c r="C23" s="36" t="s">
        <v>39</v>
      </c>
      <c r="D23" s="25" t="s">
        <v>53</v>
      </c>
      <c r="E23" s="25" t="s">
        <v>54</v>
      </c>
      <c r="F23" s="26">
        <v>227206</v>
      </c>
      <c r="G23" s="27">
        <v>59788.2</v>
      </c>
      <c r="H23" s="24">
        <v>44909</v>
      </c>
    </row>
    <row r="24" spans="1:8" ht="20.25" customHeight="1" x14ac:dyDescent="0.25">
      <c r="A24" s="2">
        <f t="shared" si="0"/>
        <v>7</v>
      </c>
      <c r="B24" s="39">
        <v>44900</v>
      </c>
      <c r="C24" s="36" t="s">
        <v>55</v>
      </c>
      <c r="D24" s="25" t="s">
        <v>56</v>
      </c>
      <c r="E24" s="25" t="s">
        <v>57</v>
      </c>
      <c r="F24" s="26">
        <v>228702</v>
      </c>
      <c r="G24" s="27">
        <v>158120</v>
      </c>
      <c r="H24" s="24">
        <v>44931</v>
      </c>
    </row>
    <row r="25" spans="1:8" ht="20.25" customHeight="1" x14ac:dyDescent="0.25">
      <c r="A25" s="2">
        <f t="shared" si="0"/>
        <v>8</v>
      </c>
      <c r="B25" s="39">
        <v>44901</v>
      </c>
      <c r="C25" s="36" t="s">
        <v>39</v>
      </c>
      <c r="D25" s="25" t="s">
        <v>31</v>
      </c>
      <c r="E25" s="25" t="s">
        <v>74</v>
      </c>
      <c r="F25" s="26">
        <v>224201</v>
      </c>
      <c r="G25" s="27">
        <v>287275.65999999997</v>
      </c>
      <c r="H25" s="24">
        <v>44932</v>
      </c>
    </row>
    <row r="26" spans="1:8" ht="20.25" customHeight="1" x14ac:dyDescent="0.25">
      <c r="A26" s="2">
        <f t="shared" si="0"/>
        <v>9</v>
      </c>
      <c r="B26" s="39">
        <v>44907</v>
      </c>
      <c r="C26" s="36" t="s">
        <v>58</v>
      </c>
      <c r="D26" s="25" t="s">
        <v>53</v>
      </c>
      <c r="E26" s="25" t="s">
        <v>59</v>
      </c>
      <c r="F26" s="26">
        <v>227206</v>
      </c>
      <c r="G26" s="27">
        <v>67288.2</v>
      </c>
      <c r="H26" s="24">
        <v>44938</v>
      </c>
    </row>
    <row r="27" spans="1:8" ht="20.25" customHeight="1" x14ac:dyDescent="0.25">
      <c r="A27" s="2">
        <f t="shared" si="0"/>
        <v>10</v>
      </c>
      <c r="B27" s="39">
        <v>44909</v>
      </c>
      <c r="C27" s="36" t="s">
        <v>60</v>
      </c>
      <c r="D27" s="25" t="s">
        <v>61</v>
      </c>
      <c r="E27" s="25" t="s">
        <v>62</v>
      </c>
      <c r="F27" s="26">
        <v>229203</v>
      </c>
      <c r="G27" s="27">
        <v>575801.06000000006</v>
      </c>
      <c r="H27" s="24">
        <v>44940</v>
      </c>
    </row>
    <row r="28" spans="1:8" ht="20.25" customHeight="1" x14ac:dyDescent="0.25">
      <c r="A28" s="2">
        <f t="shared" si="0"/>
        <v>11</v>
      </c>
      <c r="B28" s="39">
        <v>44911</v>
      </c>
      <c r="C28" s="36" t="s">
        <v>51</v>
      </c>
      <c r="D28" s="25" t="s">
        <v>63</v>
      </c>
      <c r="E28" s="25" t="s">
        <v>62</v>
      </c>
      <c r="F28" s="26">
        <v>229203</v>
      </c>
      <c r="G28" s="27">
        <v>821830.87</v>
      </c>
      <c r="H28" s="24">
        <v>44942</v>
      </c>
    </row>
    <row r="29" spans="1:8" ht="20.25" customHeight="1" x14ac:dyDescent="0.25">
      <c r="A29" s="2">
        <f t="shared" si="0"/>
        <v>12</v>
      </c>
      <c r="B29" s="39">
        <v>44914</v>
      </c>
      <c r="C29" s="36" t="s">
        <v>64</v>
      </c>
      <c r="D29" s="25" t="s">
        <v>48</v>
      </c>
      <c r="E29" s="25" t="s">
        <v>65</v>
      </c>
      <c r="F29" s="26">
        <v>229203</v>
      </c>
      <c r="G29" s="27">
        <v>478755.5</v>
      </c>
      <c r="H29" s="24">
        <v>44945</v>
      </c>
    </row>
    <row r="30" spans="1:8" ht="20.25" customHeight="1" x14ac:dyDescent="0.25">
      <c r="A30" s="2">
        <f t="shared" si="0"/>
        <v>13</v>
      </c>
      <c r="B30" s="39">
        <v>44910</v>
      </c>
      <c r="C30" s="36" t="s">
        <v>66</v>
      </c>
      <c r="D30" s="25" t="s">
        <v>53</v>
      </c>
      <c r="E30" s="25" t="s">
        <v>67</v>
      </c>
      <c r="F30" s="26">
        <v>227206</v>
      </c>
      <c r="G30" s="27">
        <v>524510</v>
      </c>
      <c r="H30" s="24">
        <v>44941</v>
      </c>
    </row>
    <row r="31" spans="1:8" ht="20.25" customHeight="1" x14ac:dyDescent="0.25">
      <c r="A31" s="2">
        <f t="shared" si="0"/>
        <v>14</v>
      </c>
      <c r="B31" s="39">
        <v>44915</v>
      </c>
      <c r="C31" s="36" t="s">
        <v>68</v>
      </c>
      <c r="D31" s="25" t="s">
        <v>69</v>
      </c>
      <c r="E31" s="25" t="s">
        <v>52</v>
      </c>
      <c r="F31" s="26">
        <v>227206</v>
      </c>
      <c r="G31" s="27">
        <v>958931.4</v>
      </c>
      <c r="H31" s="24">
        <v>44946</v>
      </c>
    </row>
    <row r="32" spans="1:8" ht="20.25" customHeight="1" x14ac:dyDescent="0.25">
      <c r="A32" s="2">
        <f t="shared" si="0"/>
        <v>15</v>
      </c>
      <c r="B32" s="39">
        <v>44924</v>
      </c>
      <c r="C32" s="36" t="s">
        <v>47</v>
      </c>
      <c r="D32" s="25" t="s">
        <v>63</v>
      </c>
      <c r="E32" s="25" t="s">
        <v>62</v>
      </c>
      <c r="F32" s="26">
        <v>229203</v>
      </c>
      <c r="G32" s="27">
        <v>375155.75</v>
      </c>
      <c r="H32" s="24">
        <v>44955</v>
      </c>
    </row>
    <row r="33" spans="1:77" ht="20.25" customHeight="1" x14ac:dyDescent="0.25">
      <c r="A33" s="2">
        <f>A32+1</f>
        <v>16</v>
      </c>
      <c r="B33" s="39">
        <v>44907</v>
      </c>
      <c r="C33" s="36" t="s">
        <v>70</v>
      </c>
      <c r="D33" s="25" t="s">
        <v>69</v>
      </c>
      <c r="E33" s="25" t="s">
        <v>71</v>
      </c>
      <c r="F33" s="26">
        <v>227206</v>
      </c>
      <c r="G33" s="27">
        <v>602885.27</v>
      </c>
      <c r="H33" s="24">
        <v>44938</v>
      </c>
    </row>
    <row r="34" spans="1:77" ht="20.25" customHeight="1" thickBot="1" x14ac:dyDescent="0.3">
      <c r="A34" s="2">
        <v>17</v>
      </c>
      <c r="B34" s="40">
        <v>44926</v>
      </c>
      <c r="C34" s="37"/>
      <c r="D34" s="28" t="s">
        <v>76</v>
      </c>
      <c r="E34" s="28" t="s">
        <v>77</v>
      </c>
      <c r="F34" s="29">
        <v>228801</v>
      </c>
      <c r="G34" s="30">
        <v>26846.799999999999</v>
      </c>
      <c r="H34" s="24">
        <v>44957</v>
      </c>
    </row>
    <row r="35" spans="1:77" ht="16.5" thickBot="1" x14ac:dyDescent="0.3">
      <c r="A35" s="5"/>
      <c r="B35" s="44" t="s">
        <v>75</v>
      </c>
      <c r="C35" s="45"/>
      <c r="D35" s="45"/>
      <c r="E35" s="45"/>
      <c r="F35" s="45"/>
      <c r="G35" s="7">
        <f>SUM(G18:G34)</f>
        <v>9868429.0800000001</v>
      </c>
      <c r="H35" s="12"/>
    </row>
    <row r="36" spans="1:77" ht="13.5" thickBot="1" x14ac:dyDescent="0.25">
      <c r="A36" s="5"/>
      <c r="B36" s="42"/>
      <c r="C36" s="31"/>
      <c r="D36" s="31"/>
      <c r="E36" s="31"/>
      <c r="F36" s="31"/>
      <c r="G36" s="33"/>
      <c r="H36" s="32"/>
    </row>
    <row r="37" spans="1:77" ht="18" customHeight="1" thickBot="1" x14ac:dyDescent="0.3">
      <c r="A37" s="5"/>
      <c r="B37" s="46" t="s">
        <v>78</v>
      </c>
      <c r="C37" s="47"/>
      <c r="D37" s="47"/>
      <c r="E37" s="47"/>
      <c r="F37" s="48"/>
      <c r="G37" s="6">
        <f>G17+G35</f>
        <v>10823989.35</v>
      </c>
      <c r="H37" s="41"/>
    </row>
    <row r="38" spans="1:77" x14ac:dyDescent="0.2">
      <c r="A38" s="5"/>
      <c r="B38" s="31"/>
      <c r="C38" s="31"/>
      <c r="D38" s="31"/>
      <c r="E38" s="31"/>
      <c r="F38" s="31"/>
      <c r="G38" s="31"/>
      <c r="H38" s="31"/>
    </row>
    <row r="39" spans="1:77" ht="14.25" customHeight="1" x14ac:dyDescent="0.2">
      <c r="A39" s="5"/>
      <c r="B39" s="31"/>
      <c r="C39" s="31"/>
      <c r="D39" s="31"/>
      <c r="E39" s="31"/>
      <c r="F39" s="31"/>
      <c r="G39" s="31"/>
      <c r="H39" s="31"/>
    </row>
    <row r="40" spans="1:77" x14ac:dyDescent="0.2">
      <c r="A40" s="5"/>
      <c r="B40" s="31"/>
      <c r="C40" s="31"/>
      <c r="D40" s="31"/>
      <c r="E40" s="31"/>
      <c r="F40" s="31"/>
      <c r="G40" s="31"/>
      <c r="H40" s="31"/>
    </row>
    <row r="41" spans="1:77" x14ac:dyDescent="0.2">
      <c r="A41" s="5"/>
      <c r="B41" s="31"/>
      <c r="C41" s="31"/>
      <c r="D41" s="31"/>
      <c r="E41" s="31"/>
      <c r="F41" s="31"/>
      <c r="G41" s="31"/>
      <c r="H41" s="31"/>
    </row>
    <row r="42" spans="1:77" x14ac:dyDescent="0.2">
      <c r="A42" s="5"/>
      <c r="B42" s="31"/>
      <c r="C42" s="31"/>
      <c r="D42" s="31"/>
      <c r="E42" s="31"/>
      <c r="F42" s="31"/>
      <c r="G42" s="31"/>
      <c r="H42" s="31"/>
    </row>
    <row r="43" spans="1:77" ht="19.5" thickBot="1" x14ac:dyDescent="0.25">
      <c r="A43" s="5"/>
      <c r="B43" s="49"/>
      <c r="C43" s="49"/>
      <c r="D43" s="31"/>
      <c r="E43" s="31"/>
      <c r="F43" s="49"/>
      <c r="G43" s="49"/>
      <c r="H43" s="49"/>
    </row>
    <row r="44" spans="1:77" ht="13.5" customHeight="1" x14ac:dyDescent="0.2">
      <c r="A44" s="5"/>
      <c r="B44" s="50" t="s">
        <v>21</v>
      </c>
      <c r="C44" s="50"/>
      <c r="D44" s="31"/>
      <c r="E44" s="31"/>
      <c r="F44" s="50" t="s">
        <v>22</v>
      </c>
      <c r="G44" s="50"/>
      <c r="H44" s="50"/>
    </row>
    <row r="45" spans="1:77" ht="12.75" customHeight="1" x14ac:dyDescent="0.2">
      <c r="A45" s="5"/>
      <c r="B45" s="43" t="s">
        <v>33</v>
      </c>
      <c r="C45" s="43"/>
      <c r="D45" s="31"/>
      <c r="E45" s="31"/>
      <c r="F45" s="43" t="s">
        <v>34</v>
      </c>
      <c r="G45" s="43"/>
      <c r="H45" s="43"/>
      <c r="BY45" s="1" t="s">
        <v>30</v>
      </c>
    </row>
    <row r="46" spans="1:77" ht="12.75" customHeight="1" x14ac:dyDescent="0.2">
      <c r="B46" s="34"/>
      <c r="C46" s="34"/>
      <c r="D46" s="34"/>
      <c r="E46" s="34" t="s">
        <v>23</v>
      </c>
      <c r="F46" s="34"/>
      <c r="G46" s="34"/>
      <c r="H46" s="34"/>
    </row>
    <row r="47" spans="1:77" x14ac:dyDescent="0.2">
      <c r="B47" s="34"/>
      <c r="C47" s="34"/>
      <c r="D47" s="34"/>
      <c r="E47" s="34"/>
      <c r="F47" s="34"/>
      <c r="G47" s="34"/>
      <c r="H47" s="34"/>
    </row>
    <row r="48" spans="1:77" x14ac:dyDescent="0.2">
      <c r="B48" s="34"/>
      <c r="C48" s="34"/>
      <c r="D48" s="34"/>
      <c r="E48" s="34"/>
      <c r="F48" s="34"/>
      <c r="G48" s="34"/>
      <c r="H48" s="34"/>
    </row>
  </sheetData>
  <sortState ref="B19:H22">
    <sortCondition ref="B19:B22"/>
  </sortState>
  <mergeCells count="14">
    <mergeCell ref="B17:F17"/>
    <mergeCell ref="A5:H5"/>
    <mergeCell ref="A6:H6"/>
    <mergeCell ref="A7:H7"/>
    <mergeCell ref="A8:H8"/>
    <mergeCell ref="B9:D9"/>
    <mergeCell ref="B45:C45"/>
    <mergeCell ref="F45:H45"/>
    <mergeCell ref="B35:F35"/>
    <mergeCell ref="B37:F37"/>
    <mergeCell ref="B43:C43"/>
    <mergeCell ref="F43:H43"/>
    <mergeCell ref="B44:C44"/>
    <mergeCell ref="F44:H44"/>
  </mergeCells>
  <pageMargins left="0.25" right="0.25" top="0.75" bottom="0.75" header="0.3" footer="0.3"/>
  <pageSetup paperSize="9" scale="61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926E1-A681-471D-9084-80702484F9AA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CUENTAS POR PAGAR DICIEMBRE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Angela Placido</cp:lastModifiedBy>
  <cp:lastPrinted>2023-01-18T18:28:34Z</cp:lastPrinted>
  <dcterms:created xsi:type="dcterms:W3CDTF">2014-04-28T14:03:54Z</dcterms:created>
  <dcterms:modified xsi:type="dcterms:W3CDTF">2023-01-19T13:14:26Z</dcterms:modified>
</cp:coreProperties>
</file>