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0\"/>
    </mc:Choice>
  </mc:AlternateContent>
  <xr:revisionPtr revIDLastSave="0" documentId="13_ncr:1_{3D6BACFB-26D0-4836-8EF6-49E486A21C39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41" i="1" l="1"/>
  <c r="H41" i="1"/>
  <c r="D31" i="1"/>
  <c r="D24" i="1"/>
  <c r="D42" i="1" l="1"/>
  <c r="D25" i="1"/>
  <c r="D32" i="1"/>
  <c r="D37" i="1" s="1"/>
  <c r="D44" i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<sst xmlns="http://schemas.openxmlformats.org/spreadsheetml/2006/main" count="37" uniqueCount="35">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</sst>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_);\(&quot;RD$&quot;#,##0\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5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5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es.wikipedia.org/wiki/Escudo_de_la_Rep%C3%BAblica_Dominicana&amp;rct=j&amp;frm=1&amp;q=&amp;esrc=s&amp;sa=U&amp;ei=GC_mVLKkN8HZgwTxooLAAw&amp;ved=0CBUQ9QEwAA&amp;usg=AFQjCNHJIvuqxNF0hn_h3UeC7a9d9BfzAA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1</xdr:row>
      <xdr:rowOff>123825</xdr:rowOff>
    </xdr:from>
    <xdr:to>
      <xdr:col>2</xdr:col>
      <xdr:colOff>476250</xdr:colOff>
      <xdr:row>5</xdr:row>
      <xdr:rowOff>171450</xdr:rowOff>
    </xdr:to>
    <xdr:pic>
      <xdr:nvPicPr>
        <xdr:cNvPr id="2" name="1 Imagen" descr="https://encrypted-tbn0.gstatic.com/images?q=tbn:ANd9GcS4NAb8a1mxAtwx0rmWHDGOOa7PltqNAXgS7w4SXtok4a7hfBmp2K2g1VQ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143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</xdr:row>
      <xdr:rowOff>133351</xdr:rowOff>
    </xdr:from>
    <xdr:to>
      <xdr:col>1</xdr:col>
      <xdr:colOff>1228725</xdr:colOff>
      <xdr:row>6</xdr:row>
      <xdr:rowOff>133351</xdr:rowOff>
    </xdr:to>
    <xdr:pic>
      <xdr:nvPicPr>
        <xdr:cNvPr id="4" name="3 Imagen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514351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5" workbookViewId="0">
      <selection activeCell="D42" sqref="D4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5235595.51</v>
      </c>
      <c r="E16" s="28"/>
    </row>
    <row r="17" spans="2:5" ht="15" customHeight="1" x14ac:dyDescent="0.25">
      <c r="B17" s="3" t="s">
        <v>16</v>
      </c>
      <c r="D17" s="7">
        <v>9316250.4100000001</v>
      </c>
      <c r="E17" s="28"/>
    </row>
    <row r="18" spans="2:5" ht="15" customHeight="1" x14ac:dyDescent="0.25">
      <c r="B18" s="3" t="s">
        <v>17</v>
      </c>
      <c r="D18" s="7">
        <v>827963838.51999998</v>
      </c>
      <c r="E18" s="28"/>
    </row>
    <row r="19" spans="2:5" ht="15" customHeight="1" thickBot="1" x14ac:dyDescent="0.3">
      <c r="B19" s="3" t="s">
        <v>18</v>
      </c>
      <c r="D19" s="5">
        <v>5284235.33</v>
      </c>
      <c r="E19" s="28"/>
    </row>
    <row r="20" spans="2:5" ht="15" customHeight="1" thickBot="1" x14ac:dyDescent="0.3">
      <c r="B20" s="4" t="s">
        <v>4</v>
      </c>
      <c r="D20" s="23">
        <f>SUM(D16:D19)</f>
        <v>847799919.76999998</v>
      </c>
      <c r="E20" s="27"/>
    </row>
    <row r="21" spans="2:5" ht="15" customHeight="1" x14ac:dyDescent="0.25">
      <c r="B21" s="3"/>
      <c r="D21" s="21"/>
      <c r="E21" s="29"/>
    </row>
    <row r="22" spans="2:5" ht="15" customHeight="1" x14ac:dyDescent="0.25">
      <c r="B22" s="4" t="s">
        <v>5</v>
      </c>
      <c r="D22" s="21"/>
      <c r="E22" s="29"/>
    </row>
    <row r="23" spans="2:5" ht="15" customHeight="1" x14ac:dyDescent="0.25">
      <c r="B23" s="3" t="s">
        <v>19</v>
      </c>
      <c r="D23" s="5">
        <v>400201016.19</v>
      </c>
      <c r="E23" s="28"/>
    </row>
    <row r="24" spans="2:5" ht="15" customHeight="1" thickBot="1" x14ac:dyDescent="0.3">
      <c r="B24" s="3" t="s">
        <v>20</v>
      </c>
      <c r="D24" s="5">
        <f>1680704.45+643035.7+491440.45</f>
        <v>2815180.6</v>
      </c>
      <c r="E24" s="28"/>
    </row>
    <row r="25" spans="2:5" ht="15" customHeight="1" thickBot="1" x14ac:dyDescent="0.3">
      <c r="B25" s="4" t="s">
        <v>6</v>
      </c>
      <c r="D25" s="24">
        <f>SUM(D23:D24)</f>
        <v>403016196.79000002</v>
      </c>
      <c r="E25" s="27"/>
    </row>
    <row r="26" spans="2:5" ht="15" customHeight="1" thickBot="1" x14ac:dyDescent="0.3">
      <c r="B26" s="4" t="s">
        <v>7</v>
      </c>
      <c r="D26" s="25">
        <f>SUM(D20+D25)</f>
        <v>1250816116.5599999</v>
      </c>
      <c r="E26" s="27"/>
    </row>
    <row r="27" spans="2:5" ht="15" customHeight="1" thickTop="1" x14ac:dyDescent="0.25">
      <c r="B27" s="3"/>
      <c r="D27" s="21"/>
      <c r="E27" s="29"/>
    </row>
    <row r="28" spans="2:5" ht="15" customHeight="1" x14ac:dyDescent="0.25">
      <c r="B28" s="4" t="s">
        <v>8</v>
      </c>
      <c r="D28" s="21"/>
      <c r="E28" s="29"/>
    </row>
    <row r="29" spans="2:5" ht="15" customHeight="1" x14ac:dyDescent="0.25">
      <c r="B29" s="4" t="s">
        <v>9</v>
      </c>
      <c r="D29" s="21"/>
      <c r="E29" s="29"/>
    </row>
    <row r="30" spans="2:5" ht="15" customHeight="1" x14ac:dyDescent="0.25">
      <c r="B30" s="3" t="s">
        <v>28</v>
      </c>
      <c r="D30" s="5">
        <v>5352210.4800000004</v>
      </c>
      <c r="E30" s="28"/>
    </row>
    <row r="31" spans="2:5" ht="15" customHeight="1" x14ac:dyDescent="0.25">
      <c r="B31" s="3" t="s">
        <v>29</v>
      </c>
      <c r="D31" s="36">
        <f>5040+29391.45+987239.18</f>
        <v>1021670.63</v>
      </c>
      <c r="E31" s="28"/>
    </row>
    <row r="32" spans="2:5" ht="15" customHeight="1" x14ac:dyDescent="0.25">
      <c r="B32" s="4" t="s">
        <v>10</v>
      </c>
      <c r="D32" s="27">
        <f>SUM(D30:D31)</f>
        <v>6373881.1100000003</v>
      </c>
      <c r="E32" s="2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6373881.1100000003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-73779878.62+76504.7</f>
        <v>-73703373.920000002</v>
      </c>
      <c r="E41" s="16"/>
      <c r="H41">
        <f>73779878.62+76504.7</f>
        <v>73856383.320000008</v>
      </c>
    </row>
    <row r="42" spans="2:11" ht="15" customHeight="1" x14ac:dyDescent="0.25">
      <c r="B42" s="9" t="s">
        <v>24</v>
      </c>
      <c r="D42" s="10">
        <f>-2306147263.29+0.03+685060.8</f>
        <v>-2305462202.4599996</v>
      </c>
      <c r="E42" s="16"/>
    </row>
    <row r="43" spans="2:11" ht="15" customHeight="1" thickBot="1" x14ac:dyDescent="0.3">
      <c r="B43" s="9" t="s">
        <v>23</v>
      </c>
      <c r="D43" s="13">
        <v>3816814.75</v>
      </c>
      <c r="E43" s="16"/>
    </row>
    <row r="44" spans="2:11" ht="15" customHeight="1" thickBot="1" x14ac:dyDescent="0.3">
      <c r="B44" s="8" t="s">
        <v>13</v>
      </c>
      <c r="D44" s="14">
        <f>SUM(D40:D43)</f>
        <v>1244442235.4500003</v>
      </c>
      <c r="E44" s="12"/>
    </row>
    <row r="45" spans="2:11" ht="15" customHeight="1" thickBot="1" x14ac:dyDescent="0.3">
      <c r="B45" s="4" t="s">
        <v>14</v>
      </c>
      <c r="D45" s="11">
        <f>SUM(D37+D44)</f>
        <v>1250816116.5600002</v>
      </c>
      <c r="E45" s="12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2020-10-30T16:14:08Z</cp:lastPrinted>
  <dcterms:created xsi:type="dcterms:W3CDTF">2018-02-02T14:51:06Z</dcterms:created>
  <dcterms:modified xsi:type="dcterms:W3CDTF">2021-01-11T19:03:52Z</dcterms:modified>
</cp:coreProperties>
</file>