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1380" windowWidth="11820" windowHeight="4500" tabRatio="826" activeTab="2"/>
  </bookViews>
  <sheets>
    <sheet name="NO. CIAS DE SEGUROS" sheetId="71" r:id="rId1"/>
    <sheet name="NO. DE CORREDORES" sheetId="72" r:id="rId2"/>
    <sheet name="CUADRO 1" sheetId="75" r:id="rId3"/>
    <sheet name="CUADRO 2" sheetId="76" r:id="rId4"/>
    <sheet name="CUADRO 3" sheetId="77" r:id="rId5"/>
    <sheet name="CUADRO 4" sheetId="78" r:id="rId6"/>
    <sheet name="CUADRO 5" sheetId="79" r:id="rId7"/>
    <sheet name="CUADRO 6" sheetId="80" r:id="rId8"/>
    <sheet name="CUADRO 7" sheetId="81" r:id="rId9"/>
    <sheet name="CUADRO 8" sheetId="82" r:id="rId10"/>
  </sheets>
  <definedNames>
    <definedName name="_xlnm.Print_Area" localSheetId="2">'CUADRO 1'!$A$1:$E$19</definedName>
    <definedName name="_xlnm.Print_Area" localSheetId="3">'CUADRO 2'!$A$1:$E$11</definedName>
    <definedName name="_xlnm.Print_Area" localSheetId="4">'CUADRO 3'!$A$1:$E$20</definedName>
    <definedName name="_xlnm.Print_Area" localSheetId="5">'CUADRO 4'!$A$1:$D$11</definedName>
    <definedName name="_xlnm.Print_Area" localSheetId="6">'CUADRO 5'!$A$1:$B$12</definedName>
    <definedName name="_xlnm.Print_Area" localSheetId="7">'CUADRO 6'!$A$1:$B$12</definedName>
    <definedName name="_xlnm.Print_Area" localSheetId="8">'CUADRO 7'!$A$1:$B$11</definedName>
    <definedName name="_xlnm.Print_Area" localSheetId="9">'CUADRO 8'!$A$1:$B$10</definedName>
    <definedName name="_xlnm.Print_Area" localSheetId="0">'NO. CIAS DE SEGUROS'!$A$1:$D$9</definedName>
    <definedName name="_xlnm.Print_Area" localSheetId="1">'NO. DE CORREDORES'!$A$1:$B$9</definedName>
  </definedNames>
  <calcPr calcId="124519"/>
</workbook>
</file>

<file path=xl/calcChain.xml><?xml version="1.0" encoding="utf-8"?>
<calcChain xmlns="http://schemas.openxmlformats.org/spreadsheetml/2006/main">
  <c r="D8" i="71"/>
  <c r="D7"/>
  <c r="C10" i="76"/>
  <c r="D10"/>
  <c r="E10"/>
  <c r="B10"/>
  <c r="B9" i="71" l="1"/>
  <c r="C9"/>
  <c r="D9"/>
  <c r="E18" i="75" l="1"/>
  <c r="B11" i="79"/>
  <c r="C18" i="75" l="1"/>
  <c r="D18"/>
  <c r="B18"/>
  <c r="B10" i="81"/>
  <c r="B11" i="80"/>
  <c r="D19" i="77"/>
  <c r="C19"/>
  <c r="B19"/>
  <c r="B9" i="72"/>
  <c r="E19" i="77" l="1"/>
</calcChain>
</file>

<file path=xl/sharedStrings.xml><?xml version="1.0" encoding="utf-8"?>
<sst xmlns="http://schemas.openxmlformats.org/spreadsheetml/2006/main" count="135" uniqueCount="73">
  <si>
    <t>Ramos</t>
  </si>
  <si>
    <t>Mercado Asegurador Dominicano</t>
  </si>
  <si>
    <t>Patrimonio</t>
  </si>
  <si>
    <t>Otros</t>
  </si>
  <si>
    <t>Primas Retenidas</t>
  </si>
  <si>
    <t>Total</t>
  </si>
  <si>
    <t>Otros Seguros</t>
  </si>
  <si>
    <t>Daños</t>
  </si>
  <si>
    <t>Vida</t>
  </si>
  <si>
    <t>Costos de Siniestros</t>
  </si>
  <si>
    <t>Inmuebles</t>
  </si>
  <si>
    <t>Extranjero</t>
  </si>
  <si>
    <t>Primas Aceptadas</t>
  </si>
  <si>
    <t>Cuadro 1</t>
  </si>
  <si>
    <t>Primas Directas, Aceptadas, Cedidas y Retenidas Según Ramos</t>
  </si>
  <si>
    <t>(En Millones de US$)</t>
  </si>
  <si>
    <t>Primas Directas</t>
  </si>
  <si>
    <t>Primas Cedidas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</si>
  <si>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</si>
  <si>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</si>
  <si>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</si>
  <si>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</si>
  <si>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</si>
  <si>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</si>
  <si>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</si>
  <si>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</si>
  <si>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</si>
  <si>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Fuente: Estados Financieros de las Compañías Aseguradoras y Reaseguradoras del pais</t>
  </si>
  <si>
    <t>Cuadro 2</t>
  </si>
  <si>
    <t>Primas Directas, Aceptadas, Cedidas y Retenidas, Según Ramos Daños y Vida</t>
  </si>
  <si>
    <t>Cuadro 3</t>
  </si>
  <si>
    <t>Costos de Siniestros, Costos de Adquisición, Según Ramos</t>
  </si>
  <si>
    <t xml:space="preserve"> Costos de Adquisición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</si>
  <si>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</si>
  <si>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</si>
  <si>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</si>
  <si>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</si>
  <si>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</si>
  <si>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</si>
  <si>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</si>
  <si>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</si>
  <si>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</si>
  <si>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Inversiones de Reservas</t>
  </si>
  <si>
    <t>(En Millones US$)</t>
  </si>
  <si>
    <t xml:space="preserve">Inversiones </t>
  </si>
  <si>
    <t>Monto</t>
  </si>
  <si>
    <t>Cuadro 6</t>
  </si>
  <si>
    <t>Activos, Inversiones y Patrimonio</t>
  </si>
  <si>
    <t>Datos Generales</t>
  </si>
  <si>
    <t>Activos e Inversiones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</si>
  <si>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</si>
  <si>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</si>
  <si>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</si>
  <si>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</si>
  <si>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</si>
  <si>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 xml:space="preserve">Tipo de Cambio </t>
  </si>
  <si>
    <t>Población Total del Pais</t>
  </si>
  <si>
    <t>Fuentes: Banco Central de la Republica Dominicana y Oficina Nacional de Estadisticas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</si>
  <si>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</si>
  <si>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</si>
  <si>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</si>
  <si>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</si>
  <si>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</si>
  <si>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</si>
  <si>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</si>
  <si>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</si>
  <si>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</si>
  <si>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</si>
  <si>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</si>
  <si>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</si>
  <si>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Producto Interno Bruto*</t>
  </si>
  <si>
    <t xml:space="preserve">* En Dólares Estadounidenes </t>
  </si>
  <si>
    <t>Año 2015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</si>
</sst>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0.0"/>
    <numFmt numFmtId="167" formatCode="&quot;RD$&quot;#,##0.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3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43" fontId="0" fillId="0" borderId="0" xfId="1" applyFont="1"/>
    <xf numFmtId="2" fontId="0" fillId="0" borderId="0" xfId="0" applyNumberForma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0" fillId="0" borderId="0" xfId="0" applyNumberFormat="1" applyBorder="1"/>
    <xf numFmtId="165" fontId="0" fillId="0" borderId="1" xfId="1" applyNumberFormat="1" applyFont="1" applyBorder="1"/>
    <xf numFmtId="165" fontId="1" fillId="2" borderId="1" xfId="1" applyNumberFormat="1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2" fillId="0" borderId="1" xfId="1" applyNumberFormat="1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0" fillId="0" borderId="0" xfId="1" applyNumberFormat="1" applyFont="1"/>
    <xf numFmtId="43" fontId="1" fillId="2" borderId="1" xfId="1" applyNumberFormat="1" applyFont="1" applyFill="1" applyBorder="1"/>
    <xf numFmtId="43" fontId="7" fillId="2" borderId="1" xfId="1" applyFont="1" applyFill="1" applyBorder="1"/>
    <xf numFmtId="43" fontId="0" fillId="0" borderId="1" xfId="1" applyNumberFormat="1" applyFont="1" applyBorder="1"/>
    <xf numFmtId="43" fontId="0" fillId="0" borderId="1" xfId="1" applyNumberFormat="1" applyFont="1" applyBorder="1" applyAlignment="1">
      <alignment horizontal="left"/>
    </xf>
    <xf numFmtId="43" fontId="1" fillId="0" borderId="1" xfId="1" applyNumberFormat="1" applyFont="1" applyBorder="1"/>
    <xf numFmtId="43" fontId="0" fillId="0" borderId="1" xfId="1" applyNumberFormat="1" applyFont="1" applyBorder="1" applyAlignment="1">
      <alignment horizontal="right" wrapText="1"/>
    </xf>
    <xf numFmtId="43" fontId="1" fillId="0" borderId="1" xfId="1" applyNumberFormat="1" applyFont="1" applyBorder="1" applyAlignment="1">
      <alignment horizontal="right" wrapText="1"/>
    </xf>
    <xf numFmtId="167" fontId="0" fillId="0" borderId="0" xfId="0" applyNumberFormat="1"/>
    <xf numFmtId="43" fontId="0" fillId="0" borderId="2" xfId="1" applyFont="1" applyFill="1" applyBorder="1"/>
    <xf numFmtId="164" fontId="0" fillId="0" borderId="0" xfId="0" applyNumberFormat="1"/>
    <xf numFmtId="43" fontId="2" fillId="0" borderId="1" xfId="1" applyNumberFormat="1" applyFont="1" applyFill="1" applyBorder="1" applyAlignment="1">
      <alignment horizontal="right"/>
    </xf>
    <xf numFmtId="2" fontId="0" fillId="0" borderId="1" xfId="1" applyNumberFormat="1" applyFont="1" applyBorder="1"/>
    <xf numFmtId="1" fontId="0" fillId="0" borderId="1" xfId="1" applyNumberFormat="1" applyFont="1" applyBorder="1"/>
    <xf numFmtId="39" fontId="7" fillId="2" borderId="1" xfId="1" applyNumberFormat="1" applyFont="1" applyFill="1" applyBorder="1"/>
    <xf numFmtId="2" fontId="0" fillId="0" borderId="1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FFFF99"/>
      <color rgb="FF00FFFF"/>
      <color rgb="FF0000CC"/>
      <color rgb="FF000080"/>
      <color rgb="FF3366FF"/>
      <color rgb="FF538ED5"/>
      <color rgb="FF0066FF"/>
      <color rgb="FF339933"/>
      <color rgb="FF167822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47624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1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657225</xdr:colOff>
      <xdr:row>1</xdr:row>
      <xdr:rowOff>266700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400"/>
          <a:ext cx="60007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733425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142606</xdr:rowOff>
    </xdr:from>
    <xdr:to>
      <xdr:col>0</xdr:col>
      <xdr:colOff>781050</xdr:colOff>
      <xdr:row>2</xdr:row>
      <xdr:rowOff>47625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42606"/>
          <a:ext cx="704850" cy="476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0" sqref="E10"/>
    </sheetView>
  </sheetViews>
  <sheetFormatPr baseColWidth="10" defaultRowHeight="23.1" customHeight="1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>
      <c r="A1" s="49" t="s">
        <v>58</v>
      </c>
      <c r="B1" s="49"/>
      <c r="C1" s="49"/>
      <c r="D1" s="49"/>
    </row>
    <row r="2" spans="1:6" ht="23.1" customHeight="1">
      <c r="A2" s="50" t="s">
        <v>1</v>
      </c>
      <c r="B2" s="50"/>
      <c r="C2" s="50"/>
      <c r="D2" s="50"/>
    </row>
    <row r="3" spans="1:6" ht="23.1" customHeight="1">
      <c r="A3" s="49" t="s">
        <v>59</v>
      </c>
      <c r="B3" s="49"/>
      <c r="C3" s="49"/>
      <c r="D3" s="49"/>
    </row>
    <row r="4" spans="1:6" ht="23.1" customHeight="1">
      <c r="A4" s="49" t="s">
        <v>72</v>
      </c>
      <c r="B4" s="49"/>
      <c r="C4" s="49"/>
      <c r="D4" s="49"/>
    </row>
    <row r="5" spans="1:6" ht="23.1" customHeight="1" thickBot="1">
      <c r="A5" s="24"/>
      <c r="B5" s="24"/>
      <c r="C5" s="24"/>
      <c r="D5" s="24"/>
    </row>
    <row r="6" spans="1:6" ht="23.1" customHeight="1" thickTop="1" thickBot="1">
      <c r="A6" s="25" t="s">
        <v>60</v>
      </c>
      <c r="B6" s="8" t="s">
        <v>61</v>
      </c>
      <c r="C6" s="8" t="s">
        <v>62</v>
      </c>
      <c r="D6" s="8" t="s">
        <v>5</v>
      </c>
    </row>
    <row r="7" spans="1:6" ht="23.1" customHeight="1" thickTop="1" thickBot="1">
      <c r="A7" s="4" t="s">
        <v>63</v>
      </c>
      <c r="B7" s="30">
        <v>23</v>
      </c>
      <c r="C7" s="30">
        <v>10</v>
      </c>
      <c r="D7" s="30">
        <f>SUM(B7:C7)</f>
        <v>33</v>
      </c>
      <c r="F7" s="5"/>
    </row>
    <row r="8" spans="1:6" ht="23.1" customHeight="1" thickTop="1" thickBot="1">
      <c r="A8" s="4" t="s">
        <v>64</v>
      </c>
      <c r="B8" s="22">
        <v>2</v>
      </c>
      <c r="C8" s="46">
        <v>114</v>
      </c>
      <c r="D8" s="30">
        <f>SUM(B8:C8)</f>
        <v>116</v>
      </c>
    </row>
    <row r="9" spans="1:6" ht="23.1" customHeight="1" thickTop="1" thickBot="1">
      <c r="A9" s="9" t="s">
        <v>5</v>
      </c>
      <c r="B9" s="23">
        <f>SUM(B7:B8)</f>
        <v>25</v>
      </c>
      <c r="C9" s="23">
        <f>SUM(C7:C8)</f>
        <v>124</v>
      </c>
      <c r="D9" s="23">
        <f>SUM(D7:D8)</f>
        <v>149</v>
      </c>
    </row>
    <row r="10" spans="1:6" ht="23.1" customHeight="1" thickTop="1">
      <c r="A10" s="6"/>
      <c r="B10" s="10"/>
      <c r="C10" s="11"/>
      <c r="D10" s="10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C9" sqref="C9"/>
    </sheetView>
  </sheetViews>
  <sheetFormatPr baseColWidth="10" defaultRowHeight="12.75"/>
  <cols>
    <col min="1" max="1" width="34.28515625" customWidth="1"/>
    <col min="2" max="2" width="25.5703125" customWidth="1"/>
    <col min="4" max="4" width="15.28515625" bestFit="1" customWidth="1"/>
  </cols>
  <sheetData>
    <row r="1" spans="1:4" ht="26.1" customHeight="1">
      <c r="A1" s="49" t="s">
        <v>53</v>
      </c>
      <c r="B1" s="49"/>
    </row>
    <row r="2" spans="1:4" ht="26.1" customHeight="1">
      <c r="A2" s="50" t="s">
        <v>1</v>
      </c>
      <c r="B2" s="50"/>
    </row>
    <row r="3" spans="1:4" ht="26.1" customHeight="1">
      <c r="A3" s="49" t="s">
        <v>72</v>
      </c>
      <c r="B3" s="49"/>
    </row>
    <row r="4" spans="1:4" ht="26.1" customHeight="1">
      <c r="A4" s="49" t="s">
        <v>54</v>
      </c>
      <c r="B4" s="49"/>
    </row>
    <row r="5" spans="1:4" ht="26.1" customHeight="1" thickBot="1">
      <c r="A5" s="31"/>
      <c r="B5" s="31"/>
    </row>
    <row r="6" spans="1:4" ht="26.1" customHeight="1" thickTop="1" thickBot="1">
      <c r="A6" s="18" t="s">
        <v>70</v>
      </c>
      <c r="B6" s="47">
        <v>67387.187999999995</v>
      </c>
      <c r="D6" s="41"/>
    </row>
    <row r="7" spans="1:4" ht="26.1" customHeight="1" thickTop="1" thickBot="1">
      <c r="A7" s="19" t="s">
        <v>55</v>
      </c>
      <c r="B7" s="45">
        <v>45.53</v>
      </c>
      <c r="D7" s="41"/>
    </row>
    <row r="8" spans="1:4" ht="26.1" customHeight="1" thickTop="1" thickBot="1">
      <c r="A8" s="18" t="s">
        <v>56</v>
      </c>
      <c r="B8" s="35">
        <v>9980243</v>
      </c>
      <c r="D8" s="41"/>
    </row>
    <row r="9" spans="1:4" ht="26.1" customHeight="1" thickTop="1">
      <c r="A9" s="20" t="s">
        <v>57</v>
      </c>
      <c r="B9" s="21"/>
    </row>
    <row r="10" spans="1:4" ht="26.1" customHeight="1">
      <c r="A10" s="1" t="s">
        <v>71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C10" sqref="C10"/>
    </sheetView>
  </sheetViews>
  <sheetFormatPr baseColWidth="10" defaultRowHeight="23.1" customHeight="1"/>
  <cols>
    <col min="1" max="1" width="36.7109375" customWidth="1"/>
    <col min="2" max="2" width="29.140625" customWidth="1"/>
  </cols>
  <sheetData>
    <row r="1" spans="1:2" ht="23.1" customHeight="1">
      <c r="A1" s="49" t="s">
        <v>65</v>
      </c>
      <c r="B1" s="49"/>
    </row>
    <row r="2" spans="1:2" ht="23.1" customHeight="1">
      <c r="A2" s="50" t="s">
        <v>1</v>
      </c>
      <c r="B2" s="50"/>
    </row>
    <row r="3" spans="1:2" ht="23.1" customHeight="1">
      <c r="A3" s="49" t="s">
        <v>66</v>
      </c>
      <c r="B3" s="49"/>
    </row>
    <row r="4" spans="1:2" ht="23.1" customHeight="1">
      <c r="A4" s="49" t="s">
        <v>72</v>
      </c>
      <c r="B4" s="49"/>
    </row>
    <row r="5" spans="1:2" ht="23.1" customHeight="1" thickBot="1">
      <c r="A5" s="24"/>
      <c r="B5" s="24"/>
    </row>
    <row r="6" spans="1:2" ht="23.1" customHeight="1" thickTop="1" thickBot="1">
      <c r="A6" s="25" t="s">
        <v>67</v>
      </c>
      <c r="B6" s="8" t="s">
        <v>5</v>
      </c>
    </row>
    <row r="7" spans="1:2" ht="23.1" customHeight="1" thickTop="1" thickBot="1">
      <c r="A7" s="4" t="s">
        <v>68</v>
      </c>
      <c r="B7" s="22">
        <v>411</v>
      </c>
    </row>
    <row r="8" spans="1:2" ht="23.1" customHeight="1" thickTop="1" thickBot="1">
      <c r="A8" s="4" t="s">
        <v>69</v>
      </c>
      <c r="B8" s="22">
        <v>359</v>
      </c>
    </row>
    <row r="9" spans="1:2" ht="23.1" customHeight="1" thickTop="1" thickBot="1">
      <c r="A9" s="9" t="s">
        <v>5</v>
      </c>
      <c r="B9" s="23">
        <f>SUM(B7:B8)</f>
        <v>770</v>
      </c>
    </row>
    <row r="10" spans="1:2" ht="23.1" customHeight="1" thickTop="1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9" sqref="F19"/>
    </sheetView>
  </sheetViews>
  <sheetFormatPr baseColWidth="10" defaultRowHeight="23.1" customHeight="1"/>
  <cols>
    <col min="1" max="1" width="29.85546875" customWidth="1"/>
    <col min="2" max="2" width="14.5703125" customWidth="1"/>
    <col min="3" max="3" width="14.28515625" customWidth="1"/>
    <col min="4" max="4" width="15.42578125" customWidth="1"/>
    <col min="5" max="5" width="15.7109375" customWidth="1"/>
    <col min="7" max="7" width="17.42578125" bestFit="1" customWidth="1"/>
    <col min="8" max="8" width="15.28515625" bestFit="1" customWidth="1"/>
    <col min="9" max="9" width="17.42578125" bestFit="1" customWidth="1"/>
    <col min="10" max="10" width="19" bestFit="1" customWidth="1"/>
  </cols>
  <sheetData>
    <row r="1" spans="1:10" ht="23.1" customHeight="1">
      <c r="A1" s="49" t="s">
        <v>13</v>
      </c>
      <c r="B1" s="49"/>
      <c r="C1" s="49"/>
      <c r="D1" s="49"/>
      <c r="E1" s="49"/>
    </row>
    <row r="2" spans="1:10" ht="23.1" customHeight="1">
      <c r="A2" s="50" t="s">
        <v>1</v>
      </c>
      <c r="B2" s="50"/>
      <c r="C2" s="50"/>
      <c r="D2" s="50"/>
      <c r="E2" s="50"/>
    </row>
    <row r="3" spans="1:10" ht="23.1" customHeight="1">
      <c r="A3" s="49" t="s">
        <v>14</v>
      </c>
      <c r="B3" s="49"/>
      <c r="C3" s="49"/>
      <c r="D3" s="49"/>
      <c r="E3" s="49"/>
    </row>
    <row r="4" spans="1:10" ht="23.1" customHeight="1">
      <c r="A4" s="49" t="s">
        <v>72</v>
      </c>
      <c r="B4" s="49"/>
      <c r="C4" s="49"/>
      <c r="D4" s="49"/>
      <c r="E4" s="49"/>
    </row>
    <row r="5" spans="1:10" ht="23.1" customHeight="1">
      <c r="A5" s="49" t="s">
        <v>15</v>
      </c>
      <c r="B5" s="49"/>
      <c r="C5" s="49"/>
      <c r="D5" s="49"/>
      <c r="E5" s="49"/>
    </row>
    <row r="6" spans="1:10" ht="23.1" customHeight="1" thickBot="1">
      <c r="A6" s="27"/>
      <c r="B6" s="27"/>
      <c r="C6" s="27"/>
      <c r="D6" s="27"/>
      <c r="E6" s="27"/>
    </row>
    <row r="7" spans="1:10" ht="33" customHeight="1" thickTop="1" thickBot="1">
      <c r="A7" s="28" t="s">
        <v>0</v>
      </c>
      <c r="B7" s="8" t="s">
        <v>16</v>
      </c>
      <c r="C7" s="8" t="s">
        <v>12</v>
      </c>
      <c r="D7" s="8" t="s">
        <v>17</v>
      </c>
      <c r="E7" s="8" t="s">
        <v>4</v>
      </c>
    </row>
    <row r="8" spans="1:10" ht="23.1" customHeight="1" thickTop="1" thickBot="1">
      <c r="A8" s="4" t="s">
        <v>18</v>
      </c>
      <c r="B8" s="36">
        <v>5.3460000000000001</v>
      </c>
      <c r="C8" s="36">
        <v>0.17</v>
      </c>
      <c r="D8" s="37">
        <v>1.6910000000000001</v>
      </c>
      <c r="E8" s="38">
        <v>3.8250000000000002</v>
      </c>
      <c r="G8" s="12"/>
      <c r="H8" s="12"/>
      <c r="I8" s="12"/>
      <c r="J8" s="41"/>
    </row>
    <row r="9" spans="1:10" ht="23.1" customHeight="1" thickTop="1" thickBot="1">
      <c r="A9" s="4" t="s">
        <v>19</v>
      </c>
      <c r="B9" s="36">
        <v>45.18</v>
      </c>
      <c r="C9" s="48">
        <v>0</v>
      </c>
      <c r="D9" s="37">
        <v>16.512</v>
      </c>
      <c r="E9" s="38">
        <v>28.667999999999999</v>
      </c>
      <c r="G9" s="12"/>
      <c r="H9" s="12"/>
      <c r="I9" s="12"/>
      <c r="J9" s="41"/>
    </row>
    <row r="10" spans="1:10" ht="23.1" customHeight="1" thickTop="1" thickBot="1">
      <c r="A10" s="4" t="s">
        <v>20</v>
      </c>
      <c r="B10" s="36">
        <v>95.41</v>
      </c>
      <c r="C10" s="36">
        <v>0.16</v>
      </c>
      <c r="D10" s="37">
        <v>15.327999999999999</v>
      </c>
      <c r="E10" s="38">
        <v>80.24199999999999</v>
      </c>
      <c r="G10" s="12"/>
      <c r="H10" s="12"/>
      <c r="I10" s="12"/>
      <c r="J10" s="41"/>
    </row>
    <row r="11" spans="1:10" ht="23.1" customHeight="1" thickTop="1" thickBot="1">
      <c r="A11" s="4" t="s">
        <v>21</v>
      </c>
      <c r="B11" s="36">
        <v>63.884999999999998</v>
      </c>
      <c r="C11" s="45">
        <v>0</v>
      </c>
      <c r="D11" s="37">
        <v>20.536000000000001</v>
      </c>
      <c r="E11" s="38">
        <v>43.348999999999997</v>
      </c>
      <c r="G11" s="12"/>
      <c r="H11" s="12"/>
      <c r="I11" s="12"/>
      <c r="J11" s="41"/>
    </row>
    <row r="12" spans="1:10" ht="23.1" customHeight="1" thickTop="1" thickBot="1">
      <c r="A12" s="4" t="s">
        <v>22</v>
      </c>
      <c r="B12" s="36">
        <v>6.6630000000000003</v>
      </c>
      <c r="C12" s="36">
        <v>0.03</v>
      </c>
      <c r="D12" s="37">
        <v>1.534</v>
      </c>
      <c r="E12" s="38">
        <v>5.1590000000000007</v>
      </c>
      <c r="G12" s="12"/>
      <c r="H12" s="12"/>
      <c r="I12" s="12"/>
      <c r="J12" s="41"/>
    </row>
    <row r="13" spans="1:10" ht="23.1" customHeight="1" thickTop="1" thickBot="1">
      <c r="A13" s="4" t="s">
        <v>23</v>
      </c>
      <c r="B13" s="36">
        <v>286.416</v>
      </c>
      <c r="C13" s="36">
        <v>4.7859999999999996</v>
      </c>
      <c r="D13" s="37">
        <v>242.47</v>
      </c>
      <c r="E13" s="38">
        <v>48.734999999999999</v>
      </c>
      <c r="G13" s="12"/>
      <c r="H13" s="12"/>
      <c r="I13" s="12"/>
      <c r="J13" s="41"/>
    </row>
    <row r="14" spans="1:10" ht="23.1" customHeight="1" thickTop="1" thickBot="1">
      <c r="A14" s="4" t="s">
        <v>24</v>
      </c>
      <c r="B14" s="36">
        <v>21.338999999999999</v>
      </c>
      <c r="C14" s="36">
        <v>0.3</v>
      </c>
      <c r="D14" s="37">
        <v>12.278</v>
      </c>
      <c r="E14" s="38">
        <v>9.3609999999999989</v>
      </c>
      <c r="G14" s="12"/>
      <c r="H14" s="12"/>
      <c r="I14" s="12"/>
      <c r="J14" s="41"/>
    </row>
    <row r="15" spans="1:10" ht="23.1" customHeight="1" thickTop="1" thickBot="1">
      <c r="A15" s="4" t="s">
        <v>25</v>
      </c>
      <c r="B15" s="36">
        <v>25.036999999999999</v>
      </c>
      <c r="C15" s="36">
        <v>0.41</v>
      </c>
      <c r="D15" s="37">
        <v>17.724</v>
      </c>
      <c r="E15" s="38">
        <v>7.7249999999999996</v>
      </c>
      <c r="G15" s="12"/>
      <c r="H15" s="12"/>
      <c r="I15" s="12"/>
      <c r="J15" s="41"/>
    </row>
    <row r="16" spans="1:10" ht="23.1" customHeight="1" thickTop="1" thickBot="1">
      <c r="A16" s="4" t="s">
        <v>26</v>
      </c>
      <c r="B16" s="36">
        <v>224.804</v>
      </c>
      <c r="C16" s="36">
        <v>2.3839999999999999</v>
      </c>
      <c r="D16" s="37">
        <v>14.984999999999999</v>
      </c>
      <c r="E16" s="38">
        <v>212.20299999999997</v>
      </c>
      <c r="G16" s="12"/>
      <c r="H16" s="12"/>
      <c r="I16" s="12"/>
      <c r="J16" s="41"/>
    </row>
    <row r="17" spans="1:10" ht="23.1" customHeight="1" thickTop="1" thickBot="1">
      <c r="A17" s="4" t="s">
        <v>6</v>
      </c>
      <c r="B17" s="36">
        <v>6.133</v>
      </c>
      <c r="C17" s="36">
        <v>0.06</v>
      </c>
      <c r="D17" s="37">
        <v>4.5999999999999996</v>
      </c>
      <c r="E17" s="38">
        <v>1.593</v>
      </c>
      <c r="G17" s="12"/>
      <c r="H17" s="12"/>
      <c r="I17" s="12"/>
      <c r="J17" s="41"/>
    </row>
    <row r="18" spans="1:10" ht="23.1" customHeight="1" thickTop="1" thickBot="1">
      <c r="A18" s="9" t="s">
        <v>5</v>
      </c>
      <c r="B18" s="34">
        <f>SUM(B8:B17)</f>
        <v>780.21300000000008</v>
      </c>
      <c r="C18" s="34">
        <f>SUM(C8:C17)</f>
        <v>8.3000000000000007</v>
      </c>
      <c r="D18" s="34">
        <f>SUM(D8:D17)</f>
        <v>347.65800000000007</v>
      </c>
      <c r="E18" s="34">
        <f>SUM(E8:E17)</f>
        <v>440.85999999999996</v>
      </c>
      <c r="H18" s="41"/>
      <c r="I18" s="41"/>
      <c r="J18" s="41"/>
    </row>
    <row r="19" spans="1:10" ht="23.1" customHeight="1" thickTop="1">
      <c r="A19" s="6" t="s">
        <v>27</v>
      </c>
      <c r="B19" s="10"/>
      <c r="C19" s="11"/>
      <c r="D19" s="10"/>
      <c r="E19" s="10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F11" sqref="F11"/>
    </sheetView>
  </sheetViews>
  <sheetFormatPr baseColWidth="10" defaultRowHeight="12.75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8.7109375" customWidth="1"/>
    <col min="7" max="7" width="17.42578125" bestFit="1" customWidth="1"/>
    <col min="8" max="8" width="15.28515625" bestFit="1" customWidth="1"/>
    <col min="9" max="10" width="17.42578125" bestFit="1" customWidth="1"/>
    <col min="11" max="11" width="14.85546875" bestFit="1" customWidth="1"/>
  </cols>
  <sheetData>
    <row r="1" spans="1:11" ht="23.1" customHeight="1">
      <c r="A1" s="49" t="s">
        <v>28</v>
      </c>
      <c r="B1" s="49"/>
      <c r="C1" s="49"/>
      <c r="D1" s="49"/>
      <c r="E1" s="49"/>
    </row>
    <row r="2" spans="1:11" ht="23.1" customHeight="1">
      <c r="A2" s="50" t="s">
        <v>1</v>
      </c>
      <c r="B2" s="50"/>
      <c r="C2" s="50"/>
      <c r="D2" s="50"/>
      <c r="E2" s="50"/>
    </row>
    <row r="3" spans="1:11" ht="23.1" customHeight="1">
      <c r="A3" s="49" t="s">
        <v>29</v>
      </c>
      <c r="B3" s="49"/>
      <c r="C3" s="49"/>
      <c r="D3" s="49"/>
      <c r="E3" s="49"/>
    </row>
    <row r="4" spans="1:11" ht="23.1" customHeight="1">
      <c r="A4" s="49" t="s">
        <v>72</v>
      </c>
      <c r="B4" s="49"/>
      <c r="C4" s="49"/>
      <c r="D4" s="49"/>
      <c r="E4" s="49"/>
    </row>
    <row r="5" spans="1:11" ht="23.1" customHeight="1">
      <c r="A5" s="49" t="s">
        <v>15</v>
      </c>
      <c r="B5" s="49"/>
      <c r="C5" s="49"/>
      <c r="D5" s="49"/>
      <c r="E5" s="49"/>
    </row>
    <row r="6" spans="1:11" ht="23.1" customHeight="1" thickBot="1">
      <c r="A6" s="27"/>
      <c r="B6" s="27"/>
      <c r="C6" s="27"/>
      <c r="D6" s="27"/>
      <c r="E6" s="27"/>
      <c r="H6" s="12"/>
      <c r="I6" s="12"/>
      <c r="J6" s="12"/>
      <c r="K6" s="12"/>
    </row>
    <row r="7" spans="1:11" ht="23.1" customHeight="1" thickTop="1" thickBot="1">
      <c r="A7" s="28" t="s">
        <v>0</v>
      </c>
      <c r="B7" s="28" t="s">
        <v>16</v>
      </c>
      <c r="C7" s="28" t="s">
        <v>12</v>
      </c>
      <c r="D7" s="28" t="s">
        <v>17</v>
      </c>
      <c r="E7" s="8" t="s">
        <v>4</v>
      </c>
      <c r="H7" s="12"/>
      <c r="I7" s="12"/>
      <c r="J7" s="12"/>
      <c r="K7" s="12"/>
    </row>
    <row r="8" spans="1:11" ht="23.1" customHeight="1" thickTop="1" thickBot="1">
      <c r="A8" s="3" t="s">
        <v>7</v>
      </c>
      <c r="B8" s="17">
        <v>563.73</v>
      </c>
      <c r="C8" s="17">
        <v>7.9429999999999996</v>
      </c>
      <c r="D8" s="17">
        <v>292.05799999999999</v>
      </c>
      <c r="E8" s="17">
        <v>279.61399999999998</v>
      </c>
      <c r="G8" s="12"/>
      <c r="H8" s="12"/>
      <c r="I8" s="12"/>
      <c r="J8" s="12"/>
    </row>
    <row r="9" spans="1:11" ht="23.1" customHeight="1" thickTop="1" thickBot="1">
      <c r="A9" s="3" t="s">
        <v>8</v>
      </c>
      <c r="B9" s="17">
        <v>216.48599999999999</v>
      </c>
      <c r="C9" s="17">
        <v>0.14000000000000001</v>
      </c>
      <c r="D9" s="17">
        <v>55.603999999999999</v>
      </c>
      <c r="E9" s="17">
        <v>161.02699999999999</v>
      </c>
      <c r="G9" s="12"/>
      <c r="H9" s="12"/>
      <c r="I9" s="12"/>
      <c r="J9" s="12"/>
    </row>
    <row r="10" spans="1:11" ht="23.1" customHeight="1" thickTop="1" thickBot="1">
      <c r="A10" s="9" t="s">
        <v>5</v>
      </c>
      <c r="B10" s="16">
        <f>SUM(B8:B9)</f>
        <v>780.21600000000001</v>
      </c>
      <c r="C10" s="16">
        <f t="shared" ref="C10:E10" si="0">SUM(C8:C9)</f>
        <v>8.0830000000000002</v>
      </c>
      <c r="D10" s="16">
        <f t="shared" si="0"/>
        <v>347.66199999999998</v>
      </c>
      <c r="E10" s="16">
        <f t="shared" si="0"/>
        <v>440.64099999999996</v>
      </c>
      <c r="G10" s="41"/>
      <c r="H10" s="41"/>
      <c r="I10" s="41"/>
      <c r="J10" s="41"/>
    </row>
    <row r="11" spans="1:11" ht="23.1" customHeight="1" thickTop="1">
      <c r="A11" s="6" t="s">
        <v>27</v>
      </c>
      <c r="B11" s="10"/>
      <c r="C11" s="10"/>
      <c r="D11" s="10"/>
      <c r="E11" s="10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topLeftCell="A4" workbookViewId="0">
      <selection activeCell="F20" sqref="F20"/>
    </sheetView>
  </sheetViews>
  <sheetFormatPr baseColWidth="10" defaultRowHeight="23.1" customHeight="1"/>
  <cols>
    <col min="1" max="1" width="28.140625" customWidth="1"/>
    <col min="2" max="2" width="16.42578125" customWidth="1"/>
    <col min="3" max="3" width="17.42578125" customWidth="1"/>
    <col min="4" max="4" width="14.85546875" bestFit="1" customWidth="1"/>
    <col min="5" max="5" width="14.5703125" customWidth="1"/>
    <col min="7" max="7" width="17.42578125" bestFit="1" customWidth="1"/>
    <col min="8" max="8" width="15.28515625" bestFit="1" customWidth="1"/>
    <col min="9" max="10" width="17.42578125" bestFit="1" customWidth="1"/>
  </cols>
  <sheetData>
    <row r="1" spans="1:10" ht="23.1" customHeight="1">
      <c r="A1" s="49" t="s">
        <v>30</v>
      </c>
      <c r="B1" s="49"/>
      <c r="C1" s="49"/>
      <c r="D1" s="49"/>
      <c r="E1" s="49"/>
    </row>
    <row r="2" spans="1:10" ht="23.1" customHeight="1">
      <c r="A2" s="50" t="s">
        <v>1</v>
      </c>
      <c r="B2" s="50"/>
      <c r="C2" s="50"/>
      <c r="D2" s="50"/>
      <c r="E2" s="50"/>
    </row>
    <row r="3" spans="1:10" ht="23.1" customHeight="1">
      <c r="A3" s="49" t="s">
        <v>31</v>
      </c>
      <c r="B3" s="49"/>
      <c r="C3" s="49"/>
      <c r="D3" s="49"/>
      <c r="E3" s="49"/>
    </row>
    <row r="4" spans="1:10" ht="23.1" customHeight="1">
      <c r="A4" s="49" t="s">
        <v>72</v>
      </c>
      <c r="B4" s="49"/>
      <c r="C4" s="49"/>
      <c r="D4" s="49"/>
      <c r="E4" s="49"/>
    </row>
    <row r="5" spans="1:10" ht="23.1" customHeight="1">
      <c r="A5" s="49" t="s">
        <v>15</v>
      </c>
      <c r="B5" s="49"/>
      <c r="C5" s="49"/>
      <c r="D5" s="49"/>
      <c r="E5" s="49"/>
    </row>
    <row r="6" spans="1:10" ht="23.1" customHeight="1" thickBot="1">
      <c r="A6" s="29"/>
      <c r="B6" s="29"/>
      <c r="C6" s="29"/>
      <c r="D6" s="29"/>
    </row>
    <row r="7" spans="1:10" ht="23.1" customHeight="1" thickTop="1" thickBot="1">
      <c r="A7" s="51" t="s">
        <v>0</v>
      </c>
      <c r="B7" s="52" t="s">
        <v>32</v>
      </c>
      <c r="C7" s="53"/>
      <c r="D7" s="53"/>
      <c r="E7" s="54"/>
    </row>
    <row r="8" spans="1:10" ht="28.5" customHeight="1" thickTop="1" thickBot="1">
      <c r="A8" s="51"/>
      <c r="B8" s="8" t="s">
        <v>9</v>
      </c>
      <c r="C8" s="8" t="s">
        <v>33</v>
      </c>
      <c r="D8" s="8" t="s">
        <v>34</v>
      </c>
      <c r="E8" s="8" t="s">
        <v>35</v>
      </c>
    </row>
    <row r="9" spans="1:10" ht="23.1" customHeight="1" thickTop="1" thickBot="1">
      <c r="A9" s="4" t="s">
        <v>18</v>
      </c>
      <c r="B9" s="17">
        <v>12.568</v>
      </c>
      <c r="C9" s="36">
        <v>0.01</v>
      </c>
      <c r="D9" s="17">
        <v>1.6910000000000001</v>
      </c>
      <c r="E9" s="17">
        <v>1.704</v>
      </c>
      <c r="G9" s="12"/>
      <c r="H9" s="12"/>
      <c r="I9" s="12"/>
      <c r="J9" s="12"/>
    </row>
    <row r="10" spans="1:10" ht="23.1" customHeight="1" thickTop="1" thickBot="1">
      <c r="A10" s="4" t="s">
        <v>19</v>
      </c>
      <c r="B10" s="17">
        <v>11.592000000000001</v>
      </c>
      <c r="C10" s="48">
        <v>0</v>
      </c>
      <c r="D10" s="17">
        <v>16.512</v>
      </c>
      <c r="E10" s="17">
        <v>16.512</v>
      </c>
      <c r="G10" s="12"/>
      <c r="H10" s="12"/>
      <c r="I10" s="12"/>
      <c r="J10" s="12"/>
    </row>
    <row r="11" spans="1:10" ht="23.1" customHeight="1" thickTop="1" thickBot="1">
      <c r="A11" s="4" t="s">
        <v>20</v>
      </c>
      <c r="B11" s="17">
        <v>27.675000000000001</v>
      </c>
      <c r="C11" s="36">
        <v>0.12</v>
      </c>
      <c r="D11" s="17">
        <v>15.327999999999999</v>
      </c>
      <c r="E11" s="17">
        <v>15.445</v>
      </c>
      <c r="G11" s="12"/>
      <c r="H11" s="12"/>
      <c r="I11" s="12"/>
      <c r="J11" s="12"/>
    </row>
    <row r="12" spans="1:10" ht="23.1" customHeight="1" thickTop="1" thickBot="1">
      <c r="A12" s="4" t="s">
        <v>21</v>
      </c>
      <c r="B12" s="17">
        <v>30.925999999999998</v>
      </c>
      <c r="C12" s="45">
        <v>0</v>
      </c>
      <c r="D12" s="17">
        <v>20.536000000000001</v>
      </c>
      <c r="E12" s="17">
        <v>20.536000000000001</v>
      </c>
      <c r="G12" s="12"/>
      <c r="H12" s="12"/>
      <c r="I12" s="12"/>
      <c r="J12" s="12"/>
    </row>
    <row r="13" spans="1:10" ht="23.1" customHeight="1" thickTop="1" thickBot="1">
      <c r="A13" s="4" t="s">
        <v>22</v>
      </c>
      <c r="B13" s="17">
        <v>0.71</v>
      </c>
      <c r="C13" s="36">
        <v>0.03</v>
      </c>
      <c r="D13" s="17">
        <v>1.534</v>
      </c>
      <c r="E13" s="17">
        <v>1.5580000000000001</v>
      </c>
      <c r="G13" s="12"/>
      <c r="H13" s="12"/>
      <c r="I13" s="12"/>
      <c r="J13" s="12"/>
    </row>
    <row r="14" spans="1:10" ht="23.1" customHeight="1" thickTop="1" thickBot="1">
      <c r="A14" s="4" t="s">
        <v>23</v>
      </c>
      <c r="B14" s="17">
        <v>13.85</v>
      </c>
      <c r="C14" s="36">
        <v>4.7859999999999996</v>
      </c>
      <c r="D14" s="42">
        <v>242.47</v>
      </c>
      <c r="E14" s="17">
        <v>247.256</v>
      </c>
      <c r="G14" s="12"/>
      <c r="H14" s="12"/>
      <c r="I14" s="12"/>
      <c r="J14" s="12"/>
    </row>
    <row r="15" spans="1:10" ht="23.1" customHeight="1" thickTop="1" thickBot="1">
      <c r="A15" s="4" t="s">
        <v>24</v>
      </c>
      <c r="B15" s="17">
        <v>3.4950000000000001</v>
      </c>
      <c r="C15" s="36">
        <v>0.3</v>
      </c>
      <c r="D15" s="17">
        <v>12.278</v>
      </c>
      <c r="E15" s="17">
        <v>12.582000000000001</v>
      </c>
      <c r="G15" s="12"/>
      <c r="H15" s="12"/>
      <c r="I15" s="12"/>
      <c r="J15" s="12"/>
    </row>
    <row r="16" spans="1:10" ht="23.1" customHeight="1" thickTop="1" thickBot="1">
      <c r="A16" s="4" t="s">
        <v>25</v>
      </c>
      <c r="B16" s="17">
        <v>5.8849999999999998</v>
      </c>
      <c r="C16" s="36">
        <v>0.41</v>
      </c>
      <c r="D16" s="17">
        <v>17.724</v>
      </c>
      <c r="E16" s="17">
        <v>18.13</v>
      </c>
      <c r="G16" s="12"/>
      <c r="H16" s="12"/>
      <c r="I16" s="12"/>
      <c r="J16" s="12"/>
    </row>
    <row r="17" spans="1:10" ht="23.1" customHeight="1" thickTop="1" thickBot="1">
      <c r="A17" s="4" t="s">
        <v>26</v>
      </c>
      <c r="B17" s="17">
        <v>126.444</v>
      </c>
      <c r="C17" s="36">
        <v>2.3839999999999999</v>
      </c>
      <c r="D17" s="17">
        <v>14.984999999999999</v>
      </c>
      <c r="E17" s="17">
        <v>17.369</v>
      </c>
      <c r="G17" s="12"/>
      <c r="H17" s="12"/>
      <c r="I17" s="12"/>
      <c r="J17" s="12"/>
    </row>
    <row r="18" spans="1:10" ht="23.1" customHeight="1" thickTop="1" thickBot="1">
      <c r="A18" s="4" t="s">
        <v>6</v>
      </c>
      <c r="B18" s="17">
        <v>0.37</v>
      </c>
      <c r="C18" s="36">
        <v>0.06</v>
      </c>
      <c r="D18" s="17">
        <v>4.5999999999999996</v>
      </c>
      <c r="E18" s="17">
        <v>4.6550000000000002</v>
      </c>
      <c r="G18" s="12"/>
      <c r="H18" s="12"/>
      <c r="I18" s="12"/>
      <c r="J18" s="12"/>
    </row>
    <row r="19" spans="1:10" ht="23.1" customHeight="1" thickTop="1" thickBot="1">
      <c r="A19" s="9" t="s">
        <v>5</v>
      </c>
      <c r="B19" s="16">
        <f>SUM(B9:B18)</f>
        <v>233.51499999999999</v>
      </c>
      <c r="C19" s="16">
        <f>SUM(C9:C18)</f>
        <v>8.1</v>
      </c>
      <c r="D19" s="16">
        <f>SUM(D9:D18)</f>
        <v>347.65800000000007</v>
      </c>
      <c r="E19" s="16">
        <f>SUM(E9:E18)</f>
        <v>355.74699999999996</v>
      </c>
      <c r="G19" s="41"/>
      <c r="H19" s="41"/>
      <c r="I19" s="41"/>
      <c r="J19" s="41"/>
    </row>
    <row r="20" spans="1:10" ht="23.1" customHeight="1" thickTop="1">
      <c r="A20" s="6" t="s">
        <v>27</v>
      </c>
      <c r="B20" s="10"/>
      <c r="C20" s="10"/>
      <c r="D20" s="10"/>
      <c r="E20" s="10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E11" sqref="E11"/>
    </sheetView>
  </sheetViews>
  <sheetFormatPr baseColWidth="10" defaultRowHeight="12.75"/>
  <cols>
    <col min="1" max="1" width="28.28515625" customWidth="1"/>
    <col min="2" max="3" width="14.85546875" bestFit="1" customWidth="1"/>
    <col min="4" max="4" width="15.5703125" customWidth="1"/>
    <col min="6" max="6" width="14.85546875" bestFit="1" customWidth="1"/>
    <col min="7" max="7" width="15" bestFit="1" customWidth="1"/>
    <col min="8" max="8" width="14.85546875" bestFit="1" customWidth="1"/>
    <col min="9" max="9" width="18.5703125" bestFit="1" customWidth="1"/>
  </cols>
  <sheetData>
    <row r="1" spans="1:9" ht="23.1" customHeight="1">
      <c r="A1" s="49" t="s">
        <v>36</v>
      </c>
      <c r="B1" s="49"/>
      <c r="C1" s="49"/>
      <c r="D1" s="49"/>
    </row>
    <row r="2" spans="1:9" ht="23.1" customHeight="1">
      <c r="A2" s="50" t="s">
        <v>1</v>
      </c>
      <c r="B2" s="50"/>
      <c r="C2" s="50"/>
      <c r="D2" s="50"/>
    </row>
    <row r="3" spans="1:9" ht="23.1" customHeight="1">
      <c r="A3" s="49" t="s">
        <v>37</v>
      </c>
      <c r="B3" s="49"/>
      <c r="C3" s="49"/>
      <c r="D3" s="49"/>
    </row>
    <row r="4" spans="1:9" ht="23.1" customHeight="1">
      <c r="A4" s="49" t="s">
        <v>72</v>
      </c>
      <c r="B4" s="49"/>
      <c r="C4" s="49"/>
      <c r="D4" s="49"/>
      <c r="E4" s="2"/>
    </row>
    <row r="5" spans="1:9" ht="23.1" customHeight="1">
      <c r="A5" s="49" t="s">
        <v>15</v>
      </c>
      <c r="B5" s="49"/>
      <c r="C5" s="49"/>
      <c r="D5" s="49"/>
    </row>
    <row r="6" spans="1:9" ht="23.1" customHeight="1" thickBot="1">
      <c r="A6" s="27"/>
      <c r="B6" s="27"/>
      <c r="C6" s="27"/>
      <c r="D6" s="27"/>
    </row>
    <row r="7" spans="1:9" ht="23.1" customHeight="1" thickTop="1" thickBot="1">
      <c r="A7" s="28" t="s">
        <v>38</v>
      </c>
      <c r="B7" s="8" t="s">
        <v>7</v>
      </c>
      <c r="C7" s="8" t="s">
        <v>8</v>
      </c>
      <c r="D7" s="8" t="s">
        <v>5</v>
      </c>
      <c r="G7" s="33"/>
      <c r="H7" s="33"/>
      <c r="I7" s="33"/>
    </row>
    <row r="8" spans="1:9" ht="23.1" customHeight="1" thickTop="1" thickBot="1">
      <c r="A8" s="4" t="s">
        <v>9</v>
      </c>
      <c r="B8" s="39">
        <v>150.05500000000001</v>
      </c>
      <c r="C8" s="39">
        <v>83.47</v>
      </c>
      <c r="D8" s="40">
        <v>233.52500000000001</v>
      </c>
      <c r="F8" s="12"/>
      <c r="G8" s="12"/>
      <c r="H8" s="12"/>
      <c r="I8" s="33"/>
    </row>
    <row r="9" spans="1:9" ht="23.1" customHeight="1" thickTop="1" thickBot="1">
      <c r="A9" s="4" t="s">
        <v>39</v>
      </c>
      <c r="B9" s="39">
        <v>300.00200000000001</v>
      </c>
      <c r="C9" s="39">
        <v>55.74</v>
      </c>
      <c r="D9" s="40">
        <v>355.74200000000002</v>
      </c>
      <c r="F9" s="12"/>
      <c r="G9" s="12"/>
      <c r="H9" s="12"/>
      <c r="I9" s="33"/>
    </row>
    <row r="10" spans="1:9" ht="23.1" customHeight="1" thickTop="1" thickBot="1">
      <c r="A10" s="4" t="s">
        <v>40</v>
      </c>
      <c r="B10" s="26"/>
      <c r="C10" s="26"/>
      <c r="D10" s="40"/>
      <c r="F10" s="12"/>
      <c r="G10" s="12"/>
      <c r="H10" s="12"/>
      <c r="I10" s="43"/>
    </row>
    <row r="11" spans="1:9" ht="23.1" customHeight="1" thickTop="1">
      <c r="A11" s="6" t="s">
        <v>27</v>
      </c>
      <c r="B11" s="13"/>
      <c r="C11" s="13"/>
      <c r="D11" s="10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C12" sqref="C12"/>
    </sheetView>
  </sheetViews>
  <sheetFormatPr baseColWidth="10" defaultRowHeight="23.1" customHeight="1"/>
  <cols>
    <col min="1" max="1" width="34.42578125" customWidth="1"/>
    <col min="2" max="2" width="30.7109375" customWidth="1"/>
    <col min="4" max="4" width="19" bestFit="1" customWidth="1"/>
  </cols>
  <sheetData>
    <row r="1" spans="1:4" ht="23.1" customHeight="1">
      <c r="A1" s="49" t="s">
        <v>41</v>
      </c>
      <c r="B1" s="49"/>
    </row>
    <row r="2" spans="1:4" ht="23.1" customHeight="1">
      <c r="A2" s="50" t="s">
        <v>1</v>
      </c>
      <c r="B2" s="50"/>
    </row>
    <row r="3" spans="1:4" ht="23.1" customHeight="1">
      <c r="A3" s="49" t="s">
        <v>47</v>
      </c>
      <c r="B3" s="49"/>
    </row>
    <row r="4" spans="1:4" ht="23.1" customHeight="1">
      <c r="A4" s="49" t="s">
        <v>72</v>
      </c>
      <c r="B4" s="49"/>
      <c r="C4" s="2"/>
      <c r="D4" s="2"/>
    </row>
    <row r="5" spans="1:4" ht="23.1" customHeight="1">
      <c r="A5" s="49" t="s">
        <v>43</v>
      </c>
      <c r="B5" s="49"/>
    </row>
    <row r="6" spans="1:4" ht="23.1" customHeight="1">
      <c r="A6" s="31"/>
      <c r="B6" s="31"/>
    </row>
    <row r="7" spans="1:4" ht="23.1" customHeight="1" thickBot="1">
      <c r="A7" s="7"/>
      <c r="B7" s="7"/>
    </row>
    <row r="8" spans="1:4" ht="23.1" customHeight="1" thickTop="1" thickBot="1">
      <c r="A8" s="8" t="s">
        <v>48</v>
      </c>
      <c r="B8" s="8" t="s">
        <v>45</v>
      </c>
    </row>
    <row r="9" spans="1:4" ht="23.1" customHeight="1" thickTop="1" thickBot="1">
      <c r="A9" s="14" t="s">
        <v>49</v>
      </c>
      <c r="B9" s="17">
        <v>1030.23</v>
      </c>
      <c r="D9" s="12"/>
    </row>
    <row r="10" spans="1:4" ht="23.1" customHeight="1" thickTop="1" thickBot="1">
      <c r="A10" s="4" t="s">
        <v>2</v>
      </c>
      <c r="B10" s="17">
        <v>297.36</v>
      </c>
      <c r="D10" s="12"/>
    </row>
    <row r="11" spans="1:4" ht="23.1" customHeight="1" thickTop="1" thickBot="1">
      <c r="A11" s="9" t="s">
        <v>5</v>
      </c>
      <c r="B11" s="16">
        <f>SUM(B9:B10)</f>
        <v>1327.5900000000001</v>
      </c>
      <c r="D11" s="12"/>
    </row>
    <row r="12" spans="1:4" ht="23.1" customHeight="1" thickTop="1">
      <c r="A12" s="6" t="s">
        <v>27</v>
      </c>
      <c r="B12" s="10"/>
      <c r="D12" s="1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12" sqref="C12"/>
    </sheetView>
  </sheetViews>
  <sheetFormatPr baseColWidth="10" defaultRowHeight="12.75"/>
  <cols>
    <col min="1" max="1" width="35.5703125" customWidth="1"/>
    <col min="2" max="2" width="27" customWidth="1"/>
    <col min="4" max="4" width="14.85546875" bestFit="1" customWidth="1"/>
    <col min="5" max="5" width="17.42578125" bestFit="1" customWidth="1"/>
  </cols>
  <sheetData>
    <row r="1" spans="1:5" ht="23.1" customHeight="1">
      <c r="A1" s="49" t="s">
        <v>46</v>
      </c>
      <c r="B1" s="49"/>
    </row>
    <row r="2" spans="1:5" ht="23.1" customHeight="1">
      <c r="A2" s="50" t="s">
        <v>1</v>
      </c>
      <c r="B2" s="50"/>
    </row>
    <row r="3" spans="1:5" ht="23.1" customHeight="1">
      <c r="A3" s="49" t="s">
        <v>42</v>
      </c>
      <c r="B3" s="49"/>
    </row>
    <row r="4" spans="1:5" ht="23.1" customHeight="1">
      <c r="A4" s="49" t="s">
        <v>72</v>
      </c>
      <c r="B4" s="49"/>
    </row>
    <row r="5" spans="1:5" ht="23.1" customHeight="1">
      <c r="A5" s="49" t="s">
        <v>43</v>
      </c>
      <c r="B5" s="49"/>
    </row>
    <row r="6" spans="1:5" ht="23.1" customHeight="1" thickBot="1">
      <c r="A6" s="31"/>
      <c r="B6" s="31"/>
    </row>
    <row r="7" spans="1:5" ht="23.1" customHeight="1" thickTop="1" thickBot="1">
      <c r="A7" s="8" t="s">
        <v>44</v>
      </c>
      <c r="B7" s="8" t="s">
        <v>45</v>
      </c>
    </row>
    <row r="8" spans="1:5" ht="23.1" customHeight="1" thickTop="1" thickBot="1">
      <c r="A8" s="14" t="s">
        <v>11</v>
      </c>
      <c r="B8" s="15">
        <v>21.117999999999999</v>
      </c>
      <c r="D8" s="12"/>
      <c r="E8" s="41"/>
    </row>
    <row r="9" spans="1:5" ht="23.1" customHeight="1" thickTop="1" thickBot="1">
      <c r="A9" s="14" t="s">
        <v>10</v>
      </c>
      <c r="B9" s="15">
        <v>67.091999999999999</v>
      </c>
      <c r="D9" s="12"/>
      <c r="E9" s="41"/>
    </row>
    <row r="10" spans="1:5" ht="23.1" customHeight="1" thickTop="1" thickBot="1">
      <c r="A10" s="4" t="s">
        <v>3</v>
      </c>
      <c r="B10" s="15">
        <v>409.62700000000001</v>
      </c>
      <c r="D10" s="12"/>
      <c r="E10" s="41"/>
    </row>
    <row r="11" spans="1:5" ht="23.1" customHeight="1" thickTop="1" thickBot="1">
      <c r="A11" s="9" t="s">
        <v>5</v>
      </c>
      <c r="B11" s="16">
        <f>SUM(B8:B10)</f>
        <v>497.83699999999999</v>
      </c>
      <c r="E11" s="41"/>
    </row>
    <row r="12" spans="1:5" ht="13.5" thickTop="1">
      <c r="A12" s="6" t="s">
        <v>27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11" sqref="C11"/>
    </sheetView>
  </sheetViews>
  <sheetFormatPr baseColWidth="10" defaultRowHeight="12.75"/>
  <cols>
    <col min="1" max="1" width="35.140625" customWidth="1"/>
    <col min="2" max="2" width="28.85546875" customWidth="1"/>
    <col min="4" max="4" width="17.42578125" bestFit="1" customWidth="1"/>
  </cols>
  <sheetData>
    <row r="1" spans="1:4" ht="23.1" customHeight="1">
      <c r="A1" s="49" t="s">
        <v>50</v>
      </c>
      <c r="B1" s="49"/>
    </row>
    <row r="2" spans="1:4" ht="23.1" customHeight="1">
      <c r="A2" s="50" t="s">
        <v>1</v>
      </c>
      <c r="B2" s="50"/>
    </row>
    <row r="3" spans="1:4" ht="23.1" customHeight="1">
      <c r="A3" s="49" t="s">
        <v>51</v>
      </c>
      <c r="B3" s="49"/>
    </row>
    <row r="4" spans="1:4" ht="23.1" customHeight="1">
      <c r="A4" s="49" t="s">
        <v>72</v>
      </c>
      <c r="B4" s="49"/>
    </row>
    <row r="5" spans="1:4" ht="23.1" customHeight="1">
      <c r="A5" s="49" t="s">
        <v>15</v>
      </c>
      <c r="B5" s="49"/>
    </row>
    <row r="6" spans="1:4" ht="23.1" customHeight="1" thickBot="1">
      <c r="A6" s="31"/>
      <c r="B6" s="31"/>
    </row>
    <row r="7" spans="1:4" ht="23.1" customHeight="1" thickTop="1" thickBot="1">
      <c r="A7" s="32" t="s">
        <v>0</v>
      </c>
      <c r="B7" s="8" t="s">
        <v>52</v>
      </c>
    </row>
    <row r="8" spans="1:4" ht="23.1" customHeight="1" thickTop="1" thickBot="1">
      <c r="A8" s="14" t="s">
        <v>7</v>
      </c>
      <c r="B8" s="44">
        <v>215.2</v>
      </c>
      <c r="D8" s="12"/>
    </row>
    <row r="9" spans="1:4" ht="23.1" customHeight="1" thickTop="1" thickBot="1">
      <c r="A9" s="14" t="s">
        <v>8</v>
      </c>
      <c r="B9" s="44">
        <v>157.821</v>
      </c>
      <c r="D9" s="12"/>
    </row>
    <row r="10" spans="1:4" ht="23.1" customHeight="1" thickTop="1" thickBot="1">
      <c r="A10" s="9" t="s">
        <v>5</v>
      </c>
      <c r="B10" s="16">
        <f>SUM(B8:B9)</f>
        <v>373.02099999999996</v>
      </c>
      <c r="D10" s="41"/>
    </row>
    <row r="11" spans="1:4" ht="23.1" customHeight="1" thickTop="1">
      <c r="A11" s="6" t="s">
        <v>27</v>
      </c>
      <c r="B11" s="13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'NO. CIAS DE SEGUROS'!Área_de_impresión</vt:lpstr>
      <vt:lpstr>'NO. DE CORREDORES'!Área_de_impresión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HBaldera</cp:lastModifiedBy>
  <cp:lastPrinted>2016-07-04T16:21:30Z</cp:lastPrinted>
  <dcterms:created xsi:type="dcterms:W3CDTF">1996-11-27T10:00:04Z</dcterms:created>
  <dcterms:modified xsi:type="dcterms:W3CDTF">2016-07-07T18:07:47Z</dcterms:modified>
</cp:coreProperties>
</file>