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dilone\Desktop\Publicaciones\Reportes en Dolares\"/>
    </mc:Choice>
  </mc:AlternateContent>
  <bookViews>
    <workbookView xWindow="0" yWindow="0" windowWidth="24000" windowHeight="9735" activeTab="2"/>
  </bookViews>
  <sheets>
    <sheet name="NO. CIAS DE SEGUROS" sheetId="1" r:id="rId1"/>
    <sheet name="NO. DE CORREDORES" sheetId="2" r:id="rId2"/>
    <sheet name="CUADRO 1" sheetId="3" r:id="rId3"/>
    <sheet name="CUADRO 2" sheetId="4" r:id="rId4"/>
    <sheet name="CUADRO 3" sheetId="5" r:id="rId5"/>
    <sheet name="CUADRO 4" sheetId="6" r:id="rId6"/>
    <sheet name="CUADRO 5" sheetId="7" r:id="rId7"/>
    <sheet name="CUADRO 6" sheetId="8" r:id="rId8"/>
    <sheet name="CUADRO 7" sheetId="9" r:id="rId9"/>
    <sheet name="CUADRO 8" sheetId="10" r:id="rId10"/>
  </sheets>
  <definedNames>
    <definedName name="_xlnm.Print_Area" localSheetId="2">'CUADRO 1'!$A$1:$E$22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9" l="1"/>
  <c r="B11" i="8"/>
  <c r="B11" i="7"/>
  <c r="E19" i="5"/>
  <c r="D19" i="5"/>
  <c r="C19" i="5"/>
  <c r="B19" i="5"/>
  <c r="E10" i="4"/>
  <c r="D10" i="4"/>
  <c r="C10" i="4"/>
  <c r="B10" i="4"/>
  <c r="E18" i="3"/>
  <c r="D18" i="3"/>
  <c r="C18" i="3"/>
  <c r="B18" i="3"/>
  <c r="B9" i="2"/>
  <c r="C9" i="1"/>
  <c r="B9" i="1"/>
  <c r="D8" i="1"/>
  <c r="D7" i="1"/>
  <c r="D9" i="1" s="1"/>
</calcChain>
</file>

<file path=xl/sharedStrings.xml><?xml version="1.0" encoding="utf-8"?>
<sst xmlns="http://schemas.openxmlformats.org/spreadsheetml/2006/main" count="135" uniqueCount="73">
  <si>
    <t>Cuadro 9</t>
  </si>
  <si>
    <t>Mercado Asegurador Dominicano</t>
  </si>
  <si>
    <t>Número de Compañias Aseguradoras y Reaseguradoras por Nacionalidad</t>
  </si>
  <si>
    <t>Año 2013</t>
  </si>
  <si>
    <t>Compañias</t>
  </si>
  <si>
    <t>Nacionales</t>
  </si>
  <si>
    <t>Extranjeras</t>
  </si>
  <si>
    <t>Total</t>
  </si>
  <si>
    <t>Aseguradoras</t>
  </si>
  <si>
    <t>Reaseguradoras</t>
  </si>
  <si>
    <t>Cuadro 10</t>
  </si>
  <si>
    <t>Número de Corredores de Seguros</t>
  </si>
  <si>
    <t>Corredores de Seguros</t>
  </si>
  <si>
    <t>Personas Naturales</t>
  </si>
  <si>
    <t>Personas Jurídicas</t>
  </si>
  <si>
    <t>Cuadro 1</t>
  </si>
  <si>
    <t>Primas Directas, Aceptadas, Cedidas y Retenidas Según Ramos</t>
  </si>
  <si>
    <t>(En Millones de US$)</t>
  </si>
  <si>
    <t>Ramos</t>
  </si>
  <si>
    <t>Primas Directas</t>
  </si>
  <si>
    <t>Primas Aceptadas</t>
  </si>
  <si>
    <t>Primas Cedidas</t>
  </si>
  <si>
    <t>Primas Retenidas</t>
  </si>
  <si>
    <t>Seguro de Vida</t>
  </si>
  <si>
    <t>Rentas Vitalicias Previsionales</t>
  </si>
  <si>
    <t>Riesgos del Trabajo</t>
  </si>
  <si>
    <t>Seguro de Salud</t>
  </si>
  <si>
    <t>Seguro Accidentes Personales</t>
  </si>
  <si>
    <t>Seguro de Daños</t>
  </si>
  <si>
    <t>Seguro Patrimoniales</t>
  </si>
  <si>
    <t>Seguro Responsabilidades</t>
  </si>
  <si>
    <t>Seguro de Automóviles</t>
  </si>
  <si>
    <t>Otros Seguros</t>
  </si>
  <si>
    <t>Fuente: Estados Financieros de las Compañías Aseguradoras y Reaseguradoras del pais</t>
  </si>
  <si>
    <t>Cuadro 2</t>
  </si>
  <si>
    <t>Primas Directas, Aceptadas, Cedidas y Retenidas, Según Ramos Daños y Vida</t>
  </si>
  <si>
    <t>Daños</t>
  </si>
  <si>
    <t>Vida</t>
  </si>
  <si>
    <t>Cuadro 3</t>
  </si>
  <si>
    <t>Costos de Siniestros, Costos de Adquisición, Según Ramos</t>
  </si>
  <si>
    <t xml:space="preserve"> Costos de Adquisición</t>
  </si>
  <si>
    <t>Costos de Siniestros</t>
  </si>
  <si>
    <t>Reaseguros Aceptados</t>
  </si>
  <si>
    <t>Reaseguros Cedidos</t>
  </si>
  <si>
    <t>Total Costos Adquisición</t>
  </si>
  <si>
    <t>Cuadro 4</t>
  </si>
  <si>
    <t>Cuadro de Costos</t>
  </si>
  <si>
    <t>Costos</t>
  </si>
  <si>
    <t>Costos de Adquisición</t>
  </si>
  <si>
    <t>Costos de Administración</t>
  </si>
  <si>
    <t>Cuadro 5</t>
  </si>
  <si>
    <t>Activos, Inversiones y Patrimonio</t>
  </si>
  <si>
    <t>(En Millones US$)</t>
  </si>
  <si>
    <t>Datos Generales</t>
  </si>
  <si>
    <t>Monto</t>
  </si>
  <si>
    <t>Activos e Inversiones</t>
  </si>
  <si>
    <t>Patrimonio</t>
  </si>
  <si>
    <t>Cuadro 6</t>
  </si>
  <si>
    <t>Inversiones de Reservas</t>
  </si>
  <si>
    <t xml:space="preserve">Inversiones </t>
  </si>
  <si>
    <t>Extranjero</t>
  </si>
  <si>
    <t>Inmuebles</t>
  </si>
  <si>
    <t>Otros</t>
  </si>
  <si>
    <t>Cuadro 7</t>
  </si>
  <si>
    <t xml:space="preserve">Reservas Técnicas, Según Ramos Daños y Vida </t>
  </si>
  <si>
    <t>Reservas Técnicas</t>
  </si>
  <si>
    <t>Cuadro 8</t>
  </si>
  <si>
    <t>Datos Generales del País</t>
  </si>
  <si>
    <t>Producto Interno Bruto*</t>
  </si>
  <si>
    <t xml:space="preserve">Tipo de Cambio </t>
  </si>
  <si>
    <t>Población Total del Pais</t>
  </si>
  <si>
    <t>Fuentes: Banco Central de la Republica Dominicana y Oficina Nacional de Estadisticas</t>
  </si>
  <si>
    <t xml:space="preserve">* En Dólares Estadounidenes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</si>
</sst>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1" applyNumberFormat="1" applyFont="1" applyBorder="1"/>
    <xf numFmtId="0" fontId="3" fillId="0" borderId="0" xfId="0" applyFont="1"/>
    <xf numFmtId="164" fontId="0" fillId="0" borderId="1" xfId="1" applyNumberFormat="1" applyFont="1" applyBorder="1"/>
    <xf numFmtId="0" fontId="1" fillId="2" borderId="1" xfId="0" applyFont="1" applyFill="1" applyBorder="1" applyAlignment="1">
      <alignment horizontal="center"/>
    </xf>
    <xf numFmtId="164" fontId="1" fillId="2" borderId="1" xfId="1" applyNumberFormat="1" applyFont="1" applyFill="1" applyBorder="1"/>
    <xf numFmtId="0" fontId="4" fillId="0" borderId="0" xfId="0" applyFont="1" applyFill="1" applyBorder="1"/>
    <xf numFmtId="2" fontId="1" fillId="0" borderId="0" xfId="0" applyNumberFormat="1" applyFont="1" applyBorder="1"/>
    <xf numFmtId="2" fontId="1" fillId="0" borderId="0" xfId="0" applyNumberFormat="1" applyFont="1" applyFill="1" applyBorder="1"/>
    <xf numFmtId="43" fontId="0" fillId="0" borderId="1" xfId="1" applyNumberFormat="1" applyFont="1" applyBorder="1"/>
    <xf numFmtId="43" fontId="0" fillId="0" borderId="1" xfId="1" applyNumberFormat="1" applyFont="1" applyBorder="1" applyAlignment="1">
      <alignment horizontal="left"/>
    </xf>
    <xf numFmtId="43" fontId="1" fillId="0" borderId="1" xfId="1" applyNumberFormat="1" applyFont="1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43" fontId="1" fillId="2" borderId="1" xfId="1" applyNumberFormat="1" applyFont="1" applyFill="1" applyBorder="1"/>
    <xf numFmtId="43" fontId="0" fillId="0" borderId="0" xfId="1" applyFont="1"/>
    <xf numFmtId="0" fontId="1" fillId="0" borderId="1" xfId="0" applyFont="1" applyBorder="1" applyAlignment="1">
      <alignment horizontal="center"/>
    </xf>
    <xf numFmtId="43" fontId="1" fillId="2" borderId="1" xfId="1" applyFont="1" applyFill="1" applyBorder="1"/>
    <xf numFmtId="0" fontId="5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1" xfId="1" applyNumberFormat="1" applyFont="1" applyBorder="1"/>
    <xf numFmtId="164" fontId="0" fillId="0" borderId="0" xfId="1" applyNumberFormat="1" applyFont="1"/>
    <xf numFmtId="43" fontId="0" fillId="0" borderId="1" xfId="1" applyNumberFormat="1" applyFont="1" applyBorder="1" applyAlignment="1">
      <alignment horizontal="right" wrapText="1"/>
    </xf>
    <xf numFmtId="43" fontId="1" fillId="0" borderId="1" xfId="1" applyNumberFormat="1" applyFont="1" applyBorder="1" applyAlignment="1">
      <alignment horizontal="right" wrapText="1"/>
    </xf>
    <xf numFmtId="164" fontId="0" fillId="0" borderId="1" xfId="1" applyNumberFormat="1" applyFont="1" applyBorder="1" applyAlignment="1">
      <alignment horizontal="right" wrapText="1"/>
    </xf>
    <xf numFmtId="164" fontId="1" fillId="0" borderId="1" xfId="1" applyNumberFormat="1" applyFont="1" applyBorder="1" applyAlignment="1">
      <alignment horizontal="right" wrapText="1"/>
    </xf>
    <xf numFmtId="2" fontId="0" fillId="0" borderId="0" xfId="0" applyNumberFormat="1" applyBorder="1"/>
    <xf numFmtId="0" fontId="1" fillId="0" borderId="0" xfId="0" applyFont="1"/>
    <xf numFmtId="0" fontId="3" fillId="0" borderId="1" xfId="0" applyFont="1" applyBorder="1" applyAlignment="1">
      <alignment horizontal="left"/>
    </xf>
    <xf numFmtId="43" fontId="3" fillId="0" borderId="1" xfId="1" applyFont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0" fontId="0" fillId="2" borderId="1" xfId="0" applyFill="1" applyBorder="1" applyAlignment="1">
      <alignment horizontal="left"/>
    </xf>
    <xf numFmtId="37" fontId="3" fillId="2" borderId="1" xfId="1" applyNumberFormat="1" applyFont="1" applyFill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43" fontId="3" fillId="2" borderId="1" xfId="1" applyFont="1" applyFill="1" applyBorder="1"/>
    <xf numFmtId="0" fontId="4" fillId="0" borderId="0" xfId="0" applyFont="1" applyFill="1" applyBorder="1" applyAlignment="1">
      <alignment horizontal="left"/>
    </xf>
    <xf numFmtId="165" fontId="0" fillId="0" borderId="0" xfId="0" applyNumberFormat="1" applyBorder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152399</xdr:rowOff>
    </xdr:from>
    <xdr:to>
      <xdr:col>0</xdr:col>
      <xdr:colOff>762000</xdr:colOff>
      <xdr:row>1</xdr:row>
      <xdr:rowOff>257174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52399"/>
          <a:ext cx="485775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152400</xdr:rowOff>
    </xdr:from>
    <xdr:to>
      <xdr:col>0</xdr:col>
      <xdr:colOff>561974</xdr:colOff>
      <xdr:row>1</xdr:row>
      <xdr:rowOff>161925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7149" y="152400"/>
          <a:ext cx="50482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171450</xdr:rowOff>
    </xdr:from>
    <xdr:to>
      <xdr:col>0</xdr:col>
      <xdr:colOff>619125</xdr:colOff>
      <xdr:row>2</xdr:row>
      <xdr:rowOff>76200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171450"/>
          <a:ext cx="4857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171449</xdr:colOff>
      <xdr:row>0</xdr:row>
      <xdr:rowOff>142874</xdr:rowOff>
    </xdr:from>
    <xdr:to>
      <xdr:col>0</xdr:col>
      <xdr:colOff>904874</xdr:colOff>
      <xdr:row>2</xdr:row>
      <xdr:rowOff>171449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71449" y="142874"/>
          <a:ext cx="7334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0</xdr:col>
      <xdr:colOff>733425</xdr:colOff>
      <xdr:row>1</xdr:row>
      <xdr:rowOff>219075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142875"/>
          <a:ext cx="647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257175</xdr:rowOff>
    </xdr:from>
    <xdr:to>
      <xdr:col>0</xdr:col>
      <xdr:colOff>761999</xdr:colOff>
      <xdr:row>2</xdr:row>
      <xdr:rowOff>9525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28600" y="257175"/>
          <a:ext cx="533399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276224</xdr:rowOff>
    </xdr:from>
    <xdr:to>
      <xdr:col>0</xdr:col>
      <xdr:colOff>762000</xdr:colOff>
      <xdr:row>2</xdr:row>
      <xdr:rowOff>28574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19075" y="276224"/>
          <a:ext cx="5429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285749</xdr:rowOff>
    </xdr:from>
    <xdr:to>
      <xdr:col>0</xdr:col>
      <xdr:colOff>752474</xdr:colOff>
      <xdr:row>2</xdr:row>
      <xdr:rowOff>38099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5250" y="285749"/>
          <a:ext cx="657224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276224</xdr:rowOff>
    </xdr:from>
    <xdr:to>
      <xdr:col>0</xdr:col>
      <xdr:colOff>666750</xdr:colOff>
      <xdr:row>2</xdr:row>
      <xdr:rowOff>171449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76224"/>
          <a:ext cx="533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0</xdr:rowOff>
    </xdr:from>
    <xdr:to>
      <xdr:col>0</xdr:col>
      <xdr:colOff>609600</xdr:colOff>
      <xdr:row>2</xdr:row>
      <xdr:rowOff>38100</xdr:rowOff>
    </xdr:to>
    <xdr:pic>
      <xdr:nvPicPr>
        <xdr:cNvPr id="2" name="Picture 1037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625" y="285750"/>
          <a:ext cx="5619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2" sqref="A12"/>
    </sheetView>
  </sheetViews>
  <sheetFormatPr defaultColWidth="11.42578125" defaultRowHeight="23.1" customHeight="1" x14ac:dyDescent="0.2"/>
  <cols>
    <col min="1" max="1" width="22" customWidth="1"/>
    <col min="2" max="2" width="18.5703125" customWidth="1"/>
    <col min="3" max="3" width="17.85546875" customWidth="1"/>
    <col min="4" max="4" width="17.42578125" customWidth="1"/>
  </cols>
  <sheetData>
    <row r="1" spans="1:6" ht="23.1" customHeight="1" x14ac:dyDescent="0.2">
      <c r="A1" s="1" t="s">
        <v>0</v>
      </c>
      <c r="B1" s="1"/>
      <c r="C1" s="1"/>
      <c r="D1" s="1"/>
    </row>
    <row r="2" spans="1:6" ht="23.1" customHeight="1" x14ac:dyDescent="0.25">
      <c r="A2" s="2" t="s">
        <v>1</v>
      </c>
      <c r="B2" s="2"/>
      <c r="C2" s="2"/>
      <c r="D2" s="2"/>
    </row>
    <row r="3" spans="1:6" ht="23.1" customHeight="1" x14ac:dyDescent="0.2">
      <c r="A3" s="1" t="s">
        <v>2</v>
      </c>
      <c r="B3" s="1"/>
      <c r="C3" s="1"/>
      <c r="D3" s="1"/>
    </row>
    <row r="4" spans="1:6" ht="23.1" customHeight="1" x14ac:dyDescent="0.2">
      <c r="A4" s="1" t="s">
        <v>3</v>
      </c>
      <c r="B4" s="1"/>
      <c r="C4" s="1"/>
      <c r="D4" s="1"/>
    </row>
    <row r="5" spans="1:6" ht="23.1" customHeight="1" thickBot="1" x14ac:dyDescent="0.25">
      <c r="A5" s="3"/>
      <c r="B5" s="3"/>
      <c r="C5" s="3"/>
      <c r="D5" s="3"/>
    </row>
    <row r="6" spans="1:6" ht="23.1" customHeight="1" thickTop="1" thickBot="1" x14ac:dyDescent="0.25">
      <c r="A6" s="4" t="s">
        <v>4</v>
      </c>
      <c r="B6" s="5" t="s">
        <v>5</v>
      </c>
      <c r="C6" s="5" t="s">
        <v>6</v>
      </c>
      <c r="D6" s="5" t="s">
        <v>7</v>
      </c>
    </row>
    <row r="7" spans="1:6" ht="23.1" customHeight="1" thickTop="1" thickBot="1" x14ac:dyDescent="0.25">
      <c r="A7" s="6" t="s">
        <v>8</v>
      </c>
      <c r="B7" s="7">
        <v>23</v>
      </c>
      <c r="C7" s="7">
        <v>9</v>
      </c>
      <c r="D7" s="7">
        <f>B7+C7</f>
        <v>32</v>
      </c>
      <c r="F7" s="8"/>
    </row>
    <row r="8" spans="1:6" ht="23.1" customHeight="1" thickTop="1" thickBot="1" x14ac:dyDescent="0.25">
      <c r="A8" s="6" t="s">
        <v>9</v>
      </c>
      <c r="B8" s="9">
        <v>2</v>
      </c>
      <c r="C8" s="9">
        <v>134</v>
      </c>
      <c r="D8" s="9">
        <f>B8+C8</f>
        <v>136</v>
      </c>
    </row>
    <row r="9" spans="1:6" ht="23.1" customHeight="1" thickTop="1" thickBot="1" x14ac:dyDescent="0.25">
      <c r="A9" s="10" t="s">
        <v>7</v>
      </c>
      <c r="B9" s="11">
        <f>SUM(B7:B8)</f>
        <v>25</v>
      </c>
      <c r="C9" s="11">
        <f>SUM(C7:C8)</f>
        <v>143</v>
      </c>
      <c r="D9" s="11">
        <f>SUM(D7:D8)</f>
        <v>168</v>
      </c>
    </row>
    <row r="10" spans="1:6" ht="23.1" customHeight="1" thickTop="1" x14ac:dyDescent="0.2">
      <c r="A10" s="12"/>
      <c r="B10" s="13"/>
      <c r="C10" s="14"/>
      <c r="D10" s="13"/>
    </row>
  </sheetData>
  <mergeCells count="4">
    <mergeCell ref="A1:D1"/>
    <mergeCell ref="A2:D2"/>
    <mergeCell ref="A3:D3"/>
    <mergeCell ref="A4:D4"/>
  </mergeCells>
  <pageMargins left="1.1023622047244095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3" sqref="A13"/>
    </sheetView>
  </sheetViews>
  <sheetFormatPr defaultColWidth="11.42578125" defaultRowHeight="12.75" x14ac:dyDescent="0.2"/>
  <cols>
    <col min="1" max="1" width="34.28515625" customWidth="1"/>
    <col min="2" max="2" width="25.5703125" customWidth="1"/>
  </cols>
  <sheetData>
    <row r="1" spans="1:2" ht="26.1" customHeight="1" x14ac:dyDescent="0.2">
      <c r="A1" s="1" t="s">
        <v>66</v>
      </c>
      <c r="B1" s="1"/>
    </row>
    <row r="2" spans="1:2" ht="26.1" customHeight="1" x14ac:dyDescent="0.25">
      <c r="A2" s="2" t="s">
        <v>1</v>
      </c>
      <c r="B2" s="2"/>
    </row>
    <row r="3" spans="1:2" ht="26.1" customHeight="1" x14ac:dyDescent="0.2">
      <c r="A3" s="1" t="s">
        <v>3</v>
      </c>
      <c r="B3" s="1"/>
    </row>
    <row r="4" spans="1:2" ht="26.1" customHeight="1" x14ac:dyDescent="0.2">
      <c r="A4" s="1" t="s">
        <v>67</v>
      </c>
      <c r="B4" s="1"/>
    </row>
    <row r="5" spans="1:2" ht="26.1" customHeight="1" thickBot="1" x14ac:dyDescent="0.25">
      <c r="A5" s="3"/>
      <c r="B5" s="3"/>
    </row>
    <row r="6" spans="1:2" ht="26.1" customHeight="1" thickTop="1" thickBot="1" x14ac:dyDescent="0.25">
      <c r="A6" s="40" t="s">
        <v>68</v>
      </c>
      <c r="B6" s="41">
        <v>59207.196261682249</v>
      </c>
    </row>
    <row r="7" spans="1:2" ht="26.1" customHeight="1" thickTop="1" thickBot="1" x14ac:dyDescent="0.25">
      <c r="A7" s="42" t="s">
        <v>69</v>
      </c>
      <c r="B7" s="43">
        <v>42.8</v>
      </c>
    </row>
    <row r="8" spans="1:2" ht="26.1" customHeight="1" thickTop="1" thickBot="1" x14ac:dyDescent="0.25">
      <c r="A8" s="40" t="s">
        <v>70</v>
      </c>
      <c r="B8" s="44">
        <v>10135105</v>
      </c>
    </row>
    <row r="9" spans="1:2" ht="26.1" customHeight="1" thickTop="1" x14ac:dyDescent="0.2">
      <c r="A9" s="45" t="s">
        <v>71</v>
      </c>
      <c r="B9" s="46"/>
    </row>
    <row r="10" spans="1:2" ht="26.1" customHeight="1" x14ac:dyDescent="0.2">
      <c r="A10" s="47" t="s">
        <v>72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"/>
    </sheetView>
  </sheetViews>
  <sheetFormatPr defaultColWidth="11.42578125" defaultRowHeight="23.1" customHeight="1" x14ac:dyDescent="0.2"/>
  <cols>
    <col min="1" max="1" width="36.7109375" customWidth="1"/>
    <col min="2" max="2" width="29.140625" customWidth="1"/>
  </cols>
  <sheetData>
    <row r="1" spans="1:2" ht="23.1" customHeight="1" x14ac:dyDescent="0.2">
      <c r="A1" s="1" t="s">
        <v>10</v>
      </c>
      <c r="B1" s="1"/>
    </row>
    <row r="2" spans="1:2" ht="23.1" customHeight="1" x14ac:dyDescent="0.25">
      <c r="A2" s="2" t="s">
        <v>1</v>
      </c>
      <c r="B2" s="2"/>
    </row>
    <row r="3" spans="1:2" ht="23.1" customHeight="1" x14ac:dyDescent="0.2">
      <c r="A3" s="1" t="s">
        <v>11</v>
      </c>
      <c r="B3" s="1"/>
    </row>
    <row r="4" spans="1:2" ht="23.1" customHeight="1" x14ac:dyDescent="0.2">
      <c r="A4" s="1" t="s">
        <v>3</v>
      </c>
      <c r="B4" s="1"/>
    </row>
    <row r="5" spans="1:2" ht="23.1" customHeight="1" thickBot="1" x14ac:dyDescent="0.25">
      <c r="A5" s="3"/>
      <c r="B5" s="3"/>
    </row>
    <row r="6" spans="1:2" ht="23.1" customHeight="1" thickTop="1" thickBot="1" x14ac:dyDescent="0.25">
      <c r="A6" s="4" t="s">
        <v>12</v>
      </c>
      <c r="B6" s="5" t="s">
        <v>7</v>
      </c>
    </row>
    <row r="7" spans="1:2" ht="23.1" customHeight="1" thickTop="1" thickBot="1" x14ac:dyDescent="0.25">
      <c r="A7" s="6" t="s">
        <v>13</v>
      </c>
      <c r="B7" s="9">
        <v>457</v>
      </c>
    </row>
    <row r="8" spans="1:2" ht="23.1" customHeight="1" thickTop="1" thickBot="1" x14ac:dyDescent="0.25">
      <c r="A8" s="6" t="s">
        <v>14</v>
      </c>
      <c r="B8" s="9">
        <v>304</v>
      </c>
    </row>
    <row r="9" spans="1:2" ht="23.1" customHeight="1" thickTop="1" thickBot="1" x14ac:dyDescent="0.25">
      <c r="A9" s="10" t="s">
        <v>7</v>
      </c>
      <c r="B9" s="11">
        <f>SUM(B7:B8)</f>
        <v>761</v>
      </c>
    </row>
    <row r="10" spans="1:2" ht="23.1" customHeight="1" thickTop="1" x14ac:dyDescent="0.2"/>
  </sheetData>
  <mergeCells count="4">
    <mergeCell ref="A1:B1"/>
    <mergeCell ref="A2:B2"/>
    <mergeCell ref="A3:B3"/>
    <mergeCell ref="A4:B4"/>
  </mergeCells>
  <pageMargins left="1.299212598425197" right="0.70866141732283472" top="0.74803149606299213" bottom="0.74803149606299213" header="0.31496062992125984" footer="0.31496062992125984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F3" sqref="F3"/>
    </sheetView>
  </sheetViews>
  <sheetFormatPr defaultColWidth="11.42578125" defaultRowHeight="23.1" customHeight="1" x14ac:dyDescent="0.2"/>
  <cols>
    <col min="1" max="1" width="29.85546875" customWidth="1"/>
    <col min="2" max="2" width="14.5703125" customWidth="1"/>
    <col min="3" max="3" width="14.28515625" customWidth="1"/>
    <col min="4" max="4" width="14.85546875" bestFit="1" customWidth="1"/>
    <col min="5" max="5" width="15.7109375" customWidth="1"/>
  </cols>
  <sheetData>
    <row r="1" spans="1:5" ht="23.1" customHeight="1" x14ac:dyDescent="0.2">
      <c r="A1" s="1" t="s">
        <v>15</v>
      </c>
      <c r="B1" s="1"/>
      <c r="C1" s="1"/>
      <c r="D1" s="1"/>
      <c r="E1" s="1"/>
    </row>
    <row r="2" spans="1:5" ht="23.1" customHeight="1" x14ac:dyDescent="0.25">
      <c r="A2" s="2" t="s">
        <v>1</v>
      </c>
      <c r="B2" s="2"/>
      <c r="C2" s="2"/>
      <c r="D2" s="2"/>
      <c r="E2" s="2"/>
    </row>
    <row r="3" spans="1:5" ht="23.1" customHeight="1" x14ac:dyDescent="0.2">
      <c r="A3" s="1" t="s">
        <v>16</v>
      </c>
      <c r="B3" s="1"/>
      <c r="C3" s="1"/>
      <c r="D3" s="1"/>
      <c r="E3" s="1"/>
    </row>
    <row r="4" spans="1:5" ht="23.1" customHeight="1" x14ac:dyDescent="0.2">
      <c r="A4" s="1" t="s">
        <v>3</v>
      </c>
      <c r="B4" s="1"/>
      <c r="C4" s="1"/>
      <c r="D4" s="1"/>
      <c r="E4" s="1"/>
    </row>
    <row r="5" spans="1:5" ht="23.1" customHeight="1" x14ac:dyDescent="0.2">
      <c r="A5" s="1" t="s">
        <v>17</v>
      </c>
      <c r="B5" s="1"/>
      <c r="C5" s="1"/>
      <c r="D5" s="1"/>
      <c r="E5" s="1"/>
    </row>
    <row r="6" spans="1:5" ht="23.1" customHeight="1" thickBot="1" x14ac:dyDescent="0.25">
      <c r="A6" s="3"/>
      <c r="B6" s="3"/>
      <c r="C6" s="3"/>
      <c r="D6" s="3"/>
      <c r="E6" s="3"/>
    </row>
    <row r="7" spans="1:5" ht="33" customHeight="1" thickTop="1" thickBot="1" x14ac:dyDescent="0.25">
      <c r="A7" s="4" t="s">
        <v>18</v>
      </c>
      <c r="B7" s="5" t="s">
        <v>19</v>
      </c>
      <c r="C7" s="5" t="s">
        <v>20</v>
      </c>
      <c r="D7" s="5" t="s">
        <v>21</v>
      </c>
      <c r="E7" s="5" t="s">
        <v>22</v>
      </c>
    </row>
    <row r="8" spans="1:5" ht="23.1" customHeight="1" thickTop="1" thickBot="1" x14ac:dyDescent="0.25">
      <c r="A8" s="6" t="s">
        <v>23</v>
      </c>
      <c r="B8" s="15">
        <v>3.36</v>
      </c>
      <c r="C8" s="15">
        <v>1.7760000000000001E-2</v>
      </c>
      <c r="D8" s="16">
        <v>0.98</v>
      </c>
      <c r="E8" s="17">
        <v>2.4</v>
      </c>
    </row>
    <row r="9" spans="1:5" ht="23.1" customHeight="1" thickTop="1" thickBot="1" x14ac:dyDescent="0.25">
      <c r="A9" s="6" t="s">
        <v>24</v>
      </c>
      <c r="B9" s="15">
        <v>50.05</v>
      </c>
      <c r="C9" s="18">
        <v>0</v>
      </c>
      <c r="D9" s="16">
        <v>12.58</v>
      </c>
      <c r="E9" s="17">
        <v>37.47</v>
      </c>
    </row>
    <row r="10" spans="1:5" ht="23.1" customHeight="1" thickTop="1" thickBot="1" x14ac:dyDescent="0.25">
      <c r="A10" s="6" t="s">
        <v>25</v>
      </c>
      <c r="B10" s="15">
        <v>79.349999999999994</v>
      </c>
      <c r="C10" s="9">
        <v>0.17039399999999999</v>
      </c>
      <c r="D10" s="16">
        <v>16.489999999999998</v>
      </c>
      <c r="E10" s="17">
        <v>63.04</v>
      </c>
    </row>
    <row r="11" spans="1:5" ht="23.1" customHeight="1" thickTop="1" thickBot="1" x14ac:dyDescent="0.25">
      <c r="A11" s="6" t="s">
        <v>26</v>
      </c>
      <c r="B11" s="15">
        <v>40.53</v>
      </c>
      <c r="C11" s="19">
        <v>3.5832999999999997E-2</v>
      </c>
      <c r="D11" s="16">
        <v>16.579999999999998</v>
      </c>
      <c r="E11" s="17">
        <v>23.99</v>
      </c>
    </row>
    <row r="12" spans="1:5" ht="23.1" customHeight="1" thickTop="1" thickBot="1" x14ac:dyDescent="0.25">
      <c r="A12" s="6" t="s">
        <v>27</v>
      </c>
      <c r="B12" s="15">
        <v>5.12</v>
      </c>
      <c r="C12" s="19">
        <v>6.4999999999999997E-3</v>
      </c>
      <c r="D12" s="16">
        <v>1.71</v>
      </c>
      <c r="E12" s="17">
        <v>3.41</v>
      </c>
    </row>
    <row r="13" spans="1:5" ht="23.1" customHeight="1" thickTop="1" thickBot="1" x14ac:dyDescent="0.25">
      <c r="A13" s="6" t="s">
        <v>28</v>
      </c>
      <c r="B13" s="15">
        <v>282.58</v>
      </c>
      <c r="C13" s="19">
        <v>5</v>
      </c>
      <c r="D13" s="16">
        <v>243.3</v>
      </c>
      <c r="E13" s="17">
        <v>44.27</v>
      </c>
    </row>
    <row r="14" spans="1:5" ht="23.1" customHeight="1" thickTop="1" thickBot="1" x14ac:dyDescent="0.25">
      <c r="A14" s="6" t="s">
        <v>29</v>
      </c>
      <c r="B14" s="15">
        <v>20.88</v>
      </c>
      <c r="C14" s="19">
        <v>0.6</v>
      </c>
      <c r="D14" s="16">
        <v>11.31</v>
      </c>
      <c r="E14" s="17">
        <v>10.17</v>
      </c>
    </row>
    <row r="15" spans="1:5" ht="23.1" customHeight="1" thickTop="1" thickBot="1" x14ac:dyDescent="0.25">
      <c r="A15" s="6" t="s">
        <v>30</v>
      </c>
      <c r="B15" s="15">
        <v>20.67</v>
      </c>
      <c r="C15" s="19">
        <v>0.55496199999999996</v>
      </c>
      <c r="D15" s="16">
        <v>12.93</v>
      </c>
      <c r="E15" s="17">
        <v>8.2899999999999991</v>
      </c>
    </row>
    <row r="16" spans="1:5" ht="23.1" customHeight="1" thickTop="1" thickBot="1" x14ac:dyDescent="0.25">
      <c r="A16" s="6" t="s">
        <v>31</v>
      </c>
      <c r="B16" s="15">
        <v>208.37</v>
      </c>
      <c r="C16" s="19">
        <v>1.52</v>
      </c>
      <c r="D16" s="16">
        <v>20.170000000000002</v>
      </c>
      <c r="E16" s="17">
        <v>189.71</v>
      </c>
    </row>
    <row r="17" spans="1:5" ht="23.1" customHeight="1" thickTop="1" thickBot="1" x14ac:dyDescent="0.25">
      <c r="A17" s="6" t="s">
        <v>32</v>
      </c>
      <c r="B17" s="15">
        <v>6.38</v>
      </c>
      <c r="C17" s="19">
        <v>5.0999999999999997E-2</v>
      </c>
      <c r="D17" s="16">
        <v>4.87</v>
      </c>
      <c r="E17" s="17">
        <v>1.56</v>
      </c>
    </row>
    <row r="18" spans="1:5" ht="23.1" customHeight="1" thickTop="1" thickBot="1" x14ac:dyDescent="0.25">
      <c r="A18" s="10" t="s">
        <v>7</v>
      </c>
      <c r="B18" s="20">
        <f>SUM(B8:B17)</f>
        <v>717.29000000000008</v>
      </c>
      <c r="C18" s="20">
        <f>SUM(C8:C17)</f>
        <v>7.9564489999999992</v>
      </c>
      <c r="D18" s="20">
        <f>SUM(D8:D17)</f>
        <v>340.92</v>
      </c>
      <c r="E18" s="20">
        <f>SUM(E8:E17)</f>
        <v>384.31</v>
      </c>
    </row>
    <row r="19" spans="1:5" ht="23.1" customHeight="1" thickTop="1" x14ac:dyDescent="0.2">
      <c r="A19" s="12" t="s">
        <v>33</v>
      </c>
      <c r="B19" s="13"/>
      <c r="C19" s="14"/>
      <c r="D19" s="13"/>
      <c r="E19" s="13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A11" sqref="A11"/>
    </sheetView>
  </sheetViews>
  <sheetFormatPr defaultColWidth="11.42578125" defaultRowHeight="12.75" x14ac:dyDescent="0.2"/>
  <cols>
    <col min="1" max="1" width="14.5703125" customWidth="1"/>
    <col min="2" max="2" width="18.42578125" customWidth="1"/>
    <col min="3" max="3" width="17.5703125" customWidth="1"/>
    <col min="4" max="4" width="15.85546875" customWidth="1"/>
    <col min="5" max="5" width="18.7109375" customWidth="1"/>
    <col min="8" max="8" width="14.85546875" bestFit="1" customWidth="1"/>
    <col min="9" max="9" width="12.85546875" bestFit="1" customWidth="1"/>
    <col min="10" max="11" width="14.85546875" bestFit="1" customWidth="1"/>
  </cols>
  <sheetData>
    <row r="1" spans="1:11" ht="23.1" customHeight="1" x14ac:dyDescent="0.2">
      <c r="A1" s="1" t="s">
        <v>34</v>
      </c>
      <c r="B1" s="1"/>
      <c r="C1" s="1"/>
      <c r="D1" s="1"/>
      <c r="E1" s="1"/>
    </row>
    <row r="2" spans="1:11" ht="23.1" customHeight="1" x14ac:dyDescent="0.25">
      <c r="A2" s="2" t="s">
        <v>1</v>
      </c>
      <c r="B2" s="2"/>
      <c r="C2" s="2"/>
      <c r="D2" s="2"/>
      <c r="E2" s="2"/>
    </row>
    <row r="3" spans="1:11" ht="23.1" customHeight="1" x14ac:dyDescent="0.2">
      <c r="A3" s="1" t="s">
        <v>35</v>
      </c>
      <c r="B3" s="1"/>
      <c r="C3" s="1"/>
      <c r="D3" s="1"/>
      <c r="E3" s="1"/>
    </row>
    <row r="4" spans="1:11" ht="23.1" customHeight="1" x14ac:dyDescent="0.2">
      <c r="A4" s="1" t="s">
        <v>3</v>
      </c>
      <c r="B4" s="1"/>
      <c r="C4" s="1"/>
      <c r="D4" s="1"/>
      <c r="E4" s="1"/>
    </row>
    <row r="5" spans="1:11" ht="23.1" customHeight="1" x14ac:dyDescent="0.2">
      <c r="A5" s="1" t="s">
        <v>17</v>
      </c>
      <c r="B5" s="1"/>
      <c r="C5" s="1"/>
      <c r="D5" s="1"/>
      <c r="E5" s="1"/>
    </row>
    <row r="6" spans="1:11" ht="23.1" customHeight="1" thickBot="1" x14ac:dyDescent="0.25">
      <c r="A6" s="3"/>
      <c r="B6" s="3"/>
      <c r="C6" s="3"/>
      <c r="D6" s="3"/>
      <c r="E6" s="3"/>
      <c r="H6" s="21"/>
      <c r="I6" s="21"/>
      <c r="J6" s="21"/>
      <c r="K6" s="21"/>
    </row>
    <row r="7" spans="1:11" ht="23.1" customHeight="1" thickTop="1" thickBot="1" x14ac:dyDescent="0.25">
      <c r="A7" s="4" t="s">
        <v>18</v>
      </c>
      <c r="B7" s="4" t="s">
        <v>19</v>
      </c>
      <c r="C7" s="4" t="s">
        <v>20</v>
      </c>
      <c r="D7" s="4" t="s">
        <v>21</v>
      </c>
      <c r="E7" s="5" t="s">
        <v>22</v>
      </c>
      <c r="H7" s="21"/>
      <c r="I7" s="21"/>
      <c r="J7" s="21"/>
      <c r="K7" s="21"/>
    </row>
    <row r="8" spans="1:11" ht="23.1" customHeight="1" thickTop="1" thickBot="1" x14ac:dyDescent="0.25">
      <c r="A8" s="22" t="s">
        <v>36</v>
      </c>
      <c r="B8" s="19">
        <v>538.87</v>
      </c>
      <c r="C8" s="19">
        <v>7.73</v>
      </c>
      <c r="D8" s="19">
        <v>292.58</v>
      </c>
      <c r="E8" s="19">
        <v>254.01</v>
      </c>
    </row>
    <row r="9" spans="1:11" ht="23.1" customHeight="1" thickTop="1" thickBot="1" x14ac:dyDescent="0.25">
      <c r="A9" s="22" t="s">
        <v>37</v>
      </c>
      <c r="B9" s="19">
        <v>178.43</v>
      </c>
      <c r="C9" s="19">
        <v>0.23</v>
      </c>
      <c r="D9" s="19">
        <v>48.35</v>
      </c>
      <c r="E9" s="19">
        <v>130.30000000000001</v>
      </c>
    </row>
    <row r="10" spans="1:11" ht="23.1" customHeight="1" thickTop="1" thickBot="1" x14ac:dyDescent="0.25">
      <c r="A10" s="10" t="s">
        <v>7</v>
      </c>
      <c r="B10" s="23">
        <f>SUM(B8:B9)</f>
        <v>717.3</v>
      </c>
      <c r="C10" s="23">
        <f>SUM(C8:C9)</f>
        <v>7.9600000000000009</v>
      </c>
      <c r="D10" s="23">
        <f>SUM(D8:D9)</f>
        <v>340.93</v>
      </c>
      <c r="E10" s="23">
        <f>SUM(E8:E9)</f>
        <v>384.31</v>
      </c>
    </row>
    <row r="11" spans="1:11" ht="23.1" customHeight="1" thickTop="1" x14ac:dyDescent="0.2">
      <c r="A11" s="12" t="s">
        <v>33</v>
      </c>
      <c r="B11" s="13"/>
      <c r="C11" s="13"/>
      <c r="D11" s="13"/>
      <c r="E11" s="13"/>
    </row>
  </sheetData>
  <mergeCells count="5">
    <mergeCell ref="A1:E1"/>
    <mergeCell ref="A2:E2"/>
    <mergeCell ref="A3:E3"/>
    <mergeCell ref="A4:E4"/>
    <mergeCell ref="A5:E5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17" sqref="E17"/>
    </sheetView>
  </sheetViews>
  <sheetFormatPr defaultColWidth="11.42578125" defaultRowHeight="23.1" customHeight="1" x14ac:dyDescent="0.2"/>
  <cols>
    <col min="1" max="1" width="28.140625" customWidth="1"/>
    <col min="2" max="2" width="16.42578125" customWidth="1"/>
    <col min="3" max="3" width="17.42578125" customWidth="1"/>
    <col min="4" max="4" width="14.85546875" bestFit="1" customWidth="1"/>
    <col min="5" max="5" width="14.5703125" customWidth="1"/>
  </cols>
  <sheetData>
    <row r="1" spans="1:5" ht="23.1" customHeight="1" x14ac:dyDescent="0.2">
      <c r="A1" s="1" t="s">
        <v>38</v>
      </c>
      <c r="B1" s="1"/>
      <c r="C1" s="1"/>
      <c r="D1" s="1"/>
      <c r="E1" s="1"/>
    </row>
    <row r="2" spans="1:5" ht="23.1" customHeight="1" x14ac:dyDescent="0.25">
      <c r="A2" s="2" t="s">
        <v>1</v>
      </c>
      <c r="B2" s="2"/>
      <c r="C2" s="2"/>
      <c r="D2" s="2"/>
      <c r="E2" s="2"/>
    </row>
    <row r="3" spans="1:5" ht="23.1" customHeight="1" x14ac:dyDescent="0.2">
      <c r="A3" s="1" t="s">
        <v>39</v>
      </c>
      <c r="B3" s="1"/>
      <c r="C3" s="1"/>
      <c r="D3" s="1"/>
      <c r="E3" s="1"/>
    </row>
    <row r="4" spans="1:5" ht="23.1" customHeight="1" x14ac:dyDescent="0.2">
      <c r="A4" s="1" t="s">
        <v>3</v>
      </c>
      <c r="B4" s="1"/>
      <c r="C4" s="1"/>
      <c r="D4" s="1"/>
      <c r="E4" s="1"/>
    </row>
    <row r="5" spans="1:5" ht="23.1" customHeight="1" x14ac:dyDescent="0.2">
      <c r="A5" s="1" t="s">
        <v>17</v>
      </c>
      <c r="B5" s="1"/>
      <c r="C5" s="1"/>
      <c r="D5" s="1"/>
      <c r="E5" s="1"/>
    </row>
    <row r="6" spans="1:5" ht="23.1" customHeight="1" thickBot="1" x14ac:dyDescent="0.25">
      <c r="A6" s="24"/>
      <c r="B6" s="24"/>
      <c r="C6" s="24"/>
      <c r="D6" s="24"/>
    </row>
    <row r="7" spans="1:5" ht="23.1" customHeight="1" thickTop="1" thickBot="1" x14ac:dyDescent="0.25">
      <c r="A7" s="25" t="s">
        <v>18</v>
      </c>
      <c r="B7" s="26" t="s">
        <v>40</v>
      </c>
      <c r="C7" s="27"/>
      <c r="D7" s="27"/>
      <c r="E7" s="28"/>
    </row>
    <row r="8" spans="1:5" ht="28.5" customHeight="1" thickTop="1" thickBot="1" x14ac:dyDescent="0.25">
      <c r="A8" s="25"/>
      <c r="B8" s="5" t="s">
        <v>41</v>
      </c>
      <c r="C8" s="5" t="s">
        <v>42</v>
      </c>
      <c r="D8" s="5" t="s">
        <v>43</v>
      </c>
      <c r="E8" s="5" t="s">
        <v>44</v>
      </c>
    </row>
    <row r="9" spans="1:5" ht="23.1" customHeight="1" thickTop="1" thickBot="1" x14ac:dyDescent="0.25">
      <c r="A9" s="6" t="s">
        <v>23</v>
      </c>
      <c r="B9" s="19">
        <v>27.45</v>
      </c>
      <c r="C9" s="15">
        <v>1.7760000000000001E-2</v>
      </c>
      <c r="D9" s="19">
        <v>0.98</v>
      </c>
      <c r="E9" s="19">
        <v>1</v>
      </c>
    </row>
    <row r="10" spans="1:5" ht="23.1" customHeight="1" thickTop="1" thickBot="1" x14ac:dyDescent="0.25">
      <c r="A10" s="6" t="s">
        <v>24</v>
      </c>
      <c r="B10" s="29">
        <v>-7.65</v>
      </c>
      <c r="C10" s="18">
        <v>0</v>
      </c>
      <c r="D10" s="19">
        <v>12.58</v>
      </c>
      <c r="E10" s="19">
        <v>12.58</v>
      </c>
    </row>
    <row r="11" spans="1:5" ht="23.1" customHeight="1" thickTop="1" thickBot="1" x14ac:dyDescent="0.25">
      <c r="A11" s="6" t="s">
        <v>25</v>
      </c>
      <c r="B11" s="19">
        <v>31.3</v>
      </c>
      <c r="C11" s="9">
        <v>0.17039399999999999</v>
      </c>
      <c r="D11" s="19">
        <v>16.489999999999998</v>
      </c>
      <c r="E11" s="19">
        <v>16.66</v>
      </c>
    </row>
    <row r="12" spans="1:5" ht="23.1" customHeight="1" thickTop="1" thickBot="1" x14ac:dyDescent="0.25">
      <c r="A12" s="6" t="s">
        <v>26</v>
      </c>
      <c r="B12" s="19">
        <v>28.78</v>
      </c>
      <c r="C12" s="19">
        <v>3.5832999999999997E-2</v>
      </c>
      <c r="D12" s="19">
        <v>16.579999999999998</v>
      </c>
      <c r="E12" s="19">
        <v>16.62</v>
      </c>
    </row>
    <row r="13" spans="1:5" ht="23.1" customHeight="1" thickTop="1" thickBot="1" x14ac:dyDescent="0.25">
      <c r="A13" s="6" t="s">
        <v>27</v>
      </c>
      <c r="B13" s="19">
        <v>0.34</v>
      </c>
      <c r="C13" s="19">
        <v>6.4999999999999997E-3</v>
      </c>
      <c r="D13" s="19">
        <v>1.71</v>
      </c>
      <c r="E13" s="19">
        <v>1.72</v>
      </c>
    </row>
    <row r="14" spans="1:5" ht="23.1" customHeight="1" thickTop="1" thickBot="1" x14ac:dyDescent="0.25">
      <c r="A14" s="6" t="s">
        <v>28</v>
      </c>
      <c r="B14" s="19">
        <v>16.989999999999998</v>
      </c>
      <c r="C14" s="19">
        <v>5</v>
      </c>
      <c r="D14">
        <v>243.31</v>
      </c>
      <c r="E14" s="19">
        <v>248.3</v>
      </c>
    </row>
    <row r="15" spans="1:5" ht="23.1" customHeight="1" thickTop="1" thickBot="1" x14ac:dyDescent="0.25">
      <c r="A15" s="6" t="s">
        <v>29</v>
      </c>
      <c r="B15" s="19">
        <v>4.1100000000000003</v>
      </c>
      <c r="C15" s="19">
        <v>0.6</v>
      </c>
      <c r="D15" s="19">
        <v>11.31</v>
      </c>
      <c r="E15" s="19">
        <v>11.92</v>
      </c>
    </row>
    <row r="16" spans="1:5" ht="23.1" customHeight="1" thickTop="1" thickBot="1" x14ac:dyDescent="0.25">
      <c r="A16" s="6" t="s">
        <v>30</v>
      </c>
      <c r="B16" s="19">
        <v>4.8099999999999996</v>
      </c>
      <c r="C16" s="19">
        <v>0.55496199999999996</v>
      </c>
      <c r="D16" s="19">
        <v>12.93</v>
      </c>
      <c r="E16" s="19">
        <v>13.48</v>
      </c>
    </row>
    <row r="17" spans="1:5" ht="23.1" customHeight="1" thickTop="1" thickBot="1" x14ac:dyDescent="0.25">
      <c r="A17" s="6" t="s">
        <v>31</v>
      </c>
      <c r="B17" s="19">
        <v>105.7</v>
      </c>
      <c r="C17" s="19">
        <v>1.52</v>
      </c>
      <c r="D17" s="19">
        <v>20.170000000000002</v>
      </c>
      <c r="E17" s="19">
        <v>21.69</v>
      </c>
    </row>
    <row r="18" spans="1:5" ht="23.1" customHeight="1" thickTop="1" thickBot="1" x14ac:dyDescent="0.25">
      <c r="A18" s="6" t="s">
        <v>32</v>
      </c>
      <c r="B18" s="19">
        <v>0.34</v>
      </c>
      <c r="C18" s="19">
        <v>5.0999999999999997E-2</v>
      </c>
      <c r="D18" s="19">
        <v>4.87</v>
      </c>
      <c r="E18" s="19">
        <v>4.92</v>
      </c>
    </row>
    <row r="19" spans="1:5" ht="23.1" customHeight="1" thickTop="1" thickBot="1" x14ac:dyDescent="0.25">
      <c r="A19" s="10" t="s">
        <v>7</v>
      </c>
      <c r="B19" s="23">
        <f>SUM(B9:B18)</f>
        <v>212.17</v>
      </c>
      <c r="C19" s="23">
        <f>SUM(C9:C18)</f>
        <v>7.9564489999999992</v>
      </c>
      <c r="D19" s="23">
        <f>SUM(D9:D18)</f>
        <v>340.93</v>
      </c>
      <c r="E19" s="23">
        <f>SUM(E9:E18)</f>
        <v>348.89000000000004</v>
      </c>
    </row>
    <row r="20" spans="1:5" ht="23.1" customHeight="1" thickTop="1" x14ac:dyDescent="0.2">
      <c r="A20" s="12" t="s">
        <v>33</v>
      </c>
      <c r="B20" s="13"/>
      <c r="C20" s="13"/>
      <c r="D20" s="13"/>
      <c r="E20" s="13"/>
    </row>
  </sheetData>
  <mergeCells count="7">
    <mergeCell ref="A1:E1"/>
    <mergeCell ref="A2:E2"/>
    <mergeCell ref="A3:E3"/>
    <mergeCell ref="A4:E4"/>
    <mergeCell ref="A5:E5"/>
    <mergeCell ref="A7:A8"/>
    <mergeCell ref="B7:E7"/>
  </mergeCells>
  <pageMargins left="0.70866141732283472" right="0" top="0.74803149606299213" bottom="0.74803149606299213" header="0.31496062992125984" footer="0.31496062992125984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B9" sqref="B9"/>
    </sheetView>
  </sheetViews>
  <sheetFormatPr defaultColWidth="11.42578125" defaultRowHeight="12.75" x14ac:dyDescent="0.2"/>
  <cols>
    <col min="1" max="1" width="28.28515625" customWidth="1"/>
    <col min="2" max="3" width="14.85546875" bestFit="1" customWidth="1"/>
    <col min="4" max="4" width="15.5703125" customWidth="1"/>
    <col min="7" max="7" width="14.85546875" bestFit="1" customWidth="1"/>
    <col min="8" max="8" width="13.85546875" bestFit="1" customWidth="1"/>
    <col min="9" max="9" width="14.85546875" bestFit="1" customWidth="1"/>
  </cols>
  <sheetData>
    <row r="1" spans="1:9" ht="23.1" customHeight="1" x14ac:dyDescent="0.2">
      <c r="A1" s="1" t="s">
        <v>45</v>
      </c>
      <c r="B1" s="1"/>
      <c r="C1" s="1"/>
      <c r="D1" s="1"/>
    </row>
    <row r="2" spans="1:9" ht="23.1" customHeight="1" x14ac:dyDescent="0.25">
      <c r="A2" s="2" t="s">
        <v>1</v>
      </c>
      <c r="B2" s="2"/>
      <c r="C2" s="2"/>
      <c r="D2" s="2"/>
    </row>
    <row r="3" spans="1:9" ht="23.1" customHeight="1" x14ac:dyDescent="0.2">
      <c r="A3" s="1" t="s">
        <v>46</v>
      </c>
      <c r="B3" s="1"/>
      <c r="C3" s="1"/>
      <c r="D3" s="1"/>
    </row>
    <row r="4" spans="1:9" ht="23.1" customHeight="1" x14ac:dyDescent="0.2">
      <c r="A4" s="1" t="s">
        <v>3</v>
      </c>
      <c r="B4" s="1"/>
      <c r="C4" s="1"/>
      <c r="D4" s="1"/>
    </row>
    <row r="5" spans="1:9" ht="23.1" customHeight="1" x14ac:dyDescent="0.2">
      <c r="A5" s="1" t="s">
        <v>17</v>
      </c>
      <c r="B5" s="1"/>
      <c r="C5" s="1"/>
      <c r="D5" s="1"/>
    </row>
    <row r="6" spans="1:9" ht="23.1" customHeight="1" thickBot="1" x14ac:dyDescent="0.25">
      <c r="A6" s="3"/>
      <c r="B6" s="3"/>
      <c r="C6" s="3"/>
      <c r="D6" s="3"/>
    </row>
    <row r="7" spans="1:9" ht="23.1" customHeight="1" thickTop="1" thickBot="1" x14ac:dyDescent="0.25">
      <c r="A7" s="4" t="s">
        <v>47</v>
      </c>
      <c r="B7" s="5" t="s">
        <v>36</v>
      </c>
      <c r="C7" s="5" t="s">
        <v>37</v>
      </c>
      <c r="D7" s="5" t="s">
        <v>7</v>
      </c>
      <c r="G7" s="30"/>
      <c r="H7" s="30"/>
      <c r="I7" s="30"/>
    </row>
    <row r="8" spans="1:9" ht="23.1" customHeight="1" thickTop="1" thickBot="1" x14ac:dyDescent="0.25">
      <c r="A8" s="6" t="s">
        <v>41</v>
      </c>
      <c r="B8" s="31">
        <v>131.96</v>
      </c>
      <c r="C8" s="31">
        <v>80.22</v>
      </c>
      <c r="D8" s="32">
        <v>212.18</v>
      </c>
      <c r="G8" s="30"/>
      <c r="H8" s="30"/>
      <c r="I8" s="30"/>
    </row>
    <row r="9" spans="1:9" ht="23.1" customHeight="1" thickTop="1" thickBot="1" x14ac:dyDescent="0.25">
      <c r="A9" s="6" t="s">
        <v>48</v>
      </c>
      <c r="B9" s="31">
        <v>300.31</v>
      </c>
      <c r="C9" s="31">
        <v>48.58</v>
      </c>
      <c r="D9" s="32">
        <v>348.89</v>
      </c>
      <c r="G9" s="30"/>
      <c r="H9" s="30"/>
      <c r="I9" s="30"/>
    </row>
    <row r="10" spans="1:9" ht="23.1" customHeight="1" thickTop="1" thickBot="1" x14ac:dyDescent="0.25">
      <c r="A10" s="6" t="s">
        <v>49</v>
      </c>
      <c r="B10" s="33"/>
      <c r="C10" s="33"/>
      <c r="D10" s="34">
        <v>139.57</v>
      </c>
    </row>
    <row r="11" spans="1:9" ht="23.1" customHeight="1" thickTop="1" x14ac:dyDescent="0.2">
      <c r="A11" s="12" t="s">
        <v>33</v>
      </c>
      <c r="B11" s="35"/>
      <c r="C11" s="35"/>
      <c r="D11" s="13"/>
    </row>
  </sheetData>
  <mergeCells count="5"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0" sqref="B10"/>
    </sheetView>
  </sheetViews>
  <sheetFormatPr defaultColWidth="11.42578125" defaultRowHeight="23.1" customHeight="1" x14ac:dyDescent="0.2"/>
  <cols>
    <col min="1" max="1" width="34.42578125" customWidth="1"/>
    <col min="2" max="2" width="30.7109375" customWidth="1"/>
  </cols>
  <sheetData>
    <row r="1" spans="1:2" ht="23.1" customHeight="1" x14ac:dyDescent="0.2">
      <c r="A1" s="1" t="s">
        <v>50</v>
      </c>
      <c r="B1" s="1"/>
    </row>
    <row r="2" spans="1:2" ht="23.1" customHeight="1" x14ac:dyDescent="0.25">
      <c r="A2" s="2" t="s">
        <v>1</v>
      </c>
      <c r="B2" s="2"/>
    </row>
    <row r="3" spans="1:2" ht="23.1" customHeight="1" x14ac:dyDescent="0.2">
      <c r="A3" s="1" t="s">
        <v>51</v>
      </c>
      <c r="B3" s="1"/>
    </row>
    <row r="4" spans="1:2" ht="23.1" customHeight="1" x14ac:dyDescent="0.2">
      <c r="A4" s="1" t="s">
        <v>3</v>
      </c>
      <c r="B4" s="1"/>
    </row>
    <row r="5" spans="1:2" ht="23.1" customHeight="1" x14ac:dyDescent="0.2">
      <c r="A5" s="1" t="s">
        <v>52</v>
      </c>
      <c r="B5" s="1"/>
    </row>
    <row r="6" spans="1:2" ht="23.1" customHeight="1" x14ac:dyDescent="0.2">
      <c r="A6" s="3"/>
      <c r="B6" s="3"/>
    </row>
    <row r="7" spans="1:2" ht="23.1" customHeight="1" thickBot="1" x14ac:dyDescent="0.25">
      <c r="A7" s="36"/>
      <c r="B7" s="36"/>
    </row>
    <row r="8" spans="1:2" ht="23.1" customHeight="1" thickTop="1" thickBot="1" x14ac:dyDescent="0.25">
      <c r="A8" s="5" t="s">
        <v>53</v>
      </c>
      <c r="B8" s="5" t="s">
        <v>54</v>
      </c>
    </row>
    <row r="9" spans="1:2" ht="23.1" customHeight="1" thickTop="1" thickBot="1" x14ac:dyDescent="0.25">
      <c r="A9" s="37" t="s">
        <v>55</v>
      </c>
      <c r="B9" s="19">
        <v>890.42</v>
      </c>
    </row>
    <row r="10" spans="1:2" ht="23.1" customHeight="1" thickTop="1" thickBot="1" x14ac:dyDescent="0.25">
      <c r="A10" s="6" t="s">
        <v>56</v>
      </c>
      <c r="B10" s="19">
        <v>272.52</v>
      </c>
    </row>
    <row r="11" spans="1:2" ht="23.1" customHeight="1" thickTop="1" thickBot="1" x14ac:dyDescent="0.25">
      <c r="A11" s="10" t="s">
        <v>7</v>
      </c>
      <c r="B11" s="23">
        <f>SUM(B9:B10)</f>
        <v>1162.94</v>
      </c>
    </row>
    <row r="12" spans="1:2" ht="23.1" customHeight="1" thickTop="1" x14ac:dyDescent="0.2">
      <c r="A12" s="12" t="s">
        <v>33</v>
      </c>
      <c r="B12" s="13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workbookViewId="0">
      <selection activeCell="B10" sqref="B10"/>
    </sheetView>
  </sheetViews>
  <sheetFormatPr defaultColWidth="11.42578125" defaultRowHeight="12.75" x14ac:dyDescent="0.2"/>
  <cols>
    <col min="1" max="1" width="35.5703125" customWidth="1"/>
    <col min="2" max="2" width="27" customWidth="1"/>
  </cols>
  <sheetData>
    <row r="1" spans="1:2" ht="23.1" customHeight="1" x14ac:dyDescent="0.2">
      <c r="A1" s="1" t="s">
        <v>57</v>
      </c>
      <c r="B1" s="1"/>
    </row>
    <row r="2" spans="1:2" ht="23.1" customHeight="1" x14ac:dyDescent="0.25">
      <c r="A2" s="2" t="s">
        <v>1</v>
      </c>
      <c r="B2" s="2"/>
    </row>
    <row r="3" spans="1:2" ht="23.1" customHeight="1" x14ac:dyDescent="0.2">
      <c r="A3" s="1" t="s">
        <v>58</v>
      </c>
      <c r="B3" s="1"/>
    </row>
    <row r="4" spans="1:2" ht="23.1" customHeight="1" x14ac:dyDescent="0.2">
      <c r="A4" s="1" t="s">
        <v>3</v>
      </c>
      <c r="B4" s="1"/>
    </row>
    <row r="5" spans="1:2" ht="23.1" customHeight="1" x14ac:dyDescent="0.2">
      <c r="A5" s="1" t="s">
        <v>52</v>
      </c>
      <c r="B5" s="1"/>
    </row>
    <row r="6" spans="1:2" ht="23.1" customHeight="1" thickBot="1" x14ac:dyDescent="0.25">
      <c r="A6" s="3"/>
      <c r="B6" s="3"/>
    </row>
    <row r="7" spans="1:2" ht="23.1" customHeight="1" thickTop="1" thickBot="1" x14ac:dyDescent="0.25">
      <c r="A7" s="5" t="s">
        <v>59</v>
      </c>
      <c r="B7" s="5" t="s">
        <v>54</v>
      </c>
    </row>
    <row r="8" spans="1:2" ht="23.1" customHeight="1" thickTop="1" thickBot="1" x14ac:dyDescent="0.25">
      <c r="A8" s="37" t="s">
        <v>60</v>
      </c>
      <c r="B8" s="38">
        <v>32.57</v>
      </c>
    </row>
    <row r="9" spans="1:2" ht="23.1" customHeight="1" thickTop="1" thickBot="1" x14ac:dyDescent="0.25">
      <c r="A9" s="37" t="s">
        <v>61</v>
      </c>
      <c r="B9" s="38">
        <v>69.97</v>
      </c>
    </row>
    <row r="10" spans="1:2" ht="23.1" customHeight="1" thickTop="1" thickBot="1" x14ac:dyDescent="0.25">
      <c r="A10" s="6" t="s">
        <v>62</v>
      </c>
      <c r="B10" s="38">
        <v>341.41</v>
      </c>
    </row>
    <row r="11" spans="1:2" ht="23.1" customHeight="1" thickTop="1" thickBot="1" x14ac:dyDescent="0.25">
      <c r="A11" s="10" t="s">
        <v>7</v>
      </c>
      <c r="B11" s="23">
        <f>SUM(B8:B10)</f>
        <v>443.95000000000005</v>
      </c>
    </row>
    <row r="12" spans="1:2" ht="13.5" thickTop="1" x14ac:dyDescent="0.2">
      <c r="A12" s="12" t="s">
        <v>33</v>
      </c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B9" sqref="B9"/>
    </sheetView>
  </sheetViews>
  <sheetFormatPr defaultColWidth="11.42578125" defaultRowHeight="12.75" x14ac:dyDescent="0.2"/>
  <cols>
    <col min="1" max="1" width="35.140625" customWidth="1"/>
    <col min="2" max="2" width="28.85546875" customWidth="1"/>
  </cols>
  <sheetData>
    <row r="1" spans="1:2" ht="23.1" customHeight="1" x14ac:dyDescent="0.2">
      <c r="A1" s="1" t="s">
        <v>63</v>
      </c>
      <c r="B1" s="1"/>
    </row>
    <row r="2" spans="1:2" ht="23.1" customHeight="1" x14ac:dyDescent="0.25">
      <c r="A2" s="2" t="s">
        <v>1</v>
      </c>
      <c r="B2" s="2"/>
    </row>
    <row r="3" spans="1:2" ht="23.1" customHeight="1" x14ac:dyDescent="0.2">
      <c r="A3" s="1" t="s">
        <v>64</v>
      </c>
      <c r="B3" s="1"/>
    </row>
    <row r="4" spans="1:2" ht="23.1" customHeight="1" x14ac:dyDescent="0.2">
      <c r="A4" s="1" t="s">
        <v>3</v>
      </c>
      <c r="B4" s="1"/>
    </row>
    <row r="5" spans="1:2" ht="23.1" customHeight="1" x14ac:dyDescent="0.2">
      <c r="A5" s="1" t="s">
        <v>17</v>
      </c>
      <c r="B5" s="1"/>
    </row>
    <row r="6" spans="1:2" ht="23.1" customHeight="1" thickBot="1" x14ac:dyDescent="0.25">
      <c r="A6" s="3"/>
      <c r="B6" s="3"/>
    </row>
    <row r="7" spans="1:2" ht="23.1" customHeight="1" thickTop="1" thickBot="1" x14ac:dyDescent="0.25">
      <c r="A7" s="4" t="s">
        <v>18</v>
      </c>
      <c r="B7" s="5" t="s">
        <v>65</v>
      </c>
    </row>
    <row r="8" spans="1:2" ht="23.1" customHeight="1" thickTop="1" thickBot="1" x14ac:dyDescent="0.25">
      <c r="A8" s="37" t="s">
        <v>36</v>
      </c>
      <c r="B8" s="39">
        <v>8377.61</v>
      </c>
    </row>
    <row r="9" spans="1:2" ht="23.1" customHeight="1" thickTop="1" thickBot="1" x14ac:dyDescent="0.25">
      <c r="A9" s="37" t="s">
        <v>37</v>
      </c>
      <c r="B9" s="39">
        <v>6261.35</v>
      </c>
    </row>
    <row r="10" spans="1:2" ht="23.1" customHeight="1" thickTop="1" thickBot="1" x14ac:dyDescent="0.25">
      <c r="A10" s="10" t="s">
        <v>7</v>
      </c>
      <c r="B10" s="23">
        <f>SUM(B8:B9)</f>
        <v>14638.960000000001</v>
      </c>
    </row>
    <row r="11" spans="1:2" ht="23.1" customHeight="1" thickTop="1" x14ac:dyDescent="0.2">
      <c r="A11" s="12" t="s">
        <v>33</v>
      </c>
      <c r="B11" s="35"/>
    </row>
  </sheetData>
  <mergeCells count="5">
    <mergeCell ref="A1:B1"/>
    <mergeCell ref="A2:B2"/>
    <mergeCell ref="A3:B3"/>
    <mergeCell ref="A4:B4"/>
    <mergeCell ref="A5:B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NO. CIAS DE SEGUROS</vt:lpstr>
      <vt:lpstr>NO. DE CORREDORES</vt:lpstr>
      <vt:lpstr>CUADRO 1</vt:lpstr>
      <vt:lpstr>CUADRO 2</vt:lpstr>
      <vt:lpstr>CUADRO 3</vt:lpstr>
      <vt:lpstr>CUADRO 4</vt:lpstr>
      <vt:lpstr>CUADRO 5</vt:lpstr>
      <vt:lpstr>CUADRO 6</vt:lpstr>
      <vt:lpstr>CUADRO 7</vt:lpstr>
      <vt:lpstr>CUADRO 8</vt:lpstr>
      <vt:lpstr>'CUADRO 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Mdilone</dc:creator>
  <cp:lastModifiedBy>Mdilone</cp:lastModifiedBy>
  <dcterms:created xsi:type="dcterms:W3CDTF">2017-09-08T16:18:55Z</dcterms:created>
  <dcterms:modified xsi:type="dcterms:W3CDTF">2017-09-08T16:23:56Z</dcterms:modified>
</cp:coreProperties>
</file>