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dilone\Desktop\Publicaciones\Reportes en Dolares\"/>
    </mc:Choice>
  </mc:AlternateContent>
  <bookViews>
    <workbookView xWindow="-105" yWindow="1380" windowWidth="11820" windowHeight="4500" tabRatio="741" firstSheet="1" activeTab="2"/>
  </bookViews>
  <sheets>
    <sheet name="NO. CIAS DE SEGUROS" sheetId="71" r:id="rId1"/>
    <sheet name="NO. DE CORREDORES" sheetId="72" r:id="rId2"/>
    <sheet name="CUADRO 1" sheetId="75" r:id="rId3"/>
    <sheet name="CUADRO 2" sheetId="76" r:id="rId4"/>
    <sheet name="CUADRO 3" sheetId="77" r:id="rId5"/>
    <sheet name="CUADRO 4" sheetId="78" r:id="rId6"/>
    <sheet name="CUADRO 5" sheetId="79" r:id="rId7"/>
    <sheet name="CUADRO 6" sheetId="80" r:id="rId8"/>
    <sheet name="CUADRO 7" sheetId="81" r:id="rId9"/>
    <sheet name="CUADRO 8" sheetId="82" r:id="rId10"/>
  </sheets>
  <calcPr calcId="152511"/>
</workbook>
</file>

<file path=xl/calcChain.xml><?xml version="1.0" encoding="utf-8"?>
<calcChain xmlns="http://schemas.openxmlformats.org/spreadsheetml/2006/main">
  <c r="B10" i="81" l="1"/>
  <c r="B11" i="80"/>
  <c r="B11" i="79"/>
  <c r="D10" i="78"/>
  <c r="D9" i="78"/>
  <c r="D8" i="78"/>
  <c r="E18" i="77"/>
  <c r="E17" i="77"/>
  <c r="E16" i="77"/>
  <c r="E15" i="77"/>
  <c r="E14" i="77"/>
  <c r="E13" i="77"/>
  <c r="E12" i="77"/>
  <c r="E11" i="77"/>
  <c r="E10" i="77"/>
  <c r="E9" i="77"/>
  <c r="D19" i="77"/>
  <c r="C19" i="77"/>
  <c r="B19" i="77"/>
  <c r="D10" i="76"/>
  <c r="C10" i="76"/>
  <c r="B10" i="76"/>
  <c r="E9" i="76"/>
  <c r="E8" i="76"/>
  <c r="D18" i="75"/>
  <c r="C18" i="75"/>
  <c r="B18" i="75"/>
  <c r="E17" i="75"/>
  <c r="E16" i="75"/>
  <c r="E15" i="75"/>
  <c r="E14" i="75"/>
  <c r="E13" i="75"/>
  <c r="E12" i="75"/>
  <c r="E11" i="75"/>
  <c r="E10" i="75"/>
  <c r="E9" i="75"/>
  <c r="E8" i="75"/>
  <c r="B9" i="72"/>
  <c r="C9" i="71"/>
  <c r="B9" i="71"/>
  <c r="D8" i="71"/>
  <c r="D7" i="71"/>
  <c r="E10" i="76" l="1"/>
  <c r="D9" i="71"/>
  <c r="E18" i="75"/>
  <c r="E19" i="77"/>
</calcChain>
</file>

<file path=xl/sharedStrings.xml><?xml version="1.0" encoding="utf-8"?>
<sst xmlns="http://schemas.openxmlformats.org/spreadsheetml/2006/main" count="135" uniqueCount="73">
  <si>
    <t>Ramos</t>
  </si>
  <si>
    <t>Mercado Asegurador Dominicano</t>
  </si>
  <si>
    <t>Patrimonio</t>
  </si>
  <si>
    <t>Otros</t>
  </si>
  <si>
    <t>Primas Retenidas</t>
  </si>
  <si>
    <t>Total</t>
  </si>
  <si>
    <t>Otros Seguros</t>
  </si>
  <si>
    <t>Año 2012</t>
  </si>
  <si>
    <t>Daños</t>
  </si>
  <si>
    <t>Vida</t>
  </si>
  <si>
    <t>Costos de Siniestros</t>
  </si>
  <si>
    <t>Inmuebles</t>
  </si>
  <si>
    <t>Extranjero</t>
  </si>
  <si>
    <t>Primas Aceptadas</t>
  </si>
  <si>
    <t>Cuadro 1</t>
  </si>
  <si>
    <t>Primas Directas, Aceptadas, Cedidas y Retenidas Según Ramos</t>
  </si>
  <si>
    <t>(En Millones de US$)</t>
  </si>
  <si>
    <t>Primas Directas</t>
  </si>
  <si>
    <t>Primas Cedidas</t>
  </si>
  <si>
    <t>Seguro de Vida</t>
  </si>
  <si>
    <t>Rentas Vitalicias Previsionales</t>
  </si>
  <si>
    <t>Riesgos del Trabajo</t>
  </si>
  <si>
    <t>Seguro de Salud</t>
  </si>
  <si>
    <t>Seguro Accidentes Personales</t>
  </si>
  <si>
    <t>Seguro de Daños</t>
  </si>
  <si>
    <t>Seguro Patrimoniales</t>
  </si>
  <si>
    <t>Seguro Responsabilidades</t>
  </si>
  <si>
    <t>Seguro de Automóviles</t>
  </si>
  <si>
    <t>Fuente: Estados Financieros de las Compañías Aseguradoras y Reaseguradoras del pais</t>
  </si>
  <si>
    <t>Cuadro 2</t>
  </si>
  <si>
    <t>Primas Directas, Aceptadas, Cedidas y Retenidas, Según Ramos Daños y Vida</t>
  </si>
  <si>
    <t>Cuadro 3</t>
  </si>
  <si>
    <t>Costos de Siniestros, Costos de Adquisición, Según Ramos</t>
  </si>
  <si>
    <t xml:space="preserve"> Costos de Adquisición</t>
  </si>
  <si>
    <t>Reaseguros Aceptados</t>
  </si>
  <si>
    <t>Reaseguros Cedidos</t>
  </si>
  <si>
    <t>Total Costos Adquisición</t>
  </si>
  <si>
    <t>Cuadro 4</t>
  </si>
  <si>
    <t>Cuadro de Costos</t>
  </si>
  <si>
    <t>Costos</t>
  </si>
  <si>
    <t>Costos de Adquisición</t>
  </si>
  <si>
    <t>Costos de Administración</t>
  </si>
  <si>
    <t>Cuadro 5</t>
  </si>
  <si>
    <t>Inversiones de Reservas</t>
  </si>
  <si>
    <t>(En Millones US$)</t>
  </si>
  <si>
    <t xml:space="preserve">Inversiones </t>
  </si>
  <si>
    <t>Monto</t>
  </si>
  <si>
    <t>Cuadro 6</t>
  </si>
  <si>
    <t>Activos, Inversiones y Patrimonio</t>
  </si>
  <si>
    <t>Datos Generales</t>
  </si>
  <si>
    <t>Activos e Inversiones</t>
  </si>
  <si>
    <t>Cuadro 7</t>
  </si>
  <si>
    <t xml:space="preserve">Reservas Técnicas, Según Ramos Daños y Vida </t>
  </si>
  <si>
    <t>Reservas Técnicas</t>
  </si>
  <si>
    <t>Cuadro 8</t>
  </si>
  <si>
    <t>Datos Generales del País</t>
  </si>
  <si>
    <t xml:space="preserve">Tipo de Cambio </t>
  </si>
  <si>
    <t>Población Total del Pais</t>
  </si>
  <si>
    <t>Fuentes: Banco Central de la Republica Dominicana y Oficina Nacional de Estadisticas</t>
  </si>
  <si>
    <t>Cuadro 9</t>
  </si>
  <si>
    <t>Número de Compañias Aseguradoras y Reaseguradoras por Nacionalidad</t>
  </si>
  <si>
    <t>Compañias</t>
  </si>
  <si>
    <t>Nacionales</t>
  </si>
  <si>
    <t>Extranjeras</t>
  </si>
  <si>
    <t>Aseguradoras</t>
  </si>
  <si>
    <t>Reaseguradoras</t>
  </si>
  <si>
    <t>Cuadro 10</t>
  </si>
  <si>
    <t>Número de Corredores de Seguros</t>
  </si>
  <si>
    <t>Corredores de Seguros</t>
  </si>
  <si>
    <t>Personas Naturales</t>
  </si>
  <si>
    <t>Personas Jurídicas</t>
  </si>
  <si>
    <t>Producto Interno Bruto*</t>
  </si>
  <si>
    <t xml:space="preserve">* En Dólares Estadounidenes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</si>
</sst>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_(* #,##0.0_);_(* \(#,##0.0\);_(* &quot;-&quot;??_);_(@_)"/>
  </numFmts>
  <fonts count="8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color indexed="1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rgb="FF99CCFF"/>
        <bgColor indexed="64"/>
      </patternFill>
    </fill>
  </fills>
  <borders count="6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7" fillId="0" borderId="0"/>
    <xf numFmtId="0" fontId="7" fillId="0" borderId="0"/>
  </cellStyleXfs>
  <cellXfs count="46">
    <xf numFmtId="0" fontId="0" fillId="0" borderId="0" xfId="0"/>
    <xf numFmtId="0" fontId="3" fillId="0" borderId="0" xfId="0" applyFont="1"/>
    <xf numFmtId="0" fontId="1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0" xfId="0" applyFont="1"/>
    <xf numFmtId="0" fontId="3" fillId="0" borderId="0" xfId="0" applyFont="1" applyFill="1" applyBorder="1"/>
    <xf numFmtId="0" fontId="1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2" fontId="1" fillId="0" borderId="0" xfId="0" applyNumberFormat="1" applyFont="1" applyBorder="1"/>
    <xf numFmtId="2" fontId="1" fillId="0" borderId="0" xfId="0" applyNumberFormat="1" applyFont="1" applyFill="1" applyBorder="1"/>
    <xf numFmtId="2" fontId="0" fillId="0" borderId="0" xfId="0" applyNumberFormat="1" applyBorder="1"/>
    <xf numFmtId="0" fontId="2" fillId="0" borderId="1" xfId="0" applyFont="1" applyBorder="1" applyAlignment="1">
      <alignment horizontal="left"/>
    </xf>
    <xf numFmtId="43" fontId="2" fillId="0" borderId="1" xfId="1" applyFont="1" applyBorder="1" applyAlignment="1">
      <alignment horizontal="right"/>
    </xf>
    <xf numFmtId="43" fontId="1" fillId="2" borderId="1" xfId="1" applyFont="1" applyFill="1" applyBorder="1"/>
    <xf numFmtId="43" fontId="0" fillId="0" borderId="1" xfId="1" applyFont="1" applyBorder="1"/>
    <xf numFmtId="0" fontId="0" fillId="2" borderId="1" xfId="0" applyFill="1" applyBorder="1" applyAlignment="1">
      <alignment horizontal="left"/>
    </xf>
    <xf numFmtId="164" fontId="7" fillId="2" borderId="1" xfId="1" applyNumberFormat="1" applyFont="1" applyFill="1" applyBorder="1"/>
    <xf numFmtId="0" fontId="0" fillId="0" borderId="1" xfId="0" applyBorder="1" applyAlignment="1">
      <alignment horizontal="left"/>
    </xf>
    <xf numFmtId="0" fontId="3" fillId="0" borderId="0" xfId="0" applyFont="1" applyFill="1" applyBorder="1" applyAlignment="1">
      <alignment horizontal="left"/>
    </xf>
    <xf numFmtId="165" fontId="0" fillId="0" borderId="0" xfId="0" applyNumberFormat="1" applyBorder="1"/>
    <xf numFmtId="164" fontId="0" fillId="0" borderId="1" xfId="1" applyNumberFormat="1" applyFont="1" applyBorder="1"/>
    <xf numFmtId="164" fontId="1" fillId="2" borderId="1" xfId="1" applyNumberFormat="1" applyFont="1" applyFill="1" applyBorder="1"/>
    <xf numFmtId="0" fontId="1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165" fontId="0" fillId="0" borderId="1" xfId="1" applyNumberFormat="1" applyFont="1" applyBorder="1"/>
    <xf numFmtId="0" fontId="1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164" fontId="2" fillId="0" borderId="1" xfId="1" applyNumberFormat="1" applyFont="1" applyBorder="1"/>
    <xf numFmtId="0" fontId="1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166" fontId="0" fillId="0" borderId="1" xfId="1" applyNumberFormat="1" applyFont="1" applyBorder="1"/>
    <xf numFmtId="0" fontId="0" fillId="0" borderId="1" xfId="1" applyNumberFormat="1" applyFont="1" applyBorder="1"/>
    <xf numFmtId="43" fontId="0" fillId="0" borderId="1" xfId="1" applyNumberFormat="1" applyFont="1" applyBorder="1"/>
    <xf numFmtId="43" fontId="0" fillId="0" borderId="2" xfId="1" applyNumberFormat="1" applyFont="1" applyFill="1" applyBorder="1"/>
    <xf numFmtId="43" fontId="1" fillId="0" borderId="1" xfId="1" applyFont="1" applyBorder="1"/>
    <xf numFmtId="43" fontId="0" fillId="0" borderId="1" xfId="1" applyFont="1" applyBorder="1" applyAlignment="1">
      <alignment horizontal="right" wrapText="1"/>
    </xf>
    <xf numFmtId="43" fontId="1" fillId="0" borderId="1" xfId="1" applyFont="1" applyBorder="1" applyAlignment="1">
      <alignment horizontal="right" wrapText="1"/>
    </xf>
    <xf numFmtId="43" fontId="2" fillId="0" borderId="1" xfId="1" applyFont="1" applyFill="1" applyBorder="1" applyAlignment="1">
      <alignment horizontal="right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</cellXfs>
  <cellStyles count="4">
    <cellStyle name="Comma" xfId="1" builtinId="3"/>
    <cellStyle name="Normal" xfId="0" builtinId="0"/>
    <cellStyle name="Normal 2" xfId="3"/>
    <cellStyle name="Normal 3" xfId="2"/>
  </cellStyles>
  <dxfs count="0"/>
  <tableStyles count="0" defaultTableStyle="TableStyleMedium9" defaultPivotStyle="PivotStyleLight16"/>
  <colors>
    <mruColors>
      <color rgb="FF0000CC"/>
      <color rgb="FF000080"/>
      <color rgb="FF3366FF"/>
      <color rgb="FF538ED5"/>
      <color rgb="FF0066FF"/>
      <color rgb="FF339933"/>
      <color rgb="FF167822"/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276225</xdr:colOff>
      <xdr:row>0</xdr:row>
      <xdr:rowOff>152399</xdr:rowOff>
    </xdr:from>
    <xdr:to>
      <xdr:col>0</xdr:col>
      <xdr:colOff>762000</xdr:colOff>
      <xdr:row>1</xdr:row>
      <xdr:rowOff>257174</xdr:rowOff>
    </xdr:to>
    <xdr:pic>
      <xdr:nvPicPr>
        <xdr:cNvPr id="2" name="Picture 1037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6225" y="152399"/>
          <a:ext cx="48577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152400</xdr:rowOff>
    </xdr:from>
    <xdr:to>
      <xdr:col>0</xdr:col>
      <xdr:colOff>561974</xdr:colOff>
      <xdr:row>1</xdr:row>
      <xdr:rowOff>161925</xdr:rowOff>
    </xdr:to>
    <xdr:pic>
      <xdr:nvPicPr>
        <xdr:cNvPr id="2" name="Picture 1037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49" y="9296400"/>
          <a:ext cx="504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171450</xdr:rowOff>
    </xdr:from>
    <xdr:to>
      <xdr:col>0</xdr:col>
      <xdr:colOff>619125</xdr:colOff>
      <xdr:row>2</xdr:row>
      <xdr:rowOff>76200</xdr:rowOff>
    </xdr:to>
    <xdr:pic>
      <xdr:nvPicPr>
        <xdr:cNvPr id="2" name="Picture 1037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3350" y="171450"/>
          <a:ext cx="48577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171449</xdr:colOff>
      <xdr:row>0</xdr:row>
      <xdr:rowOff>142874</xdr:rowOff>
    </xdr:from>
    <xdr:to>
      <xdr:col>0</xdr:col>
      <xdr:colOff>904874</xdr:colOff>
      <xdr:row>2</xdr:row>
      <xdr:rowOff>171449</xdr:rowOff>
    </xdr:to>
    <xdr:pic>
      <xdr:nvPicPr>
        <xdr:cNvPr id="2" name="Picture 1037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1449" y="142874"/>
          <a:ext cx="733425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142875</xdr:rowOff>
    </xdr:from>
    <xdr:to>
      <xdr:col>0</xdr:col>
      <xdr:colOff>733425</xdr:colOff>
      <xdr:row>1</xdr:row>
      <xdr:rowOff>219075</xdr:rowOff>
    </xdr:to>
    <xdr:pic>
      <xdr:nvPicPr>
        <xdr:cNvPr id="2" name="Picture 1037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725" y="142875"/>
          <a:ext cx="6477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0</xdr:row>
      <xdr:rowOff>257175</xdr:rowOff>
    </xdr:from>
    <xdr:to>
      <xdr:col>0</xdr:col>
      <xdr:colOff>761999</xdr:colOff>
      <xdr:row>2</xdr:row>
      <xdr:rowOff>9525</xdr:rowOff>
    </xdr:to>
    <xdr:pic>
      <xdr:nvPicPr>
        <xdr:cNvPr id="4" name="Picture 1037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8600" y="9553575"/>
          <a:ext cx="761999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0</xdr:row>
      <xdr:rowOff>276224</xdr:rowOff>
    </xdr:from>
    <xdr:to>
      <xdr:col>0</xdr:col>
      <xdr:colOff>762000</xdr:colOff>
      <xdr:row>2</xdr:row>
      <xdr:rowOff>28574</xdr:rowOff>
    </xdr:to>
    <xdr:pic>
      <xdr:nvPicPr>
        <xdr:cNvPr id="2" name="Picture 1037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9075" y="9420224"/>
          <a:ext cx="54292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285749</xdr:rowOff>
    </xdr:from>
    <xdr:to>
      <xdr:col>0</xdr:col>
      <xdr:colOff>752474</xdr:colOff>
      <xdr:row>2</xdr:row>
      <xdr:rowOff>38099</xdr:rowOff>
    </xdr:to>
    <xdr:pic>
      <xdr:nvPicPr>
        <xdr:cNvPr id="2" name="Picture 1037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0" y="9429749"/>
          <a:ext cx="657224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276224</xdr:rowOff>
    </xdr:from>
    <xdr:to>
      <xdr:col>0</xdr:col>
      <xdr:colOff>666750</xdr:colOff>
      <xdr:row>2</xdr:row>
      <xdr:rowOff>171449</xdr:rowOff>
    </xdr:to>
    <xdr:pic>
      <xdr:nvPicPr>
        <xdr:cNvPr id="2" name="Picture 1037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3350" y="276224"/>
          <a:ext cx="53340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1</xdr:row>
      <xdr:rowOff>0</xdr:rowOff>
    </xdr:from>
    <xdr:to>
      <xdr:col>0</xdr:col>
      <xdr:colOff>609600</xdr:colOff>
      <xdr:row>2</xdr:row>
      <xdr:rowOff>38100</xdr:rowOff>
    </xdr:to>
    <xdr:pic>
      <xdr:nvPicPr>
        <xdr:cNvPr id="2" name="Picture 1037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625" y="9429750"/>
          <a:ext cx="5619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workbookViewId="0">
      <selection activeCell="E1" sqref="E1"/>
    </sheetView>
  </sheetViews>
  <sheetFormatPr defaultColWidth="11.42578125" defaultRowHeight="23.1" customHeight="1" x14ac:dyDescent="0.2"/>
  <cols>
    <col min="1" max="1" width="22" customWidth="1"/>
    <col min="2" max="2" width="18.5703125" customWidth="1"/>
    <col min="3" max="3" width="17.85546875" customWidth="1"/>
    <col min="4" max="4" width="17.42578125" customWidth="1"/>
  </cols>
  <sheetData>
    <row r="1" spans="1:6" ht="23.1" customHeight="1" x14ac:dyDescent="0.2">
      <c r="A1" s="40" t="s">
        <v>59</v>
      </c>
      <c r="B1" s="40"/>
      <c r="C1" s="40"/>
      <c r="D1" s="40"/>
    </row>
    <row r="2" spans="1:6" ht="23.1" customHeight="1" x14ac:dyDescent="0.25">
      <c r="A2" s="41" t="s">
        <v>1</v>
      </c>
      <c r="B2" s="41"/>
      <c r="C2" s="41"/>
      <c r="D2" s="41"/>
    </row>
    <row r="3" spans="1:6" ht="23.1" customHeight="1" x14ac:dyDescent="0.2">
      <c r="A3" s="40" t="s">
        <v>60</v>
      </c>
      <c r="B3" s="40"/>
      <c r="C3" s="40"/>
      <c r="D3" s="40"/>
    </row>
    <row r="4" spans="1:6" ht="23.1" customHeight="1" x14ac:dyDescent="0.2">
      <c r="A4" s="40" t="s">
        <v>7</v>
      </c>
      <c r="B4" s="40"/>
      <c r="C4" s="40"/>
      <c r="D4" s="40"/>
    </row>
    <row r="5" spans="1:6" ht="23.1" customHeight="1" thickBot="1" x14ac:dyDescent="0.25">
      <c r="A5" s="23"/>
      <c r="B5" s="23"/>
      <c r="C5" s="23"/>
      <c r="D5" s="23"/>
    </row>
    <row r="6" spans="1:6" ht="23.1" customHeight="1" thickTop="1" thickBot="1" x14ac:dyDescent="0.25">
      <c r="A6" s="24" t="s">
        <v>61</v>
      </c>
      <c r="B6" s="7" t="s">
        <v>62</v>
      </c>
      <c r="C6" s="7" t="s">
        <v>63</v>
      </c>
      <c r="D6" s="7" t="s">
        <v>5</v>
      </c>
    </row>
    <row r="7" spans="1:6" ht="23.1" customHeight="1" thickTop="1" thickBot="1" x14ac:dyDescent="0.25">
      <c r="A7" s="3" t="s">
        <v>64</v>
      </c>
      <c r="B7" s="29">
        <v>24</v>
      </c>
      <c r="C7" s="29">
        <v>9</v>
      </c>
      <c r="D7" s="29">
        <f>B7+C7</f>
        <v>33</v>
      </c>
      <c r="F7" s="4"/>
    </row>
    <row r="8" spans="1:6" ht="23.1" customHeight="1" thickTop="1" thickBot="1" x14ac:dyDescent="0.25">
      <c r="A8" s="3" t="s">
        <v>65</v>
      </c>
      <c r="B8" s="21">
        <v>2</v>
      </c>
      <c r="C8" s="21">
        <v>105</v>
      </c>
      <c r="D8" s="21">
        <f>B8+C8</f>
        <v>107</v>
      </c>
    </row>
    <row r="9" spans="1:6" ht="23.1" customHeight="1" thickTop="1" thickBot="1" x14ac:dyDescent="0.25">
      <c r="A9" s="8" t="s">
        <v>5</v>
      </c>
      <c r="B9" s="22">
        <f>SUM(B7:B8)</f>
        <v>26</v>
      </c>
      <c r="C9" s="22">
        <f>SUM(C7:C8)</f>
        <v>114</v>
      </c>
      <c r="D9" s="22">
        <f>SUM(D7:D8)</f>
        <v>140</v>
      </c>
    </row>
    <row r="10" spans="1:6" ht="23.1" customHeight="1" thickTop="1" x14ac:dyDescent="0.2">
      <c r="A10" s="5"/>
      <c r="B10" s="9"/>
      <c r="C10" s="10"/>
      <c r="D10" s="9"/>
    </row>
  </sheetData>
  <mergeCells count="4">
    <mergeCell ref="A1:D1"/>
    <mergeCell ref="A2:D2"/>
    <mergeCell ref="A3:D3"/>
    <mergeCell ref="A4:D4"/>
  </mergeCells>
  <pageMargins left="1.1023622047244095" right="0.70866141732283472" top="0.74803149606299213" bottom="0.74803149606299213" header="0.31496062992125984" footer="0.31496062992125984"/>
  <pageSetup paperSize="9" orientation="portrait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workbookViewId="0">
      <selection activeCell="C1" sqref="C1"/>
    </sheetView>
  </sheetViews>
  <sheetFormatPr defaultColWidth="11.42578125" defaultRowHeight="12.75" x14ac:dyDescent="0.2"/>
  <cols>
    <col min="1" max="1" width="34.28515625" customWidth="1"/>
    <col min="2" max="2" width="25.5703125" customWidth="1"/>
  </cols>
  <sheetData>
    <row r="1" spans="1:2" ht="26.1" customHeight="1" x14ac:dyDescent="0.2">
      <c r="A1" s="40" t="s">
        <v>54</v>
      </c>
      <c r="B1" s="40"/>
    </row>
    <row r="2" spans="1:2" ht="26.1" customHeight="1" x14ac:dyDescent="0.25">
      <c r="A2" s="41" t="s">
        <v>1</v>
      </c>
      <c r="B2" s="41"/>
    </row>
    <row r="3" spans="1:2" ht="26.1" customHeight="1" x14ac:dyDescent="0.2">
      <c r="A3" s="40" t="s">
        <v>7</v>
      </c>
      <c r="B3" s="40"/>
    </row>
    <row r="4" spans="1:2" ht="26.1" customHeight="1" x14ac:dyDescent="0.2">
      <c r="A4" s="40" t="s">
        <v>55</v>
      </c>
      <c r="B4" s="40"/>
    </row>
    <row r="5" spans="1:2" ht="26.1" customHeight="1" thickBot="1" x14ac:dyDescent="0.25">
      <c r="A5" s="30"/>
      <c r="B5" s="30"/>
    </row>
    <row r="6" spans="1:2" ht="26.1" customHeight="1" thickTop="1" thickBot="1" x14ac:dyDescent="0.25">
      <c r="A6" s="16" t="s">
        <v>71</v>
      </c>
      <c r="B6" s="17">
        <v>57488</v>
      </c>
    </row>
    <row r="7" spans="1:2" ht="26.1" customHeight="1" thickTop="1" thickBot="1" x14ac:dyDescent="0.25">
      <c r="A7" s="18" t="s">
        <v>56</v>
      </c>
      <c r="B7" s="25">
        <v>40.299999999999997</v>
      </c>
    </row>
    <row r="8" spans="1:2" ht="26.1" customHeight="1" thickTop="1" thickBot="1" x14ac:dyDescent="0.25">
      <c r="A8" s="16" t="s">
        <v>57</v>
      </c>
      <c r="B8" s="17">
        <v>10135105</v>
      </c>
    </row>
    <row r="9" spans="1:2" ht="26.1" customHeight="1" thickTop="1" x14ac:dyDescent="0.2">
      <c r="A9" s="19" t="s">
        <v>58</v>
      </c>
      <c r="B9" s="20"/>
    </row>
    <row r="10" spans="1:2" ht="26.1" customHeight="1" x14ac:dyDescent="0.2">
      <c r="A10" s="1" t="s">
        <v>72</v>
      </c>
    </row>
  </sheetData>
  <mergeCells count="4">
    <mergeCell ref="A1:B1"/>
    <mergeCell ref="A2:B2"/>
    <mergeCell ref="A3:B3"/>
    <mergeCell ref="A4:B4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workbookViewId="0">
      <selection activeCell="D3" sqref="D3"/>
    </sheetView>
  </sheetViews>
  <sheetFormatPr defaultColWidth="11.42578125" defaultRowHeight="23.1" customHeight="1" x14ac:dyDescent="0.2"/>
  <cols>
    <col min="1" max="1" width="36.7109375" customWidth="1"/>
    <col min="2" max="2" width="29.140625" customWidth="1"/>
  </cols>
  <sheetData>
    <row r="1" spans="1:2" ht="23.1" customHeight="1" x14ac:dyDescent="0.2">
      <c r="A1" s="40" t="s">
        <v>66</v>
      </c>
      <c r="B1" s="40"/>
    </row>
    <row r="2" spans="1:2" ht="23.1" customHeight="1" x14ac:dyDescent="0.25">
      <c r="A2" s="41" t="s">
        <v>1</v>
      </c>
      <c r="B2" s="41"/>
    </row>
    <row r="3" spans="1:2" ht="23.1" customHeight="1" x14ac:dyDescent="0.2">
      <c r="A3" s="40" t="s">
        <v>67</v>
      </c>
      <c r="B3" s="40"/>
    </row>
    <row r="4" spans="1:2" ht="23.1" customHeight="1" x14ac:dyDescent="0.2">
      <c r="A4" s="40" t="s">
        <v>7</v>
      </c>
      <c r="B4" s="40"/>
    </row>
    <row r="5" spans="1:2" ht="23.1" customHeight="1" thickBot="1" x14ac:dyDescent="0.25">
      <c r="A5" s="23"/>
      <c r="B5" s="23"/>
    </row>
    <row r="6" spans="1:2" ht="23.1" customHeight="1" thickTop="1" thickBot="1" x14ac:dyDescent="0.25">
      <c r="A6" s="24" t="s">
        <v>68</v>
      </c>
      <c r="B6" s="7" t="s">
        <v>5</v>
      </c>
    </row>
    <row r="7" spans="1:2" ht="23.1" customHeight="1" thickTop="1" thickBot="1" x14ac:dyDescent="0.25">
      <c r="A7" s="3" t="s">
        <v>69</v>
      </c>
      <c r="B7" s="21">
        <v>377</v>
      </c>
    </row>
    <row r="8" spans="1:2" ht="23.1" customHeight="1" thickTop="1" thickBot="1" x14ac:dyDescent="0.25">
      <c r="A8" s="3" t="s">
        <v>70</v>
      </c>
      <c r="B8" s="21">
        <v>306</v>
      </c>
    </row>
    <row r="9" spans="1:2" ht="23.1" customHeight="1" thickTop="1" thickBot="1" x14ac:dyDescent="0.25">
      <c r="A9" s="8" t="s">
        <v>5</v>
      </c>
      <c r="B9" s="22">
        <f>SUM(B7:B8)</f>
        <v>683</v>
      </c>
    </row>
    <row r="10" spans="1:2" ht="23.1" customHeight="1" thickTop="1" x14ac:dyDescent="0.2"/>
  </sheetData>
  <mergeCells count="4">
    <mergeCell ref="A1:B1"/>
    <mergeCell ref="A2:B2"/>
    <mergeCell ref="A3:B3"/>
    <mergeCell ref="A4:B4"/>
  </mergeCells>
  <pageMargins left="1.299212598425197" right="0.70866141732283472" top="0.74803149606299213" bottom="0.74803149606299213" header="0.31496062992125984" footer="0.31496062992125984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tabSelected="1" workbookViewId="0">
      <selection activeCell="F1" sqref="F1"/>
    </sheetView>
  </sheetViews>
  <sheetFormatPr defaultColWidth="11.42578125" defaultRowHeight="23.1" customHeight="1" x14ac:dyDescent="0.2"/>
  <cols>
    <col min="1" max="1" width="29.85546875" customWidth="1"/>
    <col min="2" max="2" width="14.5703125" customWidth="1"/>
    <col min="3" max="4" width="14.28515625" customWidth="1"/>
    <col min="5" max="5" width="15.7109375" customWidth="1"/>
  </cols>
  <sheetData>
    <row r="1" spans="1:5" ht="23.1" customHeight="1" x14ac:dyDescent="0.2">
      <c r="A1" s="40" t="s">
        <v>14</v>
      </c>
      <c r="B1" s="40"/>
      <c r="C1" s="40"/>
      <c r="D1" s="40"/>
      <c r="E1" s="40"/>
    </row>
    <row r="2" spans="1:5" ht="23.1" customHeight="1" x14ac:dyDescent="0.25">
      <c r="A2" s="41" t="s">
        <v>1</v>
      </c>
      <c r="B2" s="41"/>
      <c r="C2" s="41"/>
      <c r="D2" s="41"/>
      <c r="E2" s="41"/>
    </row>
    <row r="3" spans="1:5" ht="23.1" customHeight="1" x14ac:dyDescent="0.2">
      <c r="A3" s="40" t="s">
        <v>15</v>
      </c>
      <c r="B3" s="40"/>
      <c r="C3" s="40"/>
      <c r="D3" s="40"/>
      <c r="E3" s="40"/>
    </row>
    <row r="4" spans="1:5" ht="23.1" customHeight="1" x14ac:dyDescent="0.2">
      <c r="A4" s="40" t="s">
        <v>7</v>
      </c>
      <c r="B4" s="40"/>
      <c r="C4" s="40"/>
      <c r="D4" s="40"/>
      <c r="E4" s="40"/>
    </row>
    <row r="5" spans="1:5" ht="23.1" customHeight="1" x14ac:dyDescent="0.2">
      <c r="A5" s="40" t="s">
        <v>16</v>
      </c>
      <c r="B5" s="40"/>
      <c r="C5" s="40"/>
      <c r="D5" s="40"/>
      <c r="E5" s="40"/>
    </row>
    <row r="6" spans="1:5" ht="23.1" customHeight="1" thickBot="1" x14ac:dyDescent="0.25">
      <c r="A6" s="26"/>
      <c r="B6" s="26"/>
      <c r="C6" s="26"/>
      <c r="D6" s="26"/>
      <c r="E6" s="26"/>
    </row>
    <row r="7" spans="1:5" ht="33" customHeight="1" thickTop="1" thickBot="1" x14ac:dyDescent="0.25">
      <c r="A7" s="27" t="s">
        <v>0</v>
      </c>
      <c r="B7" s="7" t="s">
        <v>17</v>
      </c>
      <c r="C7" s="7" t="s">
        <v>13</v>
      </c>
      <c r="D7" s="7" t="s">
        <v>18</v>
      </c>
      <c r="E7" s="7" t="s">
        <v>4</v>
      </c>
    </row>
    <row r="8" spans="1:5" ht="23.1" customHeight="1" thickTop="1" thickBot="1" x14ac:dyDescent="0.25">
      <c r="A8" s="3" t="s">
        <v>19</v>
      </c>
      <c r="B8" s="32">
        <v>2.9</v>
      </c>
      <c r="C8" s="15">
        <v>0.16</v>
      </c>
      <c r="D8" s="15">
        <v>0.52</v>
      </c>
      <c r="E8" s="36">
        <f t="shared" ref="E8:E17" si="0">B8+C8-D8</f>
        <v>2.54</v>
      </c>
    </row>
    <row r="9" spans="1:5" ht="23.1" customHeight="1" thickTop="1" thickBot="1" x14ac:dyDescent="0.25">
      <c r="A9" s="3" t="s">
        <v>20</v>
      </c>
      <c r="B9" s="32">
        <v>33.5</v>
      </c>
      <c r="C9" s="21">
        <v>0</v>
      </c>
      <c r="D9" s="15">
        <v>11.93</v>
      </c>
      <c r="E9" s="36">
        <f t="shared" si="0"/>
        <v>21.57</v>
      </c>
    </row>
    <row r="10" spans="1:5" ht="23.1" customHeight="1" thickTop="1" thickBot="1" x14ac:dyDescent="0.25">
      <c r="A10" s="3" t="s">
        <v>21</v>
      </c>
      <c r="B10" s="32">
        <v>76.900000000000006</v>
      </c>
      <c r="C10" s="34">
        <v>2.46</v>
      </c>
      <c r="D10" s="15">
        <v>14.36</v>
      </c>
      <c r="E10" s="36">
        <f t="shared" si="0"/>
        <v>65</v>
      </c>
    </row>
    <row r="11" spans="1:5" ht="23.1" customHeight="1" thickTop="1" thickBot="1" x14ac:dyDescent="0.25">
      <c r="A11" s="3" t="s">
        <v>22</v>
      </c>
      <c r="B11" s="32">
        <v>51.9</v>
      </c>
      <c r="C11" s="15">
        <v>0.43</v>
      </c>
      <c r="D11" s="32">
        <v>15.4</v>
      </c>
      <c r="E11" s="36">
        <f t="shared" si="0"/>
        <v>36.93</v>
      </c>
    </row>
    <row r="12" spans="1:5" ht="23.1" customHeight="1" thickTop="1" thickBot="1" x14ac:dyDescent="0.25">
      <c r="A12" s="3" t="s">
        <v>23</v>
      </c>
      <c r="B12" s="34">
        <v>5.44</v>
      </c>
      <c r="C12" s="15">
        <v>7.0000000000000007E-2</v>
      </c>
      <c r="D12" s="15">
        <v>2.06</v>
      </c>
      <c r="E12" s="36">
        <f t="shared" si="0"/>
        <v>3.4500000000000006</v>
      </c>
    </row>
    <row r="13" spans="1:5" ht="23.1" customHeight="1" thickTop="1" thickBot="1" x14ac:dyDescent="0.25">
      <c r="A13" s="3" t="s">
        <v>24</v>
      </c>
      <c r="B13" s="32">
        <v>290.8</v>
      </c>
      <c r="C13" s="34">
        <v>5.39</v>
      </c>
      <c r="D13" s="15">
        <v>247.83</v>
      </c>
      <c r="E13" s="36">
        <f t="shared" si="0"/>
        <v>48.359999999999985</v>
      </c>
    </row>
    <row r="14" spans="1:5" ht="23.1" customHeight="1" thickTop="1" thickBot="1" x14ac:dyDescent="0.25">
      <c r="A14" s="3" t="s">
        <v>25</v>
      </c>
      <c r="B14" s="32">
        <v>22.9</v>
      </c>
      <c r="C14" s="15">
        <v>0.45</v>
      </c>
      <c r="D14" s="15">
        <v>11.71</v>
      </c>
      <c r="E14" s="36">
        <f t="shared" si="0"/>
        <v>11.639999999999997</v>
      </c>
    </row>
    <row r="15" spans="1:5" ht="23.1" customHeight="1" thickTop="1" thickBot="1" x14ac:dyDescent="0.25">
      <c r="A15" s="3" t="s">
        <v>26</v>
      </c>
      <c r="B15" s="32">
        <v>21.9</v>
      </c>
      <c r="C15" s="15">
        <v>0.56999999999999995</v>
      </c>
      <c r="D15" s="15">
        <v>14.25</v>
      </c>
      <c r="E15" s="36">
        <f t="shared" si="0"/>
        <v>8.2199999999999989</v>
      </c>
    </row>
    <row r="16" spans="1:5" ht="23.1" customHeight="1" thickTop="1" thickBot="1" x14ac:dyDescent="0.25">
      <c r="A16" s="3" t="s">
        <v>27</v>
      </c>
      <c r="B16" s="35">
        <v>212.96</v>
      </c>
      <c r="C16" s="15">
        <v>1.66</v>
      </c>
      <c r="D16" s="15">
        <v>17.989999999999998</v>
      </c>
      <c r="E16" s="36">
        <f t="shared" si="0"/>
        <v>196.63</v>
      </c>
    </row>
    <row r="17" spans="1:5" ht="23.1" customHeight="1" thickTop="1" thickBot="1" x14ac:dyDescent="0.25">
      <c r="A17" s="3" t="s">
        <v>6</v>
      </c>
      <c r="B17" s="34">
        <v>6.91</v>
      </c>
      <c r="C17" s="15">
        <v>0.26</v>
      </c>
      <c r="D17" s="15">
        <v>4.41</v>
      </c>
      <c r="E17" s="36">
        <f t="shared" si="0"/>
        <v>2.76</v>
      </c>
    </row>
    <row r="18" spans="1:5" ht="23.1" customHeight="1" thickTop="1" thickBot="1" x14ac:dyDescent="0.25">
      <c r="A18" s="8" t="s">
        <v>5</v>
      </c>
      <c r="B18" s="14">
        <f>SUM(B8:B17)</f>
        <v>726.11</v>
      </c>
      <c r="C18" s="14">
        <f>SUM(C8:C17)</f>
        <v>11.45</v>
      </c>
      <c r="D18" s="14">
        <f>SUM(D8:D17)</f>
        <v>340.46000000000004</v>
      </c>
      <c r="E18" s="14">
        <f>SUM(E8:E17)</f>
        <v>397.09999999999991</v>
      </c>
    </row>
    <row r="19" spans="1:5" ht="23.1" customHeight="1" thickTop="1" x14ac:dyDescent="0.2">
      <c r="A19" s="5" t="s">
        <v>28</v>
      </c>
      <c r="B19" s="9"/>
      <c r="C19" s="10"/>
      <c r="D19" s="9"/>
      <c r="E19" s="9"/>
    </row>
  </sheetData>
  <mergeCells count="5">
    <mergeCell ref="A1:E1"/>
    <mergeCell ref="A2:E2"/>
    <mergeCell ref="A3:E3"/>
    <mergeCell ref="A4:E4"/>
    <mergeCell ref="A5:E5"/>
  </mergeCells>
  <pageMargins left="0.7" right="0.7" top="0.75" bottom="0.75" header="0.3" footer="0.3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workbookViewId="0">
      <selection activeCell="F1" sqref="F1"/>
    </sheetView>
  </sheetViews>
  <sheetFormatPr defaultColWidth="11.42578125" defaultRowHeight="12.75" x14ac:dyDescent="0.2"/>
  <cols>
    <col min="1" max="1" width="14.5703125" customWidth="1"/>
    <col min="2" max="2" width="18.42578125" customWidth="1"/>
    <col min="3" max="3" width="17.5703125" customWidth="1"/>
    <col min="4" max="4" width="15.85546875" customWidth="1"/>
    <col min="5" max="5" width="17.5703125" customWidth="1"/>
  </cols>
  <sheetData>
    <row r="1" spans="1:5" ht="23.1" customHeight="1" x14ac:dyDescent="0.2">
      <c r="A1" s="40" t="s">
        <v>29</v>
      </c>
      <c r="B1" s="40"/>
      <c r="C1" s="40"/>
      <c r="D1" s="40"/>
      <c r="E1" s="40"/>
    </row>
    <row r="2" spans="1:5" ht="23.1" customHeight="1" x14ac:dyDescent="0.25">
      <c r="A2" s="41" t="s">
        <v>1</v>
      </c>
      <c r="B2" s="41"/>
      <c r="C2" s="41"/>
      <c r="D2" s="41"/>
      <c r="E2" s="41"/>
    </row>
    <row r="3" spans="1:5" ht="23.1" customHeight="1" x14ac:dyDescent="0.2">
      <c r="A3" s="40" t="s">
        <v>30</v>
      </c>
      <c r="B3" s="40"/>
      <c r="C3" s="40"/>
      <c r="D3" s="40"/>
      <c r="E3" s="40"/>
    </row>
    <row r="4" spans="1:5" ht="23.1" customHeight="1" x14ac:dyDescent="0.2">
      <c r="A4" s="40" t="s">
        <v>7</v>
      </c>
      <c r="B4" s="40"/>
      <c r="C4" s="40"/>
      <c r="D4" s="40"/>
      <c r="E4" s="40"/>
    </row>
    <row r="5" spans="1:5" ht="23.1" customHeight="1" x14ac:dyDescent="0.2">
      <c r="A5" s="40" t="s">
        <v>16</v>
      </c>
      <c r="B5" s="40"/>
      <c r="C5" s="40"/>
      <c r="D5" s="40"/>
      <c r="E5" s="40"/>
    </row>
    <row r="6" spans="1:5" ht="23.1" customHeight="1" thickBot="1" x14ac:dyDescent="0.25">
      <c r="A6" s="26"/>
      <c r="B6" s="26"/>
      <c r="C6" s="26"/>
      <c r="D6" s="26"/>
      <c r="E6" s="26"/>
    </row>
    <row r="7" spans="1:5" ht="23.1" customHeight="1" thickTop="1" thickBot="1" x14ac:dyDescent="0.25">
      <c r="A7" s="27" t="s">
        <v>0</v>
      </c>
      <c r="B7" s="27" t="s">
        <v>17</v>
      </c>
      <c r="C7" s="27" t="s">
        <v>13</v>
      </c>
      <c r="D7" s="27" t="s">
        <v>18</v>
      </c>
      <c r="E7" s="7" t="s">
        <v>4</v>
      </c>
    </row>
    <row r="8" spans="1:5" ht="23.1" customHeight="1" thickTop="1" thickBot="1" x14ac:dyDescent="0.25">
      <c r="A8" s="2" t="s">
        <v>8</v>
      </c>
      <c r="B8" s="15">
        <v>555.47</v>
      </c>
      <c r="C8" s="15">
        <v>8.33</v>
      </c>
      <c r="D8" s="15">
        <v>296.19</v>
      </c>
      <c r="E8" s="15">
        <f>B8+C8-D8</f>
        <v>267.61000000000007</v>
      </c>
    </row>
    <row r="9" spans="1:5" ht="23.1" customHeight="1" thickTop="1" thickBot="1" x14ac:dyDescent="0.25">
      <c r="A9" s="2" t="s">
        <v>9</v>
      </c>
      <c r="B9" s="15">
        <v>170.64</v>
      </c>
      <c r="C9" s="15">
        <v>3.12</v>
      </c>
      <c r="D9" s="15">
        <v>44.27</v>
      </c>
      <c r="E9" s="15">
        <f>B9+C9-D9</f>
        <v>129.48999999999998</v>
      </c>
    </row>
    <row r="10" spans="1:5" ht="23.1" customHeight="1" thickTop="1" thickBot="1" x14ac:dyDescent="0.25">
      <c r="A10" s="8" t="s">
        <v>5</v>
      </c>
      <c r="B10" s="14">
        <f>SUM(B8:B9)</f>
        <v>726.11</v>
      </c>
      <c r="C10" s="14">
        <f>SUM(C8:C9)</f>
        <v>11.45</v>
      </c>
      <c r="D10" s="14">
        <f>SUM(D8:D9)</f>
        <v>340.46</v>
      </c>
      <c r="E10" s="14">
        <f>SUM(E8:E9)</f>
        <v>397.1</v>
      </c>
    </row>
    <row r="11" spans="1:5" ht="23.1" customHeight="1" thickTop="1" x14ac:dyDescent="0.2">
      <c r="A11" s="5" t="s">
        <v>28</v>
      </c>
      <c r="B11" s="9"/>
      <c r="C11" s="9"/>
      <c r="D11" s="9"/>
      <c r="E11" s="9"/>
    </row>
  </sheetData>
  <mergeCells count="5">
    <mergeCell ref="A1:E1"/>
    <mergeCell ref="A2:E2"/>
    <mergeCell ref="A3:E3"/>
    <mergeCell ref="A4:E4"/>
    <mergeCell ref="A5:E5"/>
  </mergeCells>
  <pageMargins left="0.7" right="0.7" top="0.75" bottom="0.75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workbookViewId="0">
      <selection activeCell="F1" sqref="F1"/>
    </sheetView>
  </sheetViews>
  <sheetFormatPr defaultColWidth="11.42578125" defaultRowHeight="23.1" customHeight="1" x14ac:dyDescent="0.2"/>
  <cols>
    <col min="1" max="1" width="28.140625" customWidth="1"/>
    <col min="2" max="2" width="16.42578125" customWidth="1"/>
    <col min="3" max="3" width="17.42578125" customWidth="1"/>
    <col min="4" max="4" width="13.85546875" customWidth="1"/>
    <col min="5" max="5" width="14.5703125" customWidth="1"/>
  </cols>
  <sheetData>
    <row r="1" spans="1:5" ht="23.1" customHeight="1" x14ac:dyDescent="0.2">
      <c r="A1" s="40" t="s">
        <v>31</v>
      </c>
      <c r="B1" s="40"/>
      <c r="C1" s="40"/>
      <c r="D1" s="40"/>
      <c r="E1" s="40"/>
    </row>
    <row r="2" spans="1:5" ht="23.1" customHeight="1" x14ac:dyDescent="0.25">
      <c r="A2" s="41" t="s">
        <v>1</v>
      </c>
      <c r="B2" s="41"/>
      <c r="C2" s="41"/>
      <c r="D2" s="41"/>
      <c r="E2" s="41"/>
    </row>
    <row r="3" spans="1:5" ht="23.1" customHeight="1" x14ac:dyDescent="0.2">
      <c r="A3" s="40" t="s">
        <v>32</v>
      </c>
      <c r="B3" s="40"/>
      <c r="C3" s="40"/>
      <c r="D3" s="40"/>
      <c r="E3" s="40"/>
    </row>
    <row r="4" spans="1:5" ht="23.1" customHeight="1" x14ac:dyDescent="0.2">
      <c r="A4" s="40" t="s">
        <v>7</v>
      </c>
      <c r="B4" s="40"/>
      <c r="C4" s="40"/>
      <c r="D4" s="40"/>
      <c r="E4" s="40"/>
    </row>
    <row r="5" spans="1:5" ht="23.1" customHeight="1" x14ac:dyDescent="0.2">
      <c r="A5" s="40" t="s">
        <v>16</v>
      </c>
      <c r="B5" s="40"/>
      <c r="C5" s="40"/>
      <c r="D5" s="40"/>
      <c r="E5" s="40"/>
    </row>
    <row r="6" spans="1:5" ht="23.1" customHeight="1" thickBot="1" x14ac:dyDescent="0.25">
      <c r="A6" s="28"/>
      <c r="B6" s="28"/>
      <c r="C6" s="28"/>
      <c r="D6" s="28"/>
    </row>
    <row r="7" spans="1:5" ht="23.1" customHeight="1" thickTop="1" thickBot="1" x14ac:dyDescent="0.25">
      <c r="A7" s="42" t="s">
        <v>0</v>
      </c>
      <c r="B7" s="43" t="s">
        <v>33</v>
      </c>
      <c r="C7" s="44"/>
      <c r="D7" s="44"/>
      <c r="E7" s="45"/>
    </row>
    <row r="8" spans="1:5" ht="28.5" customHeight="1" thickTop="1" thickBot="1" x14ac:dyDescent="0.25">
      <c r="A8" s="42"/>
      <c r="B8" s="7" t="s">
        <v>10</v>
      </c>
      <c r="C8" s="7" t="s">
        <v>34</v>
      </c>
      <c r="D8" s="7" t="s">
        <v>35</v>
      </c>
      <c r="E8" s="7" t="s">
        <v>36</v>
      </c>
    </row>
    <row r="9" spans="1:5" ht="23.1" customHeight="1" thickTop="1" thickBot="1" x14ac:dyDescent="0.25">
      <c r="A9" s="3" t="s">
        <v>19</v>
      </c>
      <c r="B9" s="15">
        <v>25.29</v>
      </c>
      <c r="C9" s="15">
        <v>0.16</v>
      </c>
      <c r="D9" s="15">
        <v>0.52</v>
      </c>
      <c r="E9" s="15">
        <f>C9+D9</f>
        <v>0.68</v>
      </c>
    </row>
    <row r="10" spans="1:5" ht="23.1" customHeight="1" thickTop="1" thickBot="1" x14ac:dyDescent="0.25">
      <c r="A10" s="3" t="s">
        <v>20</v>
      </c>
      <c r="B10" s="33">
        <v>-5.46</v>
      </c>
      <c r="C10" s="21">
        <v>0</v>
      </c>
      <c r="D10" s="15">
        <v>11.93</v>
      </c>
      <c r="E10" s="15">
        <f t="shared" ref="E10:E18" si="0">C10+D10</f>
        <v>11.93</v>
      </c>
    </row>
    <row r="11" spans="1:5" ht="23.1" customHeight="1" thickTop="1" thickBot="1" x14ac:dyDescent="0.25">
      <c r="A11" s="3" t="s">
        <v>21</v>
      </c>
      <c r="B11" s="15">
        <v>27.51</v>
      </c>
      <c r="C11" s="34">
        <v>2.46</v>
      </c>
      <c r="D11" s="15">
        <v>14.36</v>
      </c>
      <c r="E11" s="15">
        <f t="shared" si="0"/>
        <v>16.82</v>
      </c>
    </row>
    <row r="12" spans="1:5" ht="23.1" customHeight="1" thickTop="1" thickBot="1" x14ac:dyDescent="0.25">
      <c r="A12" s="3" t="s">
        <v>22</v>
      </c>
      <c r="B12" s="15">
        <v>22.64</v>
      </c>
      <c r="C12" s="15">
        <v>0.43</v>
      </c>
      <c r="D12" s="32">
        <v>15.4</v>
      </c>
      <c r="E12" s="15">
        <f t="shared" si="0"/>
        <v>15.83</v>
      </c>
    </row>
    <row r="13" spans="1:5" ht="23.1" customHeight="1" thickTop="1" thickBot="1" x14ac:dyDescent="0.25">
      <c r="A13" s="3" t="s">
        <v>23</v>
      </c>
      <c r="B13" s="15">
        <v>0.43</v>
      </c>
      <c r="C13" s="15">
        <v>7.0000000000000007E-2</v>
      </c>
      <c r="D13" s="15">
        <v>2.06</v>
      </c>
      <c r="E13" s="15">
        <f t="shared" si="0"/>
        <v>2.13</v>
      </c>
    </row>
    <row r="14" spans="1:5" ht="23.1" customHeight="1" thickTop="1" thickBot="1" x14ac:dyDescent="0.25">
      <c r="A14" s="3" t="s">
        <v>24</v>
      </c>
      <c r="B14" s="15">
        <v>19.28</v>
      </c>
      <c r="C14" s="34">
        <v>5.39</v>
      </c>
      <c r="D14" s="15">
        <v>247.83</v>
      </c>
      <c r="E14" s="15">
        <f t="shared" si="0"/>
        <v>253.22</v>
      </c>
    </row>
    <row r="15" spans="1:5" ht="23.1" customHeight="1" thickTop="1" thickBot="1" x14ac:dyDescent="0.25">
      <c r="A15" s="3" t="s">
        <v>25</v>
      </c>
      <c r="B15" s="15">
        <v>4.74</v>
      </c>
      <c r="C15" s="15">
        <v>0.45</v>
      </c>
      <c r="D15" s="15">
        <v>11.71</v>
      </c>
      <c r="E15" s="15">
        <f t="shared" si="0"/>
        <v>12.16</v>
      </c>
    </row>
    <row r="16" spans="1:5" ht="23.1" customHeight="1" thickTop="1" thickBot="1" x14ac:dyDescent="0.25">
      <c r="A16" s="3" t="s">
        <v>26</v>
      </c>
      <c r="B16" s="15">
        <v>5.8</v>
      </c>
      <c r="C16" s="15">
        <v>0.56999999999999995</v>
      </c>
      <c r="D16" s="15">
        <v>14.25</v>
      </c>
      <c r="E16" s="15">
        <f t="shared" si="0"/>
        <v>14.82</v>
      </c>
    </row>
    <row r="17" spans="1:5" ht="23.1" customHeight="1" thickTop="1" thickBot="1" x14ac:dyDescent="0.25">
      <c r="A17" s="3" t="s">
        <v>27</v>
      </c>
      <c r="B17" s="15">
        <v>117.9</v>
      </c>
      <c r="C17" s="15">
        <v>1.66</v>
      </c>
      <c r="D17" s="15">
        <v>17.989999999999998</v>
      </c>
      <c r="E17" s="15">
        <f t="shared" si="0"/>
        <v>19.649999999999999</v>
      </c>
    </row>
    <row r="18" spans="1:5" ht="23.1" customHeight="1" thickTop="1" thickBot="1" x14ac:dyDescent="0.25">
      <c r="A18" s="3" t="s">
        <v>6</v>
      </c>
      <c r="B18" s="15">
        <v>0.54</v>
      </c>
      <c r="C18" s="15">
        <v>0.26</v>
      </c>
      <c r="D18" s="15">
        <v>4.41</v>
      </c>
      <c r="E18" s="15">
        <f t="shared" si="0"/>
        <v>4.67</v>
      </c>
    </row>
    <row r="19" spans="1:5" ht="23.1" customHeight="1" thickTop="1" thickBot="1" x14ac:dyDescent="0.25">
      <c r="A19" s="8" t="s">
        <v>5</v>
      </c>
      <c r="B19" s="14">
        <f>SUM(B9:B18)</f>
        <v>218.67</v>
      </c>
      <c r="C19" s="14">
        <f>SUM(C9:C18)</f>
        <v>11.45</v>
      </c>
      <c r="D19" s="14">
        <f>SUM(D9:D18)</f>
        <v>340.46000000000004</v>
      </c>
      <c r="E19" s="14">
        <f>SUM(E9:E18)</f>
        <v>351.91</v>
      </c>
    </row>
    <row r="20" spans="1:5" ht="23.1" customHeight="1" thickTop="1" x14ac:dyDescent="0.2">
      <c r="A20" s="5" t="s">
        <v>28</v>
      </c>
      <c r="B20" s="9"/>
      <c r="C20" s="9"/>
      <c r="D20" s="9"/>
      <c r="E20" s="9"/>
    </row>
  </sheetData>
  <mergeCells count="7">
    <mergeCell ref="A7:A8"/>
    <mergeCell ref="B7:E7"/>
    <mergeCell ref="A1:E1"/>
    <mergeCell ref="A2:E2"/>
    <mergeCell ref="A3:E3"/>
    <mergeCell ref="A4:E4"/>
    <mergeCell ref="A5:E5"/>
  </mergeCells>
  <pageMargins left="0.70866141732283472" right="0" top="0.74803149606299213" bottom="0.74803149606299213" header="0.31496062992125984" footer="0.31496062992125984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workbookViewId="0">
      <selection activeCell="E1" sqref="E1"/>
    </sheetView>
  </sheetViews>
  <sheetFormatPr defaultColWidth="11.42578125" defaultRowHeight="12.75" x14ac:dyDescent="0.2"/>
  <cols>
    <col min="1" max="1" width="28.28515625" customWidth="1"/>
    <col min="2" max="2" width="14" customWidth="1"/>
    <col min="3" max="3" width="13.5703125" customWidth="1"/>
    <col min="4" max="4" width="15.5703125" customWidth="1"/>
  </cols>
  <sheetData>
    <row r="1" spans="1:4" ht="23.1" customHeight="1" x14ac:dyDescent="0.2">
      <c r="A1" s="40" t="s">
        <v>37</v>
      </c>
      <c r="B1" s="40"/>
      <c r="C1" s="40"/>
      <c r="D1" s="40"/>
    </row>
    <row r="2" spans="1:4" ht="23.1" customHeight="1" x14ac:dyDescent="0.25">
      <c r="A2" s="41" t="s">
        <v>1</v>
      </c>
      <c r="B2" s="41"/>
      <c r="C2" s="41"/>
      <c r="D2" s="41"/>
    </row>
    <row r="3" spans="1:4" ht="23.1" customHeight="1" x14ac:dyDescent="0.2">
      <c r="A3" s="40" t="s">
        <v>38</v>
      </c>
      <c r="B3" s="40"/>
      <c r="C3" s="40"/>
      <c r="D3" s="40"/>
    </row>
    <row r="4" spans="1:4" ht="23.1" customHeight="1" x14ac:dyDescent="0.2">
      <c r="A4" s="40" t="s">
        <v>7</v>
      </c>
      <c r="B4" s="40"/>
      <c r="C4" s="40"/>
      <c r="D4" s="40"/>
    </row>
    <row r="5" spans="1:4" ht="23.1" customHeight="1" x14ac:dyDescent="0.2">
      <c r="A5" s="40" t="s">
        <v>16</v>
      </c>
      <c r="B5" s="40"/>
      <c r="C5" s="40"/>
      <c r="D5" s="40"/>
    </row>
    <row r="6" spans="1:4" ht="23.1" customHeight="1" thickBot="1" x14ac:dyDescent="0.25">
      <c r="A6" s="26"/>
      <c r="B6" s="26"/>
      <c r="C6" s="26"/>
      <c r="D6" s="26"/>
    </row>
    <row r="7" spans="1:4" ht="23.1" customHeight="1" thickTop="1" thickBot="1" x14ac:dyDescent="0.25">
      <c r="A7" s="27" t="s">
        <v>39</v>
      </c>
      <c r="B7" s="7" t="s">
        <v>8</v>
      </c>
      <c r="C7" s="7" t="s">
        <v>9</v>
      </c>
      <c r="D7" s="7" t="s">
        <v>5</v>
      </c>
    </row>
    <row r="8" spans="1:4" ht="23.1" customHeight="1" thickTop="1" thickBot="1" x14ac:dyDescent="0.25">
      <c r="A8" s="3" t="s">
        <v>10</v>
      </c>
      <c r="B8" s="37">
        <v>148.26</v>
      </c>
      <c r="C8" s="37">
        <v>70.41</v>
      </c>
      <c r="D8" s="38">
        <f>B8+C8</f>
        <v>218.67</v>
      </c>
    </row>
    <row r="9" spans="1:4" ht="23.1" customHeight="1" thickTop="1" thickBot="1" x14ac:dyDescent="0.25">
      <c r="A9" s="3" t="s">
        <v>40</v>
      </c>
      <c r="B9" s="37">
        <v>304.31</v>
      </c>
      <c r="C9" s="37">
        <v>46.8</v>
      </c>
      <c r="D9" s="38">
        <f>B9+C9</f>
        <v>351.11</v>
      </c>
    </row>
    <row r="10" spans="1:4" ht="23.1" customHeight="1" thickTop="1" thickBot="1" x14ac:dyDescent="0.25">
      <c r="A10" s="3" t="s">
        <v>41</v>
      </c>
      <c r="B10" s="37">
        <v>132.81</v>
      </c>
      <c r="C10" s="37"/>
      <c r="D10" s="38">
        <f>B10+C10</f>
        <v>132.81</v>
      </c>
    </row>
    <row r="11" spans="1:4" ht="23.1" customHeight="1" thickTop="1" x14ac:dyDescent="0.2">
      <c r="A11" s="5" t="s">
        <v>28</v>
      </c>
      <c r="B11" s="11"/>
      <c r="C11" s="11"/>
      <c r="D11" s="9"/>
    </row>
  </sheetData>
  <mergeCells count="5">
    <mergeCell ref="A1:D1"/>
    <mergeCell ref="A2:D2"/>
    <mergeCell ref="A3:D3"/>
    <mergeCell ref="A4:D4"/>
    <mergeCell ref="A5:D5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2"/>
  <sheetViews>
    <sheetView workbookViewId="0">
      <selection activeCell="C1" sqref="C1"/>
    </sheetView>
  </sheetViews>
  <sheetFormatPr defaultColWidth="11.42578125" defaultRowHeight="23.1" customHeight="1" x14ac:dyDescent="0.2"/>
  <cols>
    <col min="1" max="1" width="34.42578125" customWidth="1"/>
    <col min="2" max="2" width="30.7109375" customWidth="1"/>
  </cols>
  <sheetData>
    <row r="1" spans="1:2" ht="23.1" customHeight="1" x14ac:dyDescent="0.2">
      <c r="A1" s="40" t="s">
        <v>42</v>
      </c>
      <c r="B1" s="40"/>
    </row>
    <row r="2" spans="1:2" ht="23.1" customHeight="1" x14ac:dyDescent="0.25">
      <c r="A2" s="41" t="s">
        <v>1</v>
      </c>
      <c r="B2" s="41"/>
    </row>
    <row r="3" spans="1:2" ht="23.1" customHeight="1" x14ac:dyDescent="0.2">
      <c r="A3" s="40" t="s">
        <v>48</v>
      </c>
      <c r="B3" s="40"/>
    </row>
    <row r="4" spans="1:2" ht="23.1" customHeight="1" x14ac:dyDescent="0.2">
      <c r="A4" s="40" t="s">
        <v>7</v>
      </c>
      <c r="B4" s="40"/>
    </row>
    <row r="5" spans="1:2" ht="23.1" customHeight="1" x14ac:dyDescent="0.2">
      <c r="A5" s="40" t="s">
        <v>44</v>
      </c>
      <c r="B5" s="40"/>
    </row>
    <row r="6" spans="1:2" ht="23.1" customHeight="1" x14ac:dyDescent="0.2">
      <c r="A6" s="30"/>
      <c r="B6" s="30"/>
    </row>
    <row r="7" spans="1:2" ht="23.1" customHeight="1" thickBot="1" x14ac:dyDescent="0.25">
      <c r="A7" s="6"/>
      <c r="B7" s="6"/>
    </row>
    <row r="8" spans="1:2" ht="23.1" customHeight="1" thickTop="1" thickBot="1" x14ac:dyDescent="0.25">
      <c r="A8" s="7" t="s">
        <v>49</v>
      </c>
      <c r="B8" s="7" t="s">
        <v>46</v>
      </c>
    </row>
    <row r="9" spans="1:2" ht="23.1" customHeight="1" thickTop="1" thickBot="1" x14ac:dyDescent="0.25">
      <c r="A9" s="12" t="s">
        <v>50</v>
      </c>
      <c r="B9" s="15">
        <v>857.3</v>
      </c>
    </row>
    <row r="10" spans="1:2" ht="23.1" customHeight="1" thickTop="1" thickBot="1" x14ac:dyDescent="0.25">
      <c r="A10" s="3" t="s">
        <v>2</v>
      </c>
      <c r="B10" s="15">
        <v>258.60000000000002</v>
      </c>
    </row>
    <row r="11" spans="1:2" ht="23.1" customHeight="1" thickTop="1" thickBot="1" x14ac:dyDescent="0.25">
      <c r="A11" s="8" t="s">
        <v>5</v>
      </c>
      <c r="B11" s="14">
        <f>SUM(B9:B10)</f>
        <v>1115.9000000000001</v>
      </c>
    </row>
    <row r="12" spans="1:2" ht="23.1" customHeight="1" thickTop="1" x14ac:dyDescent="0.2">
      <c r="A12" s="5" t="s">
        <v>28</v>
      </c>
      <c r="B12" s="9"/>
    </row>
  </sheetData>
  <mergeCells count="5">
    <mergeCell ref="A1:B1"/>
    <mergeCell ref="A2:B2"/>
    <mergeCell ref="A3:B3"/>
    <mergeCell ref="A4:B4"/>
    <mergeCell ref="A5:B5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2"/>
  <sheetViews>
    <sheetView workbookViewId="0">
      <selection activeCell="C2" sqref="C2"/>
    </sheetView>
  </sheetViews>
  <sheetFormatPr defaultColWidth="11.42578125" defaultRowHeight="12.75" x14ac:dyDescent="0.2"/>
  <cols>
    <col min="1" max="1" width="35.5703125" customWidth="1"/>
    <col min="2" max="2" width="27" customWidth="1"/>
  </cols>
  <sheetData>
    <row r="1" spans="1:2" ht="23.1" customHeight="1" x14ac:dyDescent="0.2">
      <c r="A1" s="40" t="s">
        <v>47</v>
      </c>
      <c r="B1" s="40"/>
    </row>
    <row r="2" spans="1:2" ht="23.1" customHeight="1" x14ac:dyDescent="0.25">
      <c r="A2" s="41" t="s">
        <v>1</v>
      </c>
      <c r="B2" s="41"/>
    </row>
    <row r="3" spans="1:2" ht="23.1" customHeight="1" x14ac:dyDescent="0.2">
      <c r="A3" s="40" t="s">
        <v>43</v>
      </c>
      <c r="B3" s="40"/>
    </row>
    <row r="4" spans="1:2" ht="23.1" customHeight="1" x14ac:dyDescent="0.2">
      <c r="A4" s="40" t="s">
        <v>7</v>
      </c>
      <c r="B4" s="40"/>
    </row>
    <row r="5" spans="1:2" ht="23.1" customHeight="1" x14ac:dyDescent="0.2">
      <c r="A5" s="40" t="s">
        <v>44</v>
      </c>
      <c r="B5" s="40"/>
    </row>
    <row r="6" spans="1:2" ht="23.1" customHeight="1" thickBot="1" x14ac:dyDescent="0.25">
      <c r="A6" s="30"/>
      <c r="B6" s="30"/>
    </row>
    <row r="7" spans="1:2" ht="23.1" customHeight="1" thickTop="1" thickBot="1" x14ac:dyDescent="0.25">
      <c r="A7" s="7" t="s">
        <v>45</v>
      </c>
      <c r="B7" s="7" t="s">
        <v>46</v>
      </c>
    </row>
    <row r="8" spans="1:2" ht="23.1" customHeight="1" thickTop="1" thickBot="1" x14ac:dyDescent="0.25">
      <c r="A8" s="12" t="s">
        <v>12</v>
      </c>
      <c r="B8" s="13">
        <v>33.369999999999997</v>
      </c>
    </row>
    <row r="9" spans="1:2" ht="23.1" customHeight="1" thickTop="1" thickBot="1" x14ac:dyDescent="0.25">
      <c r="A9" s="12" t="s">
        <v>11</v>
      </c>
      <c r="B9" s="13">
        <v>66.5</v>
      </c>
    </row>
    <row r="10" spans="1:2" ht="23.1" customHeight="1" thickTop="1" thickBot="1" x14ac:dyDescent="0.25">
      <c r="A10" s="3" t="s">
        <v>3</v>
      </c>
      <c r="B10" s="13">
        <v>328.27</v>
      </c>
    </row>
    <row r="11" spans="1:2" ht="23.1" customHeight="1" thickTop="1" thickBot="1" x14ac:dyDescent="0.25">
      <c r="A11" s="8" t="s">
        <v>5</v>
      </c>
      <c r="B11" s="14">
        <f>SUM(B8:B10)</f>
        <v>428.14</v>
      </c>
    </row>
    <row r="12" spans="1:2" ht="13.5" thickTop="1" x14ac:dyDescent="0.2">
      <c r="A12" s="5" t="s">
        <v>28</v>
      </c>
    </row>
  </sheetData>
  <mergeCells count="5">
    <mergeCell ref="A1:B1"/>
    <mergeCell ref="A2:B2"/>
    <mergeCell ref="A3:B3"/>
    <mergeCell ref="A4:B4"/>
    <mergeCell ref="A5:B5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>
      <selection activeCell="C1" sqref="C1"/>
    </sheetView>
  </sheetViews>
  <sheetFormatPr defaultColWidth="11.42578125" defaultRowHeight="12.75" x14ac:dyDescent="0.2"/>
  <cols>
    <col min="1" max="1" width="35.140625" customWidth="1"/>
    <col min="2" max="2" width="28.85546875" customWidth="1"/>
  </cols>
  <sheetData>
    <row r="1" spans="1:2" ht="23.1" customHeight="1" x14ac:dyDescent="0.2">
      <c r="A1" s="40" t="s">
        <v>51</v>
      </c>
      <c r="B1" s="40"/>
    </row>
    <row r="2" spans="1:2" ht="23.1" customHeight="1" x14ac:dyDescent="0.25">
      <c r="A2" s="41" t="s">
        <v>1</v>
      </c>
      <c r="B2" s="41"/>
    </row>
    <row r="3" spans="1:2" ht="23.1" customHeight="1" x14ac:dyDescent="0.2">
      <c r="A3" s="40" t="s">
        <v>52</v>
      </c>
      <c r="B3" s="40"/>
    </row>
    <row r="4" spans="1:2" ht="23.1" customHeight="1" x14ac:dyDescent="0.2">
      <c r="A4" s="40" t="s">
        <v>7</v>
      </c>
      <c r="B4" s="40"/>
    </row>
    <row r="5" spans="1:2" ht="23.1" customHeight="1" x14ac:dyDescent="0.2">
      <c r="A5" s="40" t="s">
        <v>16</v>
      </c>
      <c r="B5" s="40"/>
    </row>
    <row r="6" spans="1:2" ht="23.1" customHeight="1" thickBot="1" x14ac:dyDescent="0.25">
      <c r="A6" s="30"/>
      <c r="B6" s="30"/>
    </row>
    <row r="7" spans="1:2" ht="23.1" customHeight="1" thickTop="1" thickBot="1" x14ac:dyDescent="0.25">
      <c r="A7" s="31" t="s">
        <v>0</v>
      </c>
      <c r="B7" s="7" t="s">
        <v>53</v>
      </c>
    </row>
    <row r="8" spans="1:2" ht="23.1" customHeight="1" thickTop="1" thickBot="1" x14ac:dyDescent="0.25">
      <c r="A8" s="12" t="s">
        <v>8</v>
      </c>
      <c r="B8" s="39">
        <v>205.1</v>
      </c>
    </row>
    <row r="9" spans="1:2" ht="23.1" customHeight="1" thickTop="1" thickBot="1" x14ac:dyDescent="0.25">
      <c r="A9" s="12" t="s">
        <v>9</v>
      </c>
      <c r="B9" s="39">
        <v>131.61000000000001</v>
      </c>
    </row>
    <row r="10" spans="1:2" ht="23.1" customHeight="1" thickTop="1" thickBot="1" x14ac:dyDescent="0.25">
      <c r="A10" s="8" t="s">
        <v>5</v>
      </c>
      <c r="B10" s="14">
        <f>SUM(B8:B9)</f>
        <v>336.71000000000004</v>
      </c>
    </row>
    <row r="11" spans="1:2" ht="23.1" customHeight="1" thickTop="1" x14ac:dyDescent="0.2">
      <c r="A11" s="5" t="s">
        <v>28</v>
      </c>
      <c r="B11" s="11"/>
    </row>
  </sheetData>
  <mergeCells count="5">
    <mergeCell ref="A1:B1"/>
    <mergeCell ref="A2:B2"/>
    <mergeCell ref="A3:B3"/>
    <mergeCell ref="A4:B4"/>
    <mergeCell ref="A5:B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NO. CIAS DE SEGUROS</vt:lpstr>
      <vt:lpstr>NO. DE CORREDORES</vt:lpstr>
      <vt:lpstr>CUADRO 1</vt:lpstr>
      <vt:lpstr>CUADRO 2</vt:lpstr>
      <vt:lpstr>CUADRO 3</vt:lpstr>
      <vt:lpstr>CUADRO 4</vt:lpstr>
      <vt:lpstr>CUADRO 5</vt:lpstr>
      <vt:lpstr>CUADRO 6</vt:lpstr>
      <vt:lpstr>CUADRO 7</vt:lpstr>
      <vt:lpstr>CUADRO 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Mdilone</cp:lastModifiedBy>
  <cp:lastPrinted>2013-08-26T15:40:25Z</cp:lastPrinted>
  <dcterms:created xsi:type="dcterms:W3CDTF">1996-11-27T10:00:04Z</dcterms:created>
  <dcterms:modified xsi:type="dcterms:W3CDTF">2017-09-08T16:32:16Z</dcterms:modified>
</cp:coreProperties>
</file>