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riscila Baez\Arnulfo\Indice de Solvencia y Liquidez del 2022 - 2023\"/>
    </mc:Choice>
  </mc:AlternateContent>
  <xr:revisionPtr revIDLastSave="0" documentId="13_ncr:1_{8DD70A3B-75FD-404A-B72C-F6501B42BDAD}" xr6:coauthVersionLast="36" xr6:coauthVersionMax="47" xr10:uidLastSave="{00000000-0000-0000-0000-000000000000}"/>
  <bookViews>
    <workbookView xWindow="0" yWindow="0" windowWidth="19200" windowHeight="7670" xr2:uid="{00000000-000D-0000-FFFF-FFFF00000000}"/>
  </bookViews>
  <sheets>
    <sheet name="Al 30 de Septiembre 2023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1" l="1"/>
  <c r="F56" i="1"/>
  <c r="G56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<sst xmlns="http://schemas.openxmlformats.org/spreadsheetml/2006/main" count="60" uniqueCount="53">
  <si>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</si>
  <si>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</si>
  <si>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</si>
  <si>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</si>
  <si>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</si>
  <si>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Autoseguro, S. A.</t>
  </si>
  <si>
    <t>Bupa Dominicana, S. A.</t>
  </si>
  <si>
    <t>Cuna Mutual Insurance Society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</si>
  <si>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</si>
  <si>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</si>
  <si>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</si>
  <si>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</si>
  <si>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</si>
  <si>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</si>
  <si>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</si>
  <si>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</si>
  <si>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</si>
  <si>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</si>
  <si>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</si>
  <si>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</si>
  <si>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</si>
  <si>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Total</t>
  </si>
  <si>
    <t>Compañía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</si>
  <si>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</si>
  <si>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</si>
  <si>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</si>
  <si>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</si>
  <si>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</si>
  <si>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</si>
  <si>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</si>
  <si>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</si>
  <si>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</si>
  <si>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</si>
  <si>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</si>
  <si>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</si>
  <si>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</si>
  <si>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Mapfre BHD Compañía de Seguros, S. A.</t>
  </si>
  <si>
    <t>Hylseg Seguros, S. A.</t>
  </si>
  <si>
    <t>Rehsa Compañía de Seguros y Reaseguros, S. A.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</si>
  <si>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</si>
  <si>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</si>
  <si>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</si>
  <si>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</si>
  <si>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</si>
  <si>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Dominicana Compañía de Seguros, S. R. L.</t>
  </si>
  <si>
    <t>La Colonial, Compañía de Seguros, S. A.</t>
  </si>
  <si>
    <t>Seguros APS, S. A.</t>
  </si>
  <si>
    <t>Seguros Yunén, S.A.</t>
  </si>
  <si>
    <t>Reaseguradora Santo Domingo, S. A.</t>
  </si>
  <si>
    <t>N/R</t>
  </si>
  <si>
    <t>Periodo con cierre al 30 de Septiembre de 2023</t>
  </si>
  <si>
    <t>Patria, S. A., Compañía de Seguros</t>
  </si>
  <si>
    <t>One Alliance Seguros,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</si>
</sst>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36"/>
      <name val="Calibri"/>
      <family val="2"/>
      <scheme val="minor"/>
    </font>
    <font>
      <sz val="36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4" fillId="3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3" fontId="5" fillId="0" borderId="0" xfId="1" applyNumberFormat="1" applyFont="1" applyBorder="1"/>
    <xf numFmtId="164" fontId="5" fillId="0" borderId="0" xfId="1" applyFont="1" applyBorder="1"/>
    <xf numFmtId="0" fontId="6" fillId="3" borderId="16" xfId="0" applyFont="1" applyFill="1" applyBorder="1" applyAlignment="1">
      <alignment horizontal="center"/>
    </xf>
    <xf numFmtId="165" fontId="8" fillId="3" borderId="14" xfId="1" applyNumberFormat="1" applyFont="1" applyFill="1" applyBorder="1"/>
    <xf numFmtId="165" fontId="8" fillId="3" borderId="15" xfId="1" applyNumberFormat="1" applyFont="1" applyFill="1" applyBorder="1"/>
    <xf numFmtId="0" fontId="2" fillId="4" borderId="0" xfId="0" applyFont="1" applyFill="1"/>
    <xf numFmtId="0" fontId="2" fillId="5" borderId="0" xfId="0" applyFont="1" applyFill="1"/>
    <xf numFmtId="3" fontId="5" fillId="6" borderId="1" xfId="1" applyNumberFormat="1" applyFont="1" applyFill="1" applyBorder="1" applyAlignment="1">
      <alignment horizontal="center"/>
    </xf>
    <xf numFmtId="0" fontId="5" fillId="6" borderId="0" xfId="0" applyFont="1" applyFill="1"/>
    <xf numFmtId="3" fontId="5" fillId="6" borderId="0" xfId="1" applyNumberFormat="1" applyFont="1" applyFill="1" applyBorder="1"/>
    <xf numFmtId="164" fontId="5" fillId="6" borderId="0" xfId="1" applyFont="1" applyFill="1" applyBorder="1"/>
    <xf numFmtId="4" fontId="5" fillId="6" borderId="1" xfId="1" applyNumberFormat="1" applyFont="1" applyFill="1" applyBorder="1" applyAlignment="1">
      <alignment horizontal="center"/>
    </xf>
    <xf numFmtId="0" fontId="5" fillId="6" borderId="1" xfId="0" applyFont="1" applyFill="1" applyBorder="1"/>
    <xf numFmtId="0" fontId="5" fillId="0" borderId="10" xfId="0" applyFont="1" applyFill="1" applyBorder="1"/>
    <xf numFmtId="3" fontId="5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/>
    </xf>
    <xf numFmtId="0" fontId="5" fillId="0" borderId="17" xfId="0" applyFont="1" applyFill="1" applyBorder="1"/>
    <xf numFmtId="0" fontId="5" fillId="0" borderId="1" xfId="0" applyFont="1" applyFill="1" applyBorder="1"/>
    <xf numFmtId="4" fontId="8" fillId="3" borderId="15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3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36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2701924</xdr:colOff>
      <xdr:row>0</xdr:row>
      <xdr:rowOff>114299</xdr:rowOff>
    </xdr:from>
    <xdr:to>
      <xdr:col>5</xdr:col>
      <xdr:colOff>501650</xdr:colOff>
      <xdr:row>8</xdr:row>
      <xdr:rowOff>476250</xdr:rowOff>
    </xdr:to>
    <xdr:pic>
      <xdr:nvPicPr>
        <xdr:cNvPr id="206" name="Imagen 205">
          <a:extLst>
            <a:ext uri="{FF2B5EF4-FFF2-40B4-BE49-F238E27FC236}">
              <a16:creationId xmlns:a16="http://schemas.microsoft.com/office/drawing/2014/main" id="{5E64CDDB-A133-4E0D-BA21-29B1AA87AD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0" r="12700"/>
        <a:stretch/>
      </xdr:blipFill>
      <xdr:spPr bwMode="auto">
        <a:xfrm>
          <a:off x="15719424" y="114299"/>
          <a:ext cx="9934576" cy="51879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168276</xdr:colOff>
      <xdr:row>0</xdr:row>
      <xdr:rowOff>162560</xdr:rowOff>
    </xdr:from>
    <xdr:to>
      <xdr:col>0</xdr:col>
      <xdr:colOff>3524250</xdr:colOff>
      <xdr:row>5</xdr:row>
      <xdr:rowOff>444500</xdr:rowOff>
    </xdr:to>
    <xdr:pic>
      <xdr:nvPicPr>
        <xdr:cNvPr id="208" name="Picture 1037" descr="Imagen1">
          <a:extLst>
            <a:ext uri="{FF2B5EF4-FFF2-40B4-BE49-F238E27FC236}">
              <a16:creationId xmlns:a16="http://schemas.microsoft.com/office/drawing/2014/main" id="{19078CC0-70B7-4379-B41E-C50DFB5CD57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276" y="162560"/>
          <a:ext cx="3355974" cy="3329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insertRow="1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topLeftCell="A40" zoomScale="40" zoomScaleNormal="40" zoomScaleSheetLayoutView="40" workbookViewId="0">
      <selection activeCell="B72" sqref="B72"/>
    </sheetView>
  </sheetViews>
  <sheetFormatPr defaultColWidth="9.08984375" defaultRowHeight="26" x14ac:dyDescent="0.6"/>
  <cols>
    <col min="1" max="1" width="141.6328125" style="1" bestFit="1" customWidth="1"/>
    <col min="2" max="2" width="53.54296875" style="1" bestFit="1" customWidth="1"/>
    <col min="3" max="3" width="64.453125" style="1" bestFit="1" customWidth="1"/>
    <col min="4" max="4" width="51.08984375" style="1" bestFit="1" customWidth="1"/>
    <col min="5" max="5" width="66.90625" style="1" bestFit="1" customWidth="1"/>
    <col min="6" max="6" width="78.6328125" style="1" bestFit="1" customWidth="1"/>
    <col min="7" max="7" width="54.453125" style="1" bestFit="1" customWidth="1"/>
    <col min="8" max="8" width="55.90625" style="1" customWidth="1"/>
    <col min="9" max="9" width="60.54296875" style="1" bestFit="1" customWidth="1"/>
    <col min="10" max="16384" width="9.08984375" style="1"/>
  </cols>
  <sheetData>
    <row r="1" spans="1:9" ht="46" x14ac:dyDescent="1">
      <c r="A1" s="4"/>
      <c r="B1" s="4"/>
      <c r="C1" s="4"/>
      <c r="D1" s="4"/>
      <c r="E1" s="4"/>
      <c r="F1" s="4"/>
      <c r="G1" s="4"/>
      <c r="H1" s="4"/>
      <c r="I1" s="4"/>
    </row>
    <row r="2" spans="1:9" ht="46" x14ac:dyDescent="1">
      <c r="A2" s="4"/>
      <c r="B2" s="4"/>
      <c r="C2" s="4"/>
      <c r="D2" s="4"/>
      <c r="E2" s="4"/>
      <c r="F2" s="4"/>
      <c r="G2" s="4"/>
      <c r="H2" s="4"/>
      <c r="I2" s="4"/>
    </row>
    <row r="3" spans="1:9" ht="46" x14ac:dyDescent="1">
      <c r="A3" s="4"/>
      <c r="B3" s="4"/>
      <c r="C3" s="4"/>
      <c r="D3" s="4"/>
      <c r="E3" s="4"/>
      <c r="F3" s="4"/>
      <c r="G3" s="4"/>
      <c r="H3" s="4"/>
      <c r="I3" s="4"/>
    </row>
    <row r="4" spans="1:9" ht="46" x14ac:dyDescent="1">
      <c r="A4" s="4"/>
      <c r="B4" s="4"/>
      <c r="C4" s="4"/>
      <c r="D4" s="4"/>
      <c r="E4" s="4"/>
      <c r="F4" s="4"/>
      <c r="G4" s="4"/>
      <c r="H4" s="4"/>
      <c r="I4" s="4"/>
    </row>
    <row r="5" spans="1:9" ht="46" x14ac:dyDescent="1">
      <c r="A5" s="4"/>
      <c r="B5" s="4"/>
      <c r="C5" s="4"/>
      <c r="D5" s="4"/>
      <c r="E5" s="4"/>
      <c r="F5" s="4"/>
      <c r="G5" s="4"/>
      <c r="H5" s="4"/>
      <c r="I5" s="4"/>
    </row>
    <row r="6" spans="1:9" ht="46" x14ac:dyDescent="1">
      <c r="A6" s="4"/>
      <c r="B6" s="4"/>
      <c r="C6" s="4"/>
      <c r="D6" s="4"/>
      <c r="E6" s="4"/>
      <c r="F6" s="4"/>
      <c r="G6" s="4"/>
      <c r="H6" s="4"/>
      <c r="I6" s="4"/>
    </row>
    <row r="7" spans="1:9" ht="46" x14ac:dyDescent="1">
      <c r="A7" s="4"/>
      <c r="B7" s="4"/>
      <c r="C7" s="4"/>
      <c r="D7" s="4"/>
      <c r="E7" s="4"/>
      <c r="F7" s="4"/>
      <c r="G7" s="4"/>
      <c r="H7" s="4"/>
      <c r="I7" s="4"/>
    </row>
    <row r="8" spans="1:9" ht="46" x14ac:dyDescent="1">
      <c r="A8" s="4"/>
      <c r="B8" s="4"/>
      <c r="C8" s="4"/>
      <c r="D8" s="4"/>
      <c r="E8" s="4"/>
      <c r="F8" s="4"/>
      <c r="G8" s="4"/>
      <c r="H8" s="4"/>
      <c r="I8" s="4"/>
    </row>
    <row r="9" spans="1:9" ht="46" x14ac:dyDescent="1">
      <c r="A9" s="32"/>
      <c r="B9" s="32"/>
      <c r="C9" s="32"/>
      <c r="D9" s="32"/>
      <c r="E9" s="32"/>
      <c r="F9" s="32"/>
      <c r="G9" s="32"/>
      <c r="H9" s="32"/>
      <c r="I9" s="32"/>
    </row>
    <row r="10" spans="1:9" s="3" customFormat="1" ht="46" x14ac:dyDescent="1">
      <c r="A10" s="33" t="s">
        <v>23</v>
      </c>
      <c r="B10" s="33"/>
      <c r="C10" s="33"/>
      <c r="D10" s="33"/>
      <c r="E10" s="33"/>
      <c r="F10" s="33"/>
      <c r="G10" s="33"/>
      <c r="H10" s="33"/>
      <c r="I10" s="33"/>
    </row>
    <row r="11" spans="1:9" s="3" customFormat="1" ht="46" x14ac:dyDescent="1">
      <c r="A11" s="33" t="s">
        <v>26</v>
      </c>
      <c r="B11" s="33"/>
      <c r="C11" s="33"/>
      <c r="D11" s="33"/>
      <c r="E11" s="33"/>
      <c r="F11" s="33"/>
      <c r="G11" s="33"/>
      <c r="H11" s="33"/>
      <c r="I11" s="33"/>
    </row>
    <row r="12" spans="1:9" s="3" customFormat="1" ht="46" x14ac:dyDescent="1">
      <c r="A12" s="33"/>
      <c r="B12" s="33"/>
      <c r="C12" s="33"/>
      <c r="D12" s="33"/>
      <c r="E12" s="33"/>
      <c r="F12" s="33"/>
      <c r="G12" s="33"/>
      <c r="H12" s="33"/>
      <c r="I12" s="33"/>
    </row>
    <row r="13" spans="1:9" s="3" customFormat="1" ht="46" x14ac:dyDescent="1">
      <c r="A13" s="33" t="s">
        <v>50</v>
      </c>
      <c r="B13" s="33"/>
      <c r="C13" s="33"/>
      <c r="D13" s="33"/>
      <c r="E13" s="33"/>
      <c r="F13" s="33"/>
      <c r="G13" s="33"/>
      <c r="H13" s="33"/>
      <c r="I13" s="33"/>
    </row>
    <row r="14" spans="1:9" s="3" customFormat="1" ht="46" x14ac:dyDescent="1">
      <c r="A14" s="32" t="s">
        <v>24</v>
      </c>
      <c r="B14" s="32"/>
      <c r="C14" s="32"/>
      <c r="D14" s="32"/>
      <c r="E14" s="32"/>
      <c r="F14" s="32"/>
      <c r="G14" s="32"/>
      <c r="H14" s="32"/>
      <c r="I14" s="32"/>
    </row>
    <row r="15" spans="1:9" ht="46.5" thickBot="1" x14ac:dyDescent="1.05">
      <c r="A15" s="4"/>
      <c r="B15" s="4"/>
      <c r="C15" s="4"/>
      <c r="D15" s="4"/>
      <c r="E15" s="4"/>
      <c r="F15" s="4"/>
      <c r="G15" s="4"/>
      <c r="H15" s="4"/>
      <c r="I15" s="4"/>
    </row>
    <row r="16" spans="1:9" ht="46.5" thickBot="1" x14ac:dyDescent="1.05">
      <c r="A16" s="4"/>
      <c r="B16" s="34" t="s">
        <v>1</v>
      </c>
      <c r="C16" s="35"/>
      <c r="D16" s="35"/>
      <c r="E16" s="36"/>
      <c r="F16" s="34" t="s">
        <v>2</v>
      </c>
      <c r="G16" s="35"/>
      <c r="H16" s="35"/>
      <c r="I16" s="36"/>
    </row>
    <row r="17" spans="1:9" s="2" customFormat="1" ht="92.5" thickBot="1" x14ac:dyDescent="0.4">
      <c r="A17" s="5" t="s">
        <v>22</v>
      </c>
      <c r="B17" s="6" t="s">
        <v>27</v>
      </c>
      <c r="C17" s="7" t="s">
        <v>28</v>
      </c>
      <c r="D17" s="7" t="s">
        <v>0</v>
      </c>
      <c r="E17" s="8" t="s">
        <v>29</v>
      </c>
      <c r="F17" s="6" t="s">
        <v>30</v>
      </c>
      <c r="G17" s="7" t="s">
        <v>31</v>
      </c>
      <c r="H17" s="7" t="s">
        <v>3</v>
      </c>
      <c r="I17" s="8" t="s">
        <v>32</v>
      </c>
    </row>
    <row r="18" spans="1:9" ht="46.5" hidden="1" thickBot="1" x14ac:dyDescent="1.05">
      <c r="A18" s="9"/>
      <c r="B18" s="10"/>
      <c r="C18" s="11"/>
      <c r="D18" s="11"/>
      <c r="E18" s="12"/>
      <c r="F18" s="10"/>
      <c r="G18" s="11"/>
      <c r="H18" s="11"/>
      <c r="I18" s="12"/>
    </row>
    <row r="19" spans="1:9" ht="46" x14ac:dyDescent="1">
      <c r="A19" s="26" t="s">
        <v>42</v>
      </c>
      <c r="B19" s="27">
        <v>295727239.65999997</v>
      </c>
      <c r="C19" s="27">
        <v>186832807.23999998</v>
      </c>
      <c r="D19" s="27">
        <v>108894432.41999999</v>
      </c>
      <c r="E19" s="28">
        <v>1.5828442768090369</v>
      </c>
      <c r="F19" s="27">
        <v>890184603.5</v>
      </c>
      <c r="G19" s="27">
        <v>479627113.93999994</v>
      </c>
      <c r="H19" s="27">
        <v>410557489.56000006</v>
      </c>
      <c r="I19" s="28">
        <v>1.8559930780130161</v>
      </c>
    </row>
    <row r="20" spans="1:9" ht="46" x14ac:dyDescent="1">
      <c r="A20" s="26" t="s">
        <v>4</v>
      </c>
      <c r="B20" s="27">
        <v>260905325.98000002</v>
      </c>
      <c r="C20" s="27">
        <v>231811960.34999999</v>
      </c>
      <c r="D20" s="27">
        <v>29093365.630000025</v>
      </c>
      <c r="E20" s="28">
        <v>1.1255041611574899</v>
      </c>
      <c r="F20" s="27">
        <v>276874792.65999997</v>
      </c>
      <c r="G20" s="27">
        <v>113916213.03999999</v>
      </c>
      <c r="H20" s="27">
        <v>162958579.61999997</v>
      </c>
      <c r="I20" s="28">
        <v>2.4305126133606589</v>
      </c>
    </row>
    <row r="21" spans="1:9" s="18" customFormat="1" ht="46" x14ac:dyDescent="1">
      <c r="A21" s="26" t="s">
        <v>33</v>
      </c>
      <c r="B21" s="27">
        <v>140166391</v>
      </c>
      <c r="C21" s="27">
        <v>209298877</v>
      </c>
      <c r="D21" s="27">
        <v>-69132486</v>
      </c>
      <c r="E21" s="28">
        <v>0.66969490237637541</v>
      </c>
      <c r="F21" s="27">
        <v>284183244</v>
      </c>
      <c r="G21" s="27">
        <v>179116909</v>
      </c>
      <c r="H21" s="27">
        <v>105066335</v>
      </c>
      <c r="I21" s="28">
        <v>1.5865796567536792</v>
      </c>
    </row>
    <row r="22" spans="1:9" ht="46" x14ac:dyDescent="1">
      <c r="A22" s="26" t="s">
        <v>5</v>
      </c>
      <c r="B22" s="27" t="s">
        <v>49</v>
      </c>
      <c r="C22" s="27" t="s">
        <v>49</v>
      </c>
      <c r="D22" s="27" t="s">
        <v>49</v>
      </c>
      <c r="E22" s="27" t="s">
        <v>49</v>
      </c>
      <c r="F22" s="27" t="s">
        <v>49</v>
      </c>
      <c r="G22" s="27" t="s">
        <v>49</v>
      </c>
      <c r="H22" s="27" t="s">
        <v>49</v>
      </c>
      <c r="I22" s="27" t="s">
        <v>49</v>
      </c>
    </row>
    <row r="23" spans="1:9" s="18" customFormat="1" ht="46" x14ac:dyDescent="1">
      <c r="A23" s="26" t="s">
        <v>41</v>
      </c>
      <c r="B23" s="27">
        <v>78841314</v>
      </c>
      <c r="C23" s="27">
        <v>76298718</v>
      </c>
      <c r="D23" s="27">
        <v>2542596</v>
      </c>
      <c r="E23" s="28">
        <v>1.0333242296417091</v>
      </c>
      <c r="F23" s="27">
        <v>190288755</v>
      </c>
      <c r="G23" s="27">
        <v>45406072</v>
      </c>
      <c r="H23" s="27">
        <v>144882683</v>
      </c>
      <c r="I23" s="28">
        <v>4.1908217693880241</v>
      </c>
    </row>
    <row r="24" spans="1:9" ht="46" x14ac:dyDescent="1">
      <c r="A24" s="26" t="s">
        <v>6</v>
      </c>
      <c r="B24" s="27">
        <v>257888488</v>
      </c>
      <c r="C24" s="27">
        <v>53903769</v>
      </c>
      <c r="D24" s="27">
        <v>203984719</v>
      </c>
      <c r="E24" s="28">
        <v>4.7842385195736501</v>
      </c>
      <c r="F24" s="27">
        <v>382287103</v>
      </c>
      <c r="G24" s="27">
        <v>8914353</v>
      </c>
      <c r="H24" s="27">
        <v>373372750</v>
      </c>
      <c r="I24" s="28">
        <v>42.884447474763455</v>
      </c>
    </row>
    <row r="25" spans="1:9" ht="46" x14ac:dyDescent="1">
      <c r="A25" s="26" t="s">
        <v>43</v>
      </c>
      <c r="B25" s="27">
        <v>185798081.63</v>
      </c>
      <c r="C25" s="27">
        <v>20594275.400000002</v>
      </c>
      <c r="D25" s="27">
        <v>165203806.22999999</v>
      </c>
      <c r="E25" s="28">
        <v>9.0218314566192497</v>
      </c>
      <c r="F25" s="27">
        <v>80680060.650000006</v>
      </c>
      <c r="G25" s="27">
        <v>28531420.879999999</v>
      </c>
      <c r="H25" s="27">
        <v>52148639.770000011</v>
      </c>
      <c r="I25" s="28">
        <v>2.8277617504340711</v>
      </c>
    </row>
    <row r="26" spans="1:9" s="18" customFormat="1" ht="46" x14ac:dyDescent="1">
      <c r="A26" s="26" t="s">
        <v>8</v>
      </c>
      <c r="B26" s="27">
        <v>666711197</v>
      </c>
      <c r="C26" s="27">
        <v>125343501</v>
      </c>
      <c r="D26" s="27">
        <v>541367696</v>
      </c>
      <c r="E26" s="28">
        <v>5.3190727216084381</v>
      </c>
      <c r="F26" s="27">
        <v>464349867</v>
      </c>
      <c r="G26" s="27">
        <v>107171247</v>
      </c>
      <c r="H26" s="27">
        <v>357178620</v>
      </c>
      <c r="I26" s="28">
        <v>4.3327840255511818</v>
      </c>
    </row>
    <row r="27" spans="1:9" ht="46" x14ac:dyDescent="1">
      <c r="A27" s="26" t="s">
        <v>39</v>
      </c>
      <c r="B27" s="27">
        <v>19452969.420000028</v>
      </c>
      <c r="C27" s="27">
        <v>140108616.67000002</v>
      </c>
      <c r="D27" s="27">
        <v>-120655647.24999999</v>
      </c>
      <c r="E27" s="28">
        <v>0.13884206326737139</v>
      </c>
      <c r="F27" s="27">
        <v>256065073.09999999</v>
      </c>
      <c r="G27" s="27">
        <v>198839652.81999996</v>
      </c>
      <c r="H27" s="27">
        <v>57225420.280000031</v>
      </c>
      <c r="I27" s="28">
        <v>1.2877968225573371</v>
      </c>
    </row>
    <row r="28" spans="1:9" ht="46" x14ac:dyDescent="1">
      <c r="A28" s="26" t="s">
        <v>7</v>
      </c>
      <c r="B28" s="27">
        <v>1056283053</v>
      </c>
      <c r="C28" s="27">
        <v>88330789</v>
      </c>
      <c r="D28" s="27">
        <v>967952264</v>
      </c>
      <c r="E28" s="28">
        <v>11.958265797897491</v>
      </c>
      <c r="F28" s="27">
        <v>859930568</v>
      </c>
      <c r="G28" s="27">
        <v>11311036</v>
      </c>
      <c r="H28" s="27">
        <v>848619532</v>
      </c>
      <c r="I28" s="28">
        <v>76.025800642841205</v>
      </c>
    </row>
    <row r="29" spans="1:9" s="18" customFormat="1" ht="46" x14ac:dyDescent="1">
      <c r="A29" s="26" t="s">
        <v>44</v>
      </c>
      <c r="B29" s="27">
        <v>204945698</v>
      </c>
      <c r="C29" s="27">
        <v>175905897</v>
      </c>
      <c r="D29" s="27">
        <v>29039801</v>
      </c>
      <c r="E29" s="28">
        <v>1.1650871374710081</v>
      </c>
      <c r="F29" s="27">
        <v>148183158.91</v>
      </c>
      <c r="G29" s="27">
        <v>97927910.550000012</v>
      </c>
      <c r="H29" s="27">
        <v>50255248.359999985</v>
      </c>
      <c r="I29" s="28">
        <v>1.5131861598776855</v>
      </c>
    </row>
    <row r="30" spans="1:9" s="18" customFormat="1" ht="46" x14ac:dyDescent="1">
      <c r="A30" s="26" t="s">
        <v>40</v>
      </c>
      <c r="B30" s="27">
        <v>66327039</v>
      </c>
      <c r="C30" s="27">
        <v>66070921</v>
      </c>
      <c r="D30" s="27">
        <v>256118</v>
      </c>
      <c r="E30" s="28">
        <v>1.0038764103197533</v>
      </c>
      <c r="F30" s="27">
        <v>145120801</v>
      </c>
      <c r="G30" s="27">
        <v>57576276</v>
      </c>
      <c r="H30" s="27">
        <v>87544525</v>
      </c>
      <c r="I30" s="28">
        <v>2.5204964801822194</v>
      </c>
    </row>
    <row r="31" spans="1:9" ht="46" x14ac:dyDescent="1">
      <c r="A31" s="26" t="s">
        <v>9</v>
      </c>
      <c r="B31" s="27">
        <v>570381517.43000007</v>
      </c>
      <c r="C31" s="27">
        <v>231069098.62</v>
      </c>
      <c r="D31" s="27">
        <v>339312418.81000006</v>
      </c>
      <c r="E31" s="28">
        <v>2.4684456763645812</v>
      </c>
      <c r="F31" s="27">
        <v>1561511510.3700001</v>
      </c>
      <c r="G31" s="27">
        <v>1075255225.8599994</v>
      </c>
      <c r="H31" s="27">
        <v>486256284.51000071</v>
      </c>
      <c r="I31" s="28">
        <v>1.4522240606839072</v>
      </c>
    </row>
    <row r="32" spans="1:9" s="19" customFormat="1" ht="46" x14ac:dyDescent="1">
      <c r="A32" s="26" t="s">
        <v>10</v>
      </c>
      <c r="B32" s="27">
        <v>4957837620.9499989</v>
      </c>
      <c r="C32" s="27">
        <v>2990212906.0799999</v>
      </c>
      <c r="D32" s="27">
        <v>1967624714.8699989</v>
      </c>
      <c r="E32" s="28">
        <v>1.658021611394034</v>
      </c>
      <c r="F32" s="27">
        <v>3780940159.6399999</v>
      </c>
      <c r="G32" s="27">
        <v>2635226696.1799998</v>
      </c>
      <c r="H32" s="27">
        <v>1145713463.46</v>
      </c>
      <c r="I32" s="28">
        <v>1.4347684641783629</v>
      </c>
    </row>
    <row r="33" spans="1:9" ht="46" x14ac:dyDescent="1">
      <c r="A33" s="26" t="s">
        <v>37</v>
      </c>
      <c r="B33" s="27">
        <v>23317203</v>
      </c>
      <c r="C33" s="27">
        <v>6651535</v>
      </c>
      <c r="D33" s="27">
        <v>16665668</v>
      </c>
      <c r="E33" s="28">
        <v>3.5055371429301658</v>
      </c>
      <c r="F33" s="27">
        <v>8528742</v>
      </c>
      <c r="G33" s="27">
        <v>6316306</v>
      </c>
      <c r="H33" s="27">
        <v>2212436</v>
      </c>
      <c r="I33" s="28">
        <v>1.3502737201142567</v>
      </c>
    </row>
    <row r="34" spans="1:9" ht="46" x14ac:dyDescent="1">
      <c r="A34" s="26" t="s">
        <v>45</v>
      </c>
      <c r="B34" s="27">
        <v>3174336253</v>
      </c>
      <c r="C34" s="27">
        <v>1236732446</v>
      </c>
      <c r="D34" s="27">
        <v>1937603807</v>
      </c>
      <c r="E34" s="28">
        <v>2.5667121965359998</v>
      </c>
      <c r="F34" s="27">
        <v>3925034678</v>
      </c>
      <c r="G34" s="27">
        <v>1926984130</v>
      </c>
      <c r="H34" s="27">
        <v>1998050548</v>
      </c>
      <c r="I34" s="28">
        <v>2.0368796073063664</v>
      </c>
    </row>
    <row r="35" spans="1:9" s="18" customFormat="1" ht="46" x14ac:dyDescent="1">
      <c r="A35" s="26" t="s">
        <v>11</v>
      </c>
      <c r="B35" s="27">
        <v>1018406782.5300001</v>
      </c>
      <c r="C35" s="27">
        <v>338279737.43000007</v>
      </c>
      <c r="D35" s="27">
        <v>680127045.10000002</v>
      </c>
      <c r="E35" s="28">
        <v>3.010546213223126</v>
      </c>
      <c r="F35" s="27">
        <v>1241277830.8599999</v>
      </c>
      <c r="G35" s="27">
        <v>726471790.88999999</v>
      </c>
      <c r="H35" s="27">
        <v>514806039.96999991</v>
      </c>
      <c r="I35" s="28">
        <v>1.7086387199416393</v>
      </c>
    </row>
    <row r="36" spans="1:9" ht="46" x14ac:dyDescent="1">
      <c r="A36" s="26" t="s">
        <v>36</v>
      </c>
      <c r="B36" s="27">
        <v>3636092705</v>
      </c>
      <c r="C36" s="27">
        <v>1430967038</v>
      </c>
      <c r="D36" s="27">
        <v>2205125667</v>
      </c>
      <c r="E36" s="28">
        <v>2.5410038166092264</v>
      </c>
      <c r="F36" s="27">
        <v>9732200733</v>
      </c>
      <c r="G36" s="27">
        <v>6915260128</v>
      </c>
      <c r="H36" s="27">
        <v>2816940605</v>
      </c>
      <c r="I36" s="28">
        <v>1.407351358135345</v>
      </c>
    </row>
    <row r="37" spans="1:9" s="18" customFormat="1" ht="46" x14ac:dyDescent="1">
      <c r="A37" s="26" t="s">
        <v>12</v>
      </c>
      <c r="B37" s="27">
        <v>69185950</v>
      </c>
      <c r="C37" s="27">
        <v>11864348.970000001</v>
      </c>
      <c r="D37" s="27">
        <v>57321601.030000001</v>
      </c>
      <c r="E37" s="28">
        <v>5.8314156280249732</v>
      </c>
      <c r="F37" s="27">
        <v>64273123.840000004</v>
      </c>
      <c r="G37" s="27">
        <v>11986657.390000001</v>
      </c>
      <c r="H37" s="27">
        <v>52286466.450000003</v>
      </c>
      <c r="I37" s="28">
        <v>5.3620556380981208</v>
      </c>
    </row>
    <row r="38" spans="1:9" ht="46" x14ac:dyDescent="1">
      <c r="A38" s="26" t="s">
        <v>13</v>
      </c>
      <c r="B38" s="27">
        <v>53735296</v>
      </c>
      <c r="C38" s="27">
        <v>70254966</v>
      </c>
      <c r="D38" s="27">
        <v>-16519670</v>
      </c>
      <c r="E38" s="28">
        <v>0.76486117721557223</v>
      </c>
      <c r="F38" s="27">
        <v>88858332</v>
      </c>
      <c r="G38" s="27">
        <v>76655365</v>
      </c>
      <c r="H38" s="27">
        <v>12202967</v>
      </c>
      <c r="I38" s="28">
        <v>1.1591926018485463</v>
      </c>
    </row>
    <row r="39" spans="1:9" ht="46" x14ac:dyDescent="1">
      <c r="A39" s="26" t="s">
        <v>52</v>
      </c>
      <c r="B39" s="27">
        <v>72966605</v>
      </c>
      <c r="C39" s="27">
        <v>51889184</v>
      </c>
      <c r="D39" s="27">
        <v>21077421</v>
      </c>
      <c r="E39" s="28">
        <v>1.4062006640921545</v>
      </c>
      <c r="F39" s="27">
        <v>56822770</v>
      </c>
      <c r="G39" s="27">
        <v>55121876</v>
      </c>
      <c r="H39" s="27">
        <v>1700894</v>
      </c>
      <c r="I39" s="28">
        <v>1.0308569686561466</v>
      </c>
    </row>
    <row r="40" spans="1:9" s="18" customFormat="1" ht="46" x14ac:dyDescent="1">
      <c r="A40" s="26" t="s">
        <v>51</v>
      </c>
      <c r="B40" s="27">
        <v>372121271.90999997</v>
      </c>
      <c r="C40" s="27">
        <v>218594465.43000001</v>
      </c>
      <c r="D40" s="27">
        <v>153526806.47999996</v>
      </c>
      <c r="E40" s="28">
        <v>1.7023362013214534</v>
      </c>
      <c r="F40" s="27">
        <v>325457382.48999995</v>
      </c>
      <c r="G40" s="27">
        <v>187354023.27000001</v>
      </c>
      <c r="H40" s="27">
        <v>138103359.21999994</v>
      </c>
      <c r="I40" s="28">
        <v>1.7371251324609995</v>
      </c>
    </row>
    <row r="41" spans="1:9" ht="46" x14ac:dyDescent="1">
      <c r="A41" s="26" t="s">
        <v>14</v>
      </c>
      <c r="B41" s="27">
        <v>80810518</v>
      </c>
      <c r="C41" s="27">
        <v>16721882</v>
      </c>
      <c r="D41" s="27">
        <v>64088636</v>
      </c>
      <c r="E41" s="28">
        <v>4.8326209932590123</v>
      </c>
      <c r="F41" s="27">
        <v>51664099</v>
      </c>
      <c r="G41" s="27">
        <v>6147771</v>
      </c>
      <c r="H41" s="27">
        <v>45516328</v>
      </c>
      <c r="I41" s="28">
        <v>8.4037123373658513</v>
      </c>
    </row>
    <row r="42" spans="1:9" ht="46" x14ac:dyDescent="1">
      <c r="A42" s="26" t="s">
        <v>46</v>
      </c>
      <c r="B42" s="27">
        <v>136977181.40000001</v>
      </c>
      <c r="C42" s="27">
        <v>137388574.05000001</v>
      </c>
      <c r="D42" s="27">
        <v>-411392.65000000596</v>
      </c>
      <c r="E42" s="28">
        <v>0.99700562690278538</v>
      </c>
      <c r="F42" s="27">
        <v>66462521</v>
      </c>
      <c r="G42" s="27">
        <v>43437365</v>
      </c>
      <c r="H42" s="27">
        <v>23025156</v>
      </c>
      <c r="I42" s="28">
        <v>1.5300771812470668</v>
      </c>
    </row>
    <row r="43" spans="1:9" ht="46" x14ac:dyDescent="1">
      <c r="A43" s="26" t="s">
        <v>16</v>
      </c>
      <c r="B43" s="27">
        <v>917688995</v>
      </c>
      <c r="C43" s="27">
        <v>401564812</v>
      </c>
      <c r="D43" s="27">
        <v>516124183</v>
      </c>
      <c r="E43" s="28">
        <v>2.2852823942153577</v>
      </c>
      <c r="F43" s="27">
        <v>6041419377</v>
      </c>
      <c r="G43" s="27">
        <v>1308378504</v>
      </c>
      <c r="H43" s="27">
        <v>4733040873</v>
      </c>
      <c r="I43" s="28">
        <v>4.6174859633737917</v>
      </c>
    </row>
    <row r="44" spans="1:9" s="18" customFormat="1" ht="46" x14ac:dyDescent="1">
      <c r="A44" s="26" t="s">
        <v>35</v>
      </c>
      <c r="B44" s="27">
        <v>286774692</v>
      </c>
      <c r="C44" s="27">
        <v>166417937</v>
      </c>
      <c r="D44" s="27">
        <v>120356755</v>
      </c>
      <c r="E44" s="28">
        <v>1.7232198473894074</v>
      </c>
      <c r="F44" s="27">
        <v>423306197</v>
      </c>
      <c r="G44" s="27">
        <v>201078295</v>
      </c>
      <c r="H44" s="27">
        <v>222227902</v>
      </c>
      <c r="I44" s="28">
        <v>2.1051809545132656</v>
      </c>
    </row>
    <row r="45" spans="1:9" ht="46" x14ac:dyDescent="1">
      <c r="A45" s="26" t="s">
        <v>34</v>
      </c>
      <c r="B45" s="27">
        <v>1122871359.22</v>
      </c>
      <c r="C45" s="27">
        <v>301302764.59000003</v>
      </c>
      <c r="D45" s="27">
        <v>821568594.63</v>
      </c>
      <c r="E45" s="28">
        <v>3.7267210632732013</v>
      </c>
      <c r="F45" s="27">
        <v>1577109434.77</v>
      </c>
      <c r="G45" s="27">
        <v>702923334.44000006</v>
      </c>
      <c r="H45" s="27">
        <v>874186100.32999992</v>
      </c>
      <c r="I45" s="28">
        <v>2.2436435916961561</v>
      </c>
    </row>
    <row r="46" spans="1:9" s="18" customFormat="1" ht="46" x14ac:dyDescent="1">
      <c r="A46" s="26" t="s">
        <v>17</v>
      </c>
      <c r="B46" s="27">
        <v>7718477744</v>
      </c>
      <c r="C46" s="27">
        <v>1975080258</v>
      </c>
      <c r="D46" s="27">
        <v>5743397486</v>
      </c>
      <c r="E46" s="28">
        <v>3.9079311905106389</v>
      </c>
      <c r="F46" s="27">
        <v>12753776519</v>
      </c>
      <c r="G46" s="27">
        <v>6937517741</v>
      </c>
      <c r="H46" s="27">
        <v>5816258778</v>
      </c>
      <c r="I46" s="28">
        <v>1.8383774997253732</v>
      </c>
    </row>
    <row r="47" spans="1:9" s="18" customFormat="1" ht="46" x14ac:dyDescent="1">
      <c r="A47" s="26" t="s">
        <v>15</v>
      </c>
      <c r="B47" s="27">
        <v>1640876982.1599998</v>
      </c>
      <c r="C47" s="27">
        <v>843628168.32999992</v>
      </c>
      <c r="D47" s="27">
        <v>797248813.82999992</v>
      </c>
      <c r="E47" s="28">
        <v>1.9450239379846574</v>
      </c>
      <c r="F47" s="27">
        <v>2414704428.3100004</v>
      </c>
      <c r="G47" s="27">
        <v>1442547216.4099998</v>
      </c>
      <c r="H47" s="27">
        <v>972157211.90000057</v>
      </c>
      <c r="I47" s="28">
        <v>1.6739170828108927</v>
      </c>
    </row>
    <row r="48" spans="1:9" ht="46" x14ac:dyDescent="1">
      <c r="A48" s="26" t="s">
        <v>18</v>
      </c>
      <c r="B48" s="27">
        <v>4797916255</v>
      </c>
      <c r="C48" s="27">
        <v>3556595006</v>
      </c>
      <c r="D48" s="27">
        <v>1241321249</v>
      </c>
      <c r="E48" s="28">
        <v>1.3490195670032383</v>
      </c>
      <c r="F48" s="27">
        <v>12451041382</v>
      </c>
      <c r="G48" s="27">
        <v>8685996048</v>
      </c>
      <c r="H48" s="27">
        <v>3765045334</v>
      </c>
      <c r="I48" s="28">
        <v>1.4334615527331402</v>
      </c>
    </row>
    <row r="49" spans="1:9" s="18" customFormat="1" ht="46" x14ac:dyDescent="1">
      <c r="A49" s="26" t="s">
        <v>47</v>
      </c>
      <c r="B49" s="27">
        <v>28565204</v>
      </c>
      <c r="C49" s="27">
        <v>11584152</v>
      </c>
      <c r="D49" s="27">
        <v>16981052</v>
      </c>
      <c r="E49" s="28">
        <v>2.465886497345684</v>
      </c>
      <c r="F49" s="27">
        <v>34459688</v>
      </c>
      <c r="G49" s="27">
        <v>10794697</v>
      </c>
      <c r="H49" s="27">
        <v>23664991</v>
      </c>
      <c r="I49" s="28">
        <v>3.1922793201143116</v>
      </c>
    </row>
    <row r="50" spans="1:9" ht="46" x14ac:dyDescent="1">
      <c r="A50" s="29" t="s">
        <v>20</v>
      </c>
      <c r="B50" s="27">
        <v>15110493</v>
      </c>
      <c r="C50" s="27">
        <v>9468143</v>
      </c>
      <c r="D50" s="27">
        <v>5642350</v>
      </c>
      <c r="E50" s="28">
        <v>1.5959299516283183</v>
      </c>
      <c r="F50" s="27">
        <v>30799874</v>
      </c>
      <c r="G50" s="27">
        <v>6697448</v>
      </c>
      <c r="H50" s="27">
        <v>24102426</v>
      </c>
      <c r="I50" s="28">
        <v>4.5987477618340602</v>
      </c>
    </row>
    <row r="51" spans="1:9" s="18" customFormat="1" ht="46" x14ac:dyDescent="1">
      <c r="A51" s="30" t="s">
        <v>19</v>
      </c>
      <c r="B51" s="27">
        <v>234917637</v>
      </c>
      <c r="C51" s="27">
        <v>185128911</v>
      </c>
      <c r="D51" s="27">
        <v>49788726</v>
      </c>
      <c r="E51" s="28">
        <v>1.2689408463057399</v>
      </c>
      <c r="F51" s="27">
        <v>463305386</v>
      </c>
      <c r="G51" s="27">
        <v>97914460</v>
      </c>
      <c r="H51" s="27">
        <v>365390926</v>
      </c>
      <c r="I51" s="28">
        <v>4.7317361092529131</v>
      </c>
    </row>
    <row r="52" spans="1:9" ht="46" x14ac:dyDescent="1">
      <c r="A52" s="21"/>
      <c r="B52" s="22"/>
      <c r="C52" s="22"/>
      <c r="D52" s="22"/>
      <c r="E52" s="23"/>
      <c r="F52" s="20"/>
      <c r="G52" s="20"/>
      <c r="H52" s="20"/>
      <c r="I52" s="23"/>
    </row>
    <row r="53" spans="1:9" s="18" customFormat="1" ht="46" x14ac:dyDescent="1">
      <c r="A53" s="25" t="s">
        <v>48</v>
      </c>
      <c r="B53" s="20">
        <v>279550609.64000005</v>
      </c>
      <c r="C53" s="20">
        <v>57314711.959999993</v>
      </c>
      <c r="D53" s="20">
        <v>222235897.68000007</v>
      </c>
      <c r="E53" s="24">
        <v>4.8774668855545977</v>
      </c>
      <c r="F53" s="20">
        <v>217764495.15000001</v>
      </c>
      <c r="G53" s="20">
        <v>68592163.100000009</v>
      </c>
      <c r="H53" s="20">
        <v>149172332.05000001</v>
      </c>
      <c r="I53" s="24">
        <v>3.1747722379380683</v>
      </c>
    </row>
    <row r="54" spans="1:9" ht="46" x14ac:dyDescent="1">
      <c r="A54" s="25" t="s">
        <v>38</v>
      </c>
      <c r="B54" s="27">
        <v>340567669.01999998</v>
      </c>
      <c r="C54" s="27">
        <v>89935701.469999999</v>
      </c>
      <c r="D54" s="27">
        <v>250631967.54999998</v>
      </c>
      <c r="E54" s="24">
        <v>3.7867906009895713</v>
      </c>
      <c r="F54" s="27">
        <v>507640908.5</v>
      </c>
      <c r="G54" s="27">
        <v>194612061.07000002</v>
      </c>
      <c r="H54" s="27">
        <v>313028847.42999995</v>
      </c>
      <c r="I54" s="24">
        <v>2.6084760919180985</v>
      </c>
    </row>
    <row r="55" spans="1:9" ht="46.5" thickBot="1" x14ac:dyDescent="1.05">
      <c r="A55" s="4"/>
      <c r="B55" s="13"/>
      <c r="C55" s="13"/>
      <c r="D55" s="13"/>
      <c r="E55" s="14"/>
      <c r="F55" s="13"/>
      <c r="G55" s="13"/>
      <c r="H55" s="13"/>
      <c r="I55" s="14"/>
    </row>
    <row r="56" spans="1:9" ht="46.5" thickBot="1" x14ac:dyDescent="1.05">
      <c r="A56" s="15" t="s">
        <v>21</v>
      </c>
      <c r="B56" s="16">
        <f>SUM(B18:B54)</f>
        <v>34782533340.950005</v>
      </c>
      <c r="C56" s="16">
        <f t="shared" ref="C56:D56" si="0">SUM(C18:C54)</f>
        <v>15713146878.59</v>
      </c>
      <c r="D56" s="17">
        <f t="shared" si="0"/>
        <v>19069386462.359997</v>
      </c>
      <c r="E56" s="31">
        <f>B56/C56</f>
        <v>2.2135943620779783</v>
      </c>
      <c r="F56" s="17">
        <f>SUM(F18:F54)</f>
        <v>61796507598.750008</v>
      </c>
      <c r="G56" s="17">
        <f>SUM(G18:G54)</f>
        <v>34651607506.839996</v>
      </c>
      <c r="H56" s="17">
        <f>SUM(H18:H54)</f>
        <v>27144900091.910004</v>
      </c>
      <c r="I56" s="31">
        <f>F56/G56</f>
        <v>1.7833662575842055</v>
      </c>
    </row>
    <row r="57" spans="1:9" ht="46" x14ac:dyDescent="1">
      <c r="A57" s="33" t="s">
        <v>25</v>
      </c>
      <c r="B57" s="33"/>
      <c r="C57" s="33"/>
      <c r="D57" s="33"/>
      <c r="E57" s="33"/>
      <c r="F57" s="33"/>
      <c r="G57" s="33"/>
      <c r="H57" s="33"/>
      <c r="I57" s="33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9" type="noConversion"/>
  <pageMargins left="0.63" right="0.24" top="0" bottom="0" header="0.31" footer="0.31"/>
  <pageSetup scale="19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 30 de 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2024-05-31T12:21:56Z</cp:lastPrinted>
  <dcterms:created xsi:type="dcterms:W3CDTF">2020-11-11T18:12:27Z</dcterms:created>
  <dcterms:modified xsi:type="dcterms:W3CDTF">2024-05-31T12:23:19Z</dcterms:modified>
</cp:coreProperties>
</file>