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ublicaciones\IndicesDeSolvencia\2020\"/>
    </mc:Choice>
  </mc:AlternateContent>
  <xr:revisionPtr revIDLastSave="0" documentId="13_ncr:1_{B4E854B5-C811-447E-AE08-7451F44F256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 junio 2020" sheetId="1" r:id="rId1"/>
  </sheets>
  <definedNames>
    <definedName name="_xlnm.Print_Area" localSheetId="0">'A junio 2020'!$A$1:$I$57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1" l="1"/>
  <c r="F55" i="1"/>
  <c r="I55" i="1" s="1"/>
  <c r="C55" i="1"/>
  <c r="B55" i="1"/>
  <c r="E55" i="1"/>
  <c r="D55" i="1"/>
  <c r="H55" i="1"/>
</calcChain>
</file>

<file path=xl/sharedStrings.xml><?xml version="1.0" encoding="utf-8"?>
<sst xmlns="http://schemas.openxmlformats.org/spreadsheetml/2006/main" count="67" uniqueCount="52">
  <si>
    <t>Diferencia (PTA menos MSMR)</t>
  </si>
  <si>
    <t>INDICE DE SOLVENCIA</t>
  </si>
  <si>
    <t>INDICE DE LIQUIDEZ</t>
  </si>
  <si>
    <t>Diferencia (DLGFL menos LMR)</t>
  </si>
  <si>
    <t>Amigos Compañía De Seguros, S. A.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</si>
  <si>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</si>
  <si>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</si>
  <si>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</si>
  <si>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</si>
  <si>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</si>
  <si>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</si>
  <si>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</si>
  <si>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</si>
  <si>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</si>
  <si>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</si>
  <si>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</si>
  <si>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</si>
  <si>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</si>
  <si>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</si>
  <si>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</si>
  <si>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</si>
  <si>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</si>
  <si>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</si>
  <si>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</si>
  <si>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</si>
  <si>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</si>
  <si>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</si>
  <si>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</si>
  <si>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</si>
  <si>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la Internacional,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</si>
  <si>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</si>
  <si>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</si>
  <si>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</si>
  <si>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</si>
  <si>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</si>
  <si>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</si>
  <si>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</si>
  <si>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</si>
  <si>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</si>
  <si>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</si>
  <si>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</si>
  <si>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</si>
  <si>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</si>
  <si>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</si>
  <si>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</si>
  <si>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</si>
  <si>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</si>
  <si>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</si>
  <si>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</si>
  <si>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</si>
  <si>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N/I</t>
  </si>
  <si>
    <t>Periodo fiscal con cierre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</si>
</sst>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3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2" xfId="0" applyFont="1" applyBorder="1"/>
    <xf numFmtId="3" fontId="2" fillId="0" borderId="3" xfId="1" applyNumberFormat="1" applyFont="1" applyBorder="1"/>
    <xf numFmtId="3" fontId="2" fillId="0" borderId="4" xfId="1" applyNumberFormat="1" applyFont="1" applyBorder="1"/>
    <xf numFmtId="164" fontId="2" fillId="0" borderId="5" xfId="1" applyFont="1" applyBorder="1"/>
    <xf numFmtId="0" fontId="2" fillId="0" borderId="13" xfId="0" applyFont="1" applyBorder="1"/>
    <xf numFmtId="3" fontId="2" fillId="0" borderId="6" xfId="1" applyNumberFormat="1" applyFont="1" applyBorder="1"/>
    <xf numFmtId="3" fontId="2" fillId="0" borderId="1" xfId="1" applyNumberFormat="1" applyFont="1" applyBorder="1"/>
    <xf numFmtId="164" fontId="2" fillId="0" borderId="7" xfId="1" applyFont="1" applyBorder="1"/>
    <xf numFmtId="165" fontId="2" fillId="0" borderId="6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0" fontId="2" fillId="0" borderId="14" xfId="0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164" fontId="2" fillId="0" borderId="10" xfId="1" applyFont="1" applyBorder="1"/>
    <xf numFmtId="3" fontId="2" fillId="0" borderId="0" xfId="1" applyNumberFormat="1" applyFont="1" applyBorder="1"/>
    <xf numFmtId="164" fontId="2" fillId="0" borderId="0" xfId="1" applyFont="1" applyBorder="1"/>
    <xf numFmtId="0" fontId="4" fillId="3" borderId="21" xfId="0" applyFont="1" applyFill="1" applyBorder="1" applyAlignment="1">
      <alignment horizontal="center"/>
    </xf>
    <xf numFmtId="165" fontId="6" fillId="3" borderId="18" xfId="1" applyNumberFormat="1" applyFont="1" applyFill="1" applyBorder="1"/>
    <xf numFmtId="165" fontId="6" fillId="3" borderId="19" xfId="1" applyNumberFormat="1" applyFont="1" applyFill="1" applyBorder="1"/>
    <xf numFmtId="43" fontId="6" fillId="3" borderId="20" xfId="0" applyNumberFormat="1" applyFont="1" applyFill="1" applyBorder="1"/>
    <xf numFmtId="3" fontId="2" fillId="0" borderId="1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1" fillId="0" borderId="6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1698624</xdr:colOff>
      <xdr:row>0</xdr:row>
      <xdr:rowOff>101599</xdr:rowOff>
    </xdr:from>
    <xdr:to>
      <xdr:col>5</xdr:col>
      <xdr:colOff>698500</xdr:colOff>
      <xdr:row>8</xdr:row>
      <xdr:rowOff>114300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6384924" y="101599"/>
          <a:ext cx="3660776" cy="16383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66677</xdr:colOff>
      <xdr:row>0</xdr:row>
      <xdr:rowOff>73660</xdr:rowOff>
    </xdr:from>
    <xdr:to>
      <xdr:col>0</xdr:col>
      <xdr:colOff>977900</xdr:colOff>
      <xdr:row>4</xdr:row>
      <xdr:rowOff>152400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73660"/>
          <a:ext cx="91122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56"/>
  <sheetViews>
    <sheetView showGridLines="0" tabSelected="1" view="pageBreakPreview" zoomScaleSheetLayoutView="100" workbookViewId="0">
      <selection activeCell="A16" sqref="A16"/>
    </sheetView>
  </sheetViews>
  <sheetFormatPr defaultColWidth="9.109375" defaultRowHeight="15.6" x14ac:dyDescent="0.3"/>
  <cols>
    <col min="1" max="1" width="40.77734375" style="1" bestFit="1" customWidth="1"/>
    <col min="2" max="2" width="20.6640625" style="1" bestFit="1" customWidth="1"/>
    <col min="3" max="3" width="23.77734375" style="1" bestFit="1" customWidth="1"/>
    <col min="4" max="5" width="18.6640625" style="1" customWidth="1"/>
    <col min="6" max="6" width="27.77734375" style="1" bestFit="1" customWidth="1"/>
    <col min="7" max="7" width="20.109375" style="1" bestFit="1" customWidth="1"/>
    <col min="8" max="8" width="21.109375" style="1" bestFit="1" customWidth="1"/>
    <col min="9" max="9" width="22.77734375" style="1" bestFit="1" customWidth="1"/>
    <col min="10" max="16384" width="9.109375" style="1"/>
  </cols>
  <sheetData>
    <row r="9" spans="1:9" x14ac:dyDescent="0.3">
      <c r="A9" s="36"/>
      <c r="B9" s="36"/>
      <c r="C9" s="36"/>
      <c r="D9" s="36"/>
      <c r="E9" s="36"/>
      <c r="F9" s="36"/>
      <c r="G9" s="36"/>
      <c r="H9" s="36"/>
      <c r="I9" s="36"/>
    </row>
    <row r="10" spans="1:9" x14ac:dyDescent="0.3">
      <c r="A10" s="37" t="s">
        <v>37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3">
      <c r="A11" s="37" t="s">
        <v>40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3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3">
      <c r="A13" s="37" t="s">
        <v>51</v>
      </c>
      <c r="B13" s="37"/>
      <c r="C13" s="37"/>
      <c r="D13" s="37"/>
      <c r="E13" s="37"/>
      <c r="F13" s="37"/>
      <c r="G13" s="37"/>
      <c r="H13" s="37"/>
      <c r="I13" s="37"/>
    </row>
    <row r="14" spans="1:9" x14ac:dyDescent="0.3">
      <c r="A14" s="36" t="s">
        <v>38</v>
      </c>
      <c r="B14" s="36"/>
      <c r="C14" s="36"/>
      <c r="D14" s="36"/>
      <c r="E14" s="36"/>
      <c r="F14" s="36"/>
      <c r="G14" s="36"/>
      <c r="H14" s="36"/>
      <c r="I14" s="36"/>
    </row>
    <row r="15" spans="1:9" ht="16.2" thickBot="1" x14ac:dyDescent="0.35"/>
    <row r="16" spans="1:9" ht="16.2" thickBot="1" x14ac:dyDescent="0.35">
      <c r="A16" s="2"/>
      <c r="B16" s="38" t="s">
        <v>1</v>
      </c>
      <c r="C16" s="39"/>
      <c r="D16" s="39"/>
      <c r="E16" s="40"/>
      <c r="F16" s="38" t="s">
        <v>2</v>
      </c>
      <c r="G16" s="39"/>
      <c r="H16" s="39"/>
      <c r="I16" s="40"/>
    </row>
    <row r="17" spans="1:9" s="7" customFormat="1" ht="47.4" thickBot="1" x14ac:dyDescent="0.35">
      <c r="A17" s="3" t="s">
        <v>36</v>
      </c>
      <c r="B17" s="4" t="s">
        <v>41</v>
      </c>
      <c r="C17" s="5" t="s">
        <v>42</v>
      </c>
      <c r="D17" s="5" t="s">
        <v>0</v>
      </c>
      <c r="E17" s="6" t="s">
        <v>43</v>
      </c>
      <c r="F17" s="4" t="s">
        <v>44</v>
      </c>
      <c r="G17" s="5" t="s">
        <v>45</v>
      </c>
      <c r="H17" s="5" t="s">
        <v>3</v>
      </c>
      <c r="I17" s="6" t="s">
        <v>46</v>
      </c>
    </row>
    <row r="18" spans="1:9" ht="16.2" hidden="1" thickBot="1" x14ac:dyDescent="0.35">
      <c r="A18" s="8"/>
      <c r="B18" s="9"/>
      <c r="C18" s="10"/>
      <c r="D18" s="10"/>
      <c r="E18" s="11"/>
      <c r="F18" s="9"/>
      <c r="G18" s="10"/>
      <c r="H18" s="10"/>
      <c r="I18" s="11"/>
    </row>
    <row r="19" spans="1:9" x14ac:dyDescent="0.3">
      <c r="A19" s="12" t="s">
        <v>4</v>
      </c>
      <c r="B19" s="13">
        <v>33588081</v>
      </c>
      <c r="C19" s="14">
        <v>17877227</v>
      </c>
      <c r="D19" s="14">
        <v>15710854</v>
      </c>
      <c r="E19" s="15">
        <v>1.878819405269061</v>
      </c>
      <c r="F19" s="13">
        <v>41259665</v>
      </c>
      <c r="G19" s="14">
        <v>12018178</v>
      </c>
      <c r="H19" s="14">
        <v>29241487</v>
      </c>
      <c r="I19" s="15">
        <v>3.433104835025742</v>
      </c>
    </row>
    <row r="20" spans="1:9" x14ac:dyDescent="0.3">
      <c r="A20" s="16" t="s">
        <v>5</v>
      </c>
      <c r="B20" s="17">
        <v>148777202.00999999</v>
      </c>
      <c r="C20" s="18">
        <v>48654535.740000002</v>
      </c>
      <c r="D20" s="18">
        <v>100122666.26999998</v>
      </c>
      <c r="E20" s="19">
        <v>3.0578280061089322</v>
      </c>
      <c r="F20" s="17">
        <v>521919170.18000001</v>
      </c>
      <c r="G20" s="18">
        <v>198887334.61000001</v>
      </c>
      <c r="H20" s="18">
        <v>323031835.56999999</v>
      </c>
      <c r="I20" s="19">
        <v>2.6241951062566957</v>
      </c>
    </row>
    <row r="21" spans="1:9" x14ac:dyDescent="0.3">
      <c r="A21" s="16" t="s">
        <v>6</v>
      </c>
      <c r="B21" s="35" t="s">
        <v>50</v>
      </c>
      <c r="C21" s="33" t="s">
        <v>50</v>
      </c>
      <c r="D21" s="33" t="s">
        <v>50</v>
      </c>
      <c r="E21" s="22" t="s">
        <v>50</v>
      </c>
      <c r="F21" s="34" t="s">
        <v>50</v>
      </c>
      <c r="G21" s="33" t="s">
        <v>50</v>
      </c>
      <c r="H21" s="33" t="s">
        <v>50</v>
      </c>
      <c r="I21" s="22" t="s">
        <v>50</v>
      </c>
    </row>
    <row r="22" spans="1:9" x14ac:dyDescent="0.3">
      <c r="A22" s="16" t="s">
        <v>47</v>
      </c>
      <c r="B22" s="17">
        <v>159260579</v>
      </c>
      <c r="C22" s="18">
        <v>140500246</v>
      </c>
      <c r="D22" s="18">
        <v>18760333</v>
      </c>
      <c r="E22" s="19">
        <v>1.1335252679913457</v>
      </c>
      <c r="F22" s="17">
        <v>230973137</v>
      </c>
      <c r="G22" s="18">
        <v>136317417</v>
      </c>
      <c r="H22" s="18">
        <v>94655720</v>
      </c>
      <c r="I22" s="19">
        <v>1.6943773002975842</v>
      </c>
    </row>
    <row r="23" spans="1:9" x14ac:dyDescent="0.3">
      <c r="A23" s="16" t="s">
        <v>7</v>
      </c>
      <c r="B23" s="17">
        <v>39415412</v>
      </c>
      <c r="C23" s="18">
        <v>35402023</v>
      </c>
      <c r="D23" s="18">
        <v>4013389</v>
      </c>
      <c r="E23" s="19">
        <v>1.1133660921015729</v>
      </c>
      <c r="F23" s="17">
        <v>26805739</v>
      </c>
      <c r="G23" s="18">
        <v>26321292</v>
      </c>
      <c r="H23" s="18">
        <v>484447</v>
      </c>
      <c r="I23" s="19">
        <v>1.0184051375593568</v>
      </c>
    </row>
    <row r="24" spans="1:9" x14ac:dyDescent="0.3">
      <c r="A24" s="16" t="s">
        <v>8</v>
      </c>
      <c r="B24" s="34" t="s">
        <v>50</v>
      </c>
      <c r="C24" s="33" t="s">
        <v>50</v>
      </c>
      <c r="D24" s="33" t="s">
        <v>50</v>
      </c>
      <c r="E24" s="22" t="s">
        <v>50</v>
      </c>
      <c r="F24" s="34" t="s">
        <v>50</v>
      </c>
      <c r="G24" s="33" t="s">
        <v>50</v>
      </c>
      <c r="H24" s="33" t="s">
        <v>50</v>
      </c>
      <c r="I24" s="22" t="s">
        <v>50</v>
      </c>
    </row>
    <row r="25" spans="1:9" x14ac:dyDescent="0.3">
      <c r="A25" s="16" t="s">
        <v>9</v>
      </c>
      <c r="B25" s="17">
        <v>134070495.23000002</v>
      </c>
      <c r="C25" s="18">
        <v>104078455.23</v>
      </c>
      <c r="D25" s="18">
        <v>29992040.000000015</v>
      </c>
      <c r="E25" s="19">
        <v>1.2881676129197102</v>
      </c>
      <c r="F25" s="17">
        <v>152563019.58000001</v>
      </c>
      <c r="G25" s="18">
        <v>116617507.77</v>
      </c>
      <c r="H25" s="18">
        <v>35945511.810000017</v>
      </c>
      <c r="I25" s="19">
        <v>1.3082342651404788</v>
      </c>
    </row>
    <row r="26" spans="1:9" x14ac:dyDescent="0.3">
      <c r="A26" s="16" t="s">
        <v>10</v>
      </c>
      <c r="B26" s="17">
        <v>58838096</v>
      </c>
      <c r="C26" s="18">
        <v>50449486</v>
      </c>
      <c r="D26" s="18">
        <v>8388610</v>
      </c>
      <c r="E26" s="19">
        <v>1.1662774126182376</v>
      </c>
      <c r="F26" s="17">
        <v>109532432</v>
      </c>
      <c r="G26" s="18">
        <v>17198204</v>
      </c>
      <c r="H26" s="18">
        <v>92334228</v>
      </c>
      <c r="I26" s="19">
        <v>6.3688296754707645</v>
      </c>
    </row>
    <row r="27" spans="1:9" x14ac:dyDescent="0.3">
      <c r="A27" s="16" t="s">
        <v>11</v>
      </c>
      <c r="B27" s="17">
        <v>83850229</v>
      </c>
      <c r="C27" s="18">
        <v>43952806</v>
      </c>
      <c r="D27" s="18">
        <v>39897423</v>
      </c>
      <c r="E27" s="19">
        <v>1.9077332400575289</v>
      </c>
      <c r="F27" s="17">
        <v>177744272</v>
      </c>
      <c r="G27" s="18">
        <v>9139550</v>
      </c>
      <c r="H27" s="18">
        <v>168604722</v>
      </c>
      <c r="I27" s="19">
        <v>19.447814389111063</v>
      </c>
    </row>
    <row r="28" spans="1:9" x14ac:dyDescent="0.3">
      <c r="A28" s="16" t="s">
        <v>12</v>
      </c>
      <c r="B28" s="17">
        <v>590934860</v>
      </c>
      <c r="C28" s="18">
        <v>53573033</v>
      </c>
      <c r="D28" s="18">
        <v>537361827</v>
      </c>
      <c r="E28" s="19">
        <v>11.030453698598697</v>
      </c>
      <c r="F28" s="17">
        <v>558388518</v>
      </c>
      <c r="G28" s="18">
        <v>6830626</v>
      </c>
      <c r="H28" s="18">
        <v>551557892</v>
      </c>
      <c r="I28" s="19">
        <v>81.747780950091538</v>
      </c>
    </row>
    <row r="29" spans="1:9" x14ac:dyDescent="0.3">
      <c r="A29" s="16" t="s">
        <v>13</v>
      </c>
      <c r="B29" s="17">
        <v>154182501</v>
      </c>
      <c r="C29" s="18">
        <v>64305291</v>
      </c>
      <c r="D29" s="18">
        <v>89877210</v>
      </c>
      <c r="E29" s="19">
        <v>2.397664307280718</v>
      </c>
      <c r="F29" s="17">
        <v>138401243.36000001</v>
      </c>
      <c r="G29" s="18">
        <v>105944023.31999999</v>
      </c>
      <c r="H29" s="18">
        <v>32457220.040000021</v>
      </c>
      <c r="I29" s="19">
        <v>1.3063619732654874</v>
      </c>
    </row>
    <row r="30" spans="1:9" x14ac:dyDescent="0.3">
      <c r="A30" s="16" t="s">
        <v>48</v>
      </c>
      <c r="B30" s="17">
        <v>213852732.06999999</v>
      </c>
      <c r="C30" s="18">
        <v>24596054.629999999</v>
      </c>
      <c r="D30" s="18">
        <v>189256677.44</v>
      </c>
      <c r="E30" s="19">
        <v>8.6945949375621474</v>
      </c>
      <c r="F30" s="17">
        <v>118099370.39</v>
      </c>
      <c r="G30" s="18">
        <v>28276178.41</v>
      </c>
      <c r="H30" s="18">
        <v>89823191.980000004</v>
      </c>
      <c r="I30" s="19">
        <v>4.1766383235237194</v>
      </c>
    </row>
    <row r="31" spans="1:9" x14ac:dyDescent="0.3">
      <c r="A31" s="16" t="s">
        <v>14</v>
      </c>
      <c r="B31" s="17">
        <v>363412957</v>
      </c>
      <c r="C31" s="18">
        <v>63069371</v>
      </c>
      <c r="D31" s="18">
        <v>300343586</v>
      </c>
      <c r="E31" s="19">
        <v>5.7621148148124073</v>
      </c>
      <c r="F31" s="17">
        <v>295228881</v>
      </c>
      <c r="G31" s="18">
        <v>51791681</v>
      </c>
      <c r="H31" s="18">
        <v>243437200</v>
      </c>
      <c r="I31" s="19">
        <v>5.700314708842912</v>
      </c>
    </row>
    <row r="32" spans="1:9" x14ac:dyDescent="0.3">
      <c r="A32" s="16" t="s">
        <v>15</v>
      </c>
      <c r="B32" s="17">
        <v>419642405.27999997</v>
      </c>
      <c r="C32" s="18">
        <v>121317500.65000001</v>
      </c>
      <c r="D32" s="18">
        <v>298324904.63</v>
      </c>
      <c r="E32" s="19">
        <v>3.4590426198332662</v>
      </c>
      <c r="F32" s="17">
        <v>350345241.68000001</v>
      </c>
      <c r="G32" s="18">
        <v>334367750.23000002</v>
      </c>
      <c r="H32" s="18">
        <v>15977491.449999988</v>
      </c>
      <c r="I32" s="19">
        <v>1.0477841880355077</v>
      </c>
    </row>
    <row r="33" spans="1:9" x14ac:dyDescent="0.3">
      <c r="A33" s="16" t="s">
        <v>16</v>
      </c>
      <c r="B33" s="17">
        <v>16334424</v>
      </c>
      <c r="C33" s="18">
        <v>390559</v>
      </c>
      <c r="D33" s="18">
        <v>15943865</v>
      </c>
      <c r="E33" s="19">
        <v>41.823191886501142</v>
      </c>
      <c r="F33" s="17">
        <v>4152232</v>
      </c>
      <c r="G33" s="18">
        <v>2182691</v>
      </c>
      <c r="H33" s="18">
        <v>1969541</v>
      </c>
      <c r="I33" s="19">
        <v>1.9023453159425681</v>
      </c>
    </row>
    <row r="34" spans="1:9" x14ac:dyDescent="0.3">
      <c r="A34" s="16" t="s">
        <v>17</v>
      </c>
      <c r="B34" s="17">
        <v>2611431682.54</v>
      </c>
      <c r="C34" s="18">
        <v>2421007971.6100001</v>
      </c>
      <c r="D34" s="18">
        <v>190423710.92999983</v>
      </c>
      <c r="E34" s="19">
        <v>1.0786547228109149</v>
      </c>
      <c r="F34" s="17">
        <v>2613236345.25</v>
      </c>
      <c r="G34" s="18">
        <v>1612240283.6600001</v>
      </c>
      <c r="H34" s="18">
        <v>1000996061.5899999</v>
      </c>
      <c r="I34" s="19">
        <v>1.6208727518689743</v>
      </c>
    </row>
    <row r="35" spans="1:9" x14ac:dyDescent="0.3">
      <c r="A35" s="16" t="s">
        <v>18</v>
      </c>
      <c r="B35" s="17">
        <v>1496452305.95</v>
      </c>
      <c r="C35" s="18">
        <v>659149472.79999995</v>
      </c>
      <c r="D35" s="18">
        <v>837302833.1500001</v>
      </c>
      <c r="E35" s="19">
        <v>2.2702776345905624</v>
      </c>
      <c r="F35" s="17">
        <v>2279772910</v>
      </c>
      <c r="G35" s="18">
        <v>1046399799</v>
      </c>
      <c r="H35" s="18">
        <v>1233373111</v>
      </c>
      <c r="I35" s="19">
        <v>2.1786824808057901</v>
      </c>
    </row>
    <row r="36" spans="1:9" x14ac:dyDescent="0.3">
      <c r="A36" s="16" t="s">
        <v>19</v>
      </c>
      <c r="B36" s="20">
        <v>642500013.38</v>
      </c>
      <c r="C36" s="21">
        <v>282364999.54000002</v>
      </c>
      <c r="D36" s="21">
        <v>360135013.83999997</v>
      </c>
      <c r="E36" s="22">
        <v>2.2754237048738153</v>
      </c>
      <c r="F36" s="20">
        <v>619169702.49000001</v>
      </c>
      <c r="G36" s="21">
        <v>501394939.81</v>
      </c>
      <c r="H36" s="21">
        <v>117774762.68000001</v>
      </c>
      <c r="I36" s="22">
        <v>1.2348941988218507</v>
      </c>
    </row>
    <row r="37" spans="1:9" x14ac:dyDescent="0.3">
      <c r="A37" s="16" t="s">
        <v>20</v>
      </c>
      <c r="B37" s="17">
        <v>4051032277</v>
      </c>
      <c r="C37" s="18">
        <v>1143671517</v>
      </c>
      <c r="D37" s="18">
        <v>2907360760</v>
      </c>
      <c r="E37" s="19">
        <v>3.5421292012468646</v>
      </c>
      <c r="F37" s="17">
        <v>7184376003</v>
      </c>
      <c r="G37" s="18">
        <v>4511537757</v>
      </c>
      <c r="H37" s="18">
        <v>2672838246</v>
      </c>
      <c r="I37" s="19">
        <v>1.5924450575311897</v>
      </c>
    </row>
    <row r="38" spans="1:9" x14ac:dyDescent="0.3">
      <c r="A38" s="16" t="s">
        <v>21</v>
      </c>
      <c r="B38" s="17">
        <v>20812853</v>
      </c>
      <c r="C38" s="18">
        <v>2084711</v>
      </c>
      <c r="D38" s="18">
        <v>18728142</v>
      </c>
      <c r="E38" s="19">
        <v>9.9835675064793161</v>
      </c>
      <c r="F38" s="17">
        <v>12254701</v>
      </c>
      <c r="G38" s="18">
        <v>3367766</v>
      </c>
      <c r="H38" s="18">
        <v>8886935</v>
      </c>
      <c r="I38" s="19">
        <v>3.6388219965401398</v>
      </c>
    </row>
    <row r="39" spans="1:9" x14ac:dyDescent="0.3">
      <c r="A39" s="16" t="s">
        <v>22</v>
      </c>
      <c r="B39" s="17">
        <v>11634334</v>
      </c>
      <c r="C39" s="18">
        <v>17810654.399999999</v>
      </c>
      <c r="D39" s="18">
        <v>-6176320.3999999985</v>
      </c>
      <c r="E39" s="19">
        <v>0.65322327516500467</v>
      </c>
      <c r="F39" s="17">
        <v>2880571</v>
      </c>
      <c r="G39" s="18">
        <v>25370702</v>
      </c>
      <c r="H39" s="18">
        <v>-22490131</v>
      </c>
      <c r="I39" s="19">
        <v>0.11353927061222034</v>
      </c>
    </row>
    <row r="40" spans="1:9" x14ac:dyDescent="0.3">
      <c r="A40" s="16" t="s">
        <v>23</v>
      </c>
      <c r="B40" s="17">
        <v>216977946.25999999</v>
      </c>
      <c r="C40" s="18">
        <v>180869506.53</v>
      </c>
      <c r="D40" s="18">
        <v>36108439.729999989</v>
      </c>
      <c r="E40" s="19">
        <v>1.1996380728998719</v>
      </c>
      <c r="F40" s="17">
        <v>227942839.08000001</v>
      </c>
      <c r="G40" s="18">
        <v>132194831.33</v>
      </c>
      <c r="H40" s="18">
        <v>95748007.750000015</v>
      </c>
      <c r="I40" s="19">
        <v>1.7242946398636629</v>
      </c>
    </row>
    <row r="41" spans="1:9" x14ac:dyDescent="0.3">
      <c r="A41" s="16" t="s">
        <v>24</v>
      </c>
      <c r="B41" s="17">
        <v>72021190</v>
      </c>
      <c r="C41" s="18">
        <v>11144878</v>
      </c>
      <c r="D41" s="18">
        <v>60876312</v>
      </c>
      <c r="E41" s="19">
        <v>6.4622681378836093</v>
      </c>
      <c r="F41" s="17">
        <v>35624430</v>
      </c>
      <c r="G41" s="18">
        <v>4824094</v>
      </c>
      <c r="H41" s="18">
        <v>30800336</v>
      </c>
      <c r="I41" s="19">
        <v>7.3846881922284267</v>
      </c>
    </row>
    <row r="42" spans="1:9" x14ac:dyDescent="0.3">
      <c r="A42" s="16" t="s">
        <v>25</v>
      </c>
      <c r="B42" s="17">
        <v>1235754145</v>
      </c>
      <c r="C42" s="18">
        <v>642713642</v>
      </c>
      <c r="D42" s="18">
        <v>593040503</v>
      </c>
      <c r="E42" s="19">
        <v>1.9227134204815899</v>
      </c>
      <c r="F42" s="17">
        <v>1591802340.3400002</v>
      </c>
      <c r="G42" s="18">
        <v>956128716</v>
      </c>
      <c r="H42" s="18">
        <v>635673624.34000015</v>
      </c>
      <c r="I42" s="19">
        <v>1.6648410550823789</v>
      </c>
    </row>
    <row r="43" spans="1:9" x14ac:dyDescent="0.3">
      <c r="A43" s="16" t="s">
        <v>26</v>
      </c>
      <c r="B43" s="17">
        <v>417961287</v>
      </c>
      <c r="C43" s="18">
        <v>85365555</v>
      </c>
      <c r="D43" s="18">
        <v>332595732</v>
      </c>
      <c r="E43" s="19">
        <v>4.8961350629068132</v>
      </c>
      <c r="F43" s="17">
        <v>735794062</v>
      </c>
      <c r="G43" s="18">
        <v>484821093</v>
      </c>
      <c r="H43" s="18">
        <v>250972969</v>
      </c>
      <c r="I43" s="19">
        <v>1.517660994176258</v>
      </c>
    </row>
    <row r="44" spans="1:9" x14ac:dyDescent="0.3">
      <c r="A44" s="16" t="s">
        <v>27</v>
      </c>
      <c r="B44" s="17">
        <v>89860176.709999993</v>
      </c>
      <c r="C44" s="18">
        <v>27519625.260000002</v>
      </c>
      <c r="D44" s="18">
        <v>62340551.449999988</v>
      </c>
      <c r="E44" s="19">
        <v>3.2653125128347038</v>
      </c>
      <c r="F44" s="17">
        <v>63714176</v>
      </c>
      <c r="G44" s="18">
        <v>34103709</v>
      </c>
      <c r="H44" s="18">
        <v>29610467</v>
      </c>
      <c r="I44" s="19">
        <v>1.8682477029111408</v>
      </c>
    </row>
    <row r="45" spans="1:9" x14ac:dyDescent="0.3">
      <c r="A45" s="16" t="s">
        <v>28</v>
      </c>
      <c r="B45" s="17">
        <v>4792732447</v>
      </c>
      <c r="C45" s="18">
        <v>1306203321</v>
      </c>
      <c r="D45" s="18">
        <v>3486529126</v>
      </c>
      <c r="E45" s="19">
        <v>3.6692085909954595</v>
      </c>
      <c r="F45" s="17">
        <v>6734986184</v>
      </c>
      <c r="G45" s="18">
        <v>4178005541</v>
      </c>
      <c r="H45" s="18">
        <v>2556980643</v>
      </c>
      <c r="I45" s="19">
        <v>1.6120098735886286</v>
      </c>
    </row>
    <row r="46" spans="1:9" x14ac:dyDescent="0.3">
      <c r="A46" s="16" t="s">
        <v>29</v>
      </c>
      <c r="B46" s="17">
        <v>181013982</v>
      </c>
      <c r="C46" s="18">
        <v>83136472</v>
      </c>
      <c r="D46" s="18">
        <v>97877510</v>
      </c>
      <c r="E46" s="19">
        <v>2.1773113249260807</v>
      </c>
      <c r="F46" s="17">
        <v>174331218</v>
      </c>
      <c r="G46" s="18">
        <v>101207424</v>
      </c>
      <c r="H46" s="18">
        <v>73123794</v>
      </c>
      <c r="I46" s="19">
        <v>1.7225141309791661</v>
      </c>
    </row>
    <row r="47" spans="1:9" x14ac:dyDescent="0.3">
      <c r="A47" s="16" t="s">
        <v>49</v>
      </c>
      <c r="B47" s="17">
        <v>597432864.76999998</v>
      </c>
      <c r="C47" s="18">
        <v>265452688.77000001</v>
      </c>
      <c r="D47" s="18">
        <v>331980176</v>
      </c>
      <c r="E47" s="19">
        <v>2.2506189993337844</v>
      </c>
      <c r="F47" s="17">
        <v>943023098.25999999</v>
      </c>
      <c r="G47" s="18">
        <v>680551478.79999995</v>
      </c>
      <c r="H47" s="18">
        <v>262471619.46000004</v>
      </c>
      <c r="I47" s="19">
        <v>1.3856748940180248</v>
      </c>
    </row>
    <row r="48" spans="1:9" x14ac:dyDescent="0.3">
      <c r="A48" s="16" t="s">
        <v>30</v>
      </c>
      <c r="B48" s="17">
        <v>4012841814</v>
      </c>
      <c r="C48" s="18">
        <v>2438145016</v>
      </c>
      <c r="D48" s="18">
        <v>1574696798</v>
      </c>
      <c r="E48" s="19">
        <v>1.6458585472423761</v>
      </c>
      <c r="F48" s="17">
        <v>7766713366</v>
      </c>
      <c r="G48" s="18">
        <v>5525774277</v>
      </c>
      <c r="H48" s="18">
        <v>2240939089</v>
      </c>
      <c r="I48" s="19">
        <v>1.4055430020599085</v>
      </c>
    </row>
    <row r="49" spans="1:9" x14ac:dyDescent="0.3">
      <c r="A49" s="16" t="s">
        <v>31</v>
      </c>
      <c r="B49" s="17">
        <v>149483167</v>
      </c>
      <c r="C49" s="18">
        <v>108170202</v>
      </c>
      <c r="D49" s="18">
        <v>41312965</v>
      </c>
      <c r="E49" s="19">
        <v>1.381925560238854</v>
      </c>
      <c r="F49" s="17">
        <v>220832532</v>
      </c>
      <c r="G49" s="18">
        <v>48646628</v>
      </c>
      <c r="H49" s="18">
        <v>172185904</v>
      </c>
      <c r="I49" s="19">
        <v>4.5395239316484588</v>
      </c>
    </row>
    <row r="50" spans="1:9" ht="16.2" thickBot="1" x14ac:dyDescent="0.35">
      <c r="A50" s="23" t="s">
        <v>34</v>
      </c>
      <c r="B50" s="24">
        <v>84354452</v>
      </c>
      <c r="C50" s="25">
        <v>44034</v>
      </c>
      <c r="D50" s="25">
        <v>84310418</v>
      </c>
      <c r="E50" s="26">
        <v>1915.6663487305264</v>
      </c>
      <c r="F50" s="24">
        <v>89000550</v>
      </c>
      <c r="G50" s="25">
        <v>25582</v>
      </c>
      <c r="H50" s="25">
        <v>88974968</v>
      </c>
      <c r="I50" s="26">
        <v>3479.0301774685327</v>
      </c>
    </row>
    <row r="51" spans="1:9" s="2" customFormat="1" ht="16.2" thickBot="1" x14ac:dyDescent="0.35">
      <c r="B51" s="27"/>
      <c r="C51" s="27"/>
      <c r="D51" s="27"/>
      <c r="E51" s="28"/>
      <c r="F51" s="27"/>
      <c r="G51" s="27"/>
      <c r="H51" s="27"/>
      <c r="I51" s="28"/>
    </row>
    <row r="52" spans="1:9" x14ac:dyDescent="0.3">
      <c r="A52" s="12" t="s">
        <v>32</v>
      </c>
      <c r="B52" s="13">
        <v>197371399.41999999</v>
      </c>
      <c r="C52" s="14">
        <v>58477916.740000002</v>
      </c>
      <c r="D52" s="14">
        <v>138893482.67999998</v>
      </c>
      <c r="E52" s="15">
        <v>3.3751441642071049</v>
      </c>
      <c r="F52" s="13">
        <v>275676234.85000002</v>
      </c>
      <c r="G52" s="14">
        <v>52964851.770000003</v>
      </c>
      <c r="H52" s="14">
        <v>222711383.08000001</v>
      </c>
      <c r="I52" s="15">
        <v>5.2048901419968994</v>
      </c>
    </row>
    <row r="53" spans="1:9" ht="16.2" thickBot="1" x14ac:dyDescent="0.35">
      <c r="A53" s="23" t="s">
        <v>33</v>
      </c>
      <c r="B53" s="24">
        <v>152112604.21000001</v>
      </c>
      <c r="C53" s="25">
        <v>43420972.689999998</v>
      </c>
      <c r="D53" s="25">
        <v>108691631.52000001</v>
      </c>
      <c r="E53" s="26">
        <v>3.5032058193627726</v>
      </c>
      <c r="F53" s="24">
        <v>106922269.11</v>
      </c>
      <c r="G53" s="25">
        <v>57524066.719999999</v>
      </c>
      <c r="H53" s="25">
        <v>49398202.390000001</v>
      </c>
      <c r="I53" s="26">
        <v>1.8587397450609173</v>
      </c>
    </row>
    <row r="54" spans="1:9" s="2" customFormat="1" ht="16.2" thickBot="1" x14ac:dyDescent="0.35">
      <c r="B54" s="27"/>
      <c r="C54" s="27"/>
      <c r="D54" s="27"/>
      <c r="E54" s="28"/>
      <c r="F54" s="27"/>
      <c r="G54" s="27"/>
      <c r="H54" s="27"/>
      <c r="I54" s="28"/>
    </row>
    <row r="55" spans="1:9" ht="16.2" thickBot="1" x14ac:dyDescent="0.35">
      <c r="A55" s="29" t="s">
        <v>35</v>
      </c>
      <c r="B55" s="30">
        <f>SUM(B18:B53)</f>
        <v>23449940914.829998</v>
      </c>
      <c r="C55" s="31">
        <f>SUM(C18:C53)</f>
        <v>10544919744.59</v>
      </c>
      <c r="D55" s="31">
        <f>SUM(D18:D53)</f>
        <v>12905021170.240002</v>
      </c>
      <c r="E55" s="32">
        <f>B55/C55</f>
        <v>2.2238140718767281</v>
      </c>
      <c r="F55" s="30">
        <f>SUM(F18:F53)</f>
        <v>34403466453.569992</v>
      </c>
      <c r="G55" s="31">
        <f>SUM(G18:G53)</f>
        <v>21002975973.43</v>
      </c>
      <c r="H55" s="31">
        <f t="shared" ref="H55" si="0">SUM(H18:H53)</f>
        <v>13400490480.139997</v>
      </c>
      <c r="I55" s="32">
        <f>F55/G55</f>
        <v>1.6380281773922134</v>
      </c>
    </row>
    <row r="56" spans="1:9" x14ac:dyDescent="0.3">
      <c r="A56" s="37" t="s">
        <v>39</v>
      </c>
      <c r="B56" s="37"/>
      <c r="C56" s="37"/>
      <c r="D56" s="37"/>
      <c r="E56" s="37"/>
      <c r="F56" s="37"/>
      <c r="G56" s="37"/>
      <c r="H56" s="37"/>
      <c r="I56" s="37"/>
    </row>
  </sheetData>
  <mergeCells count="9">
    <mergeCell ref="A9:I9"/>
    <mergeCell ref="A12:I12"/>
    <mergeCell ref="A56:I56"/>
    <mergeCell ref="B16:E16"/>
    <mergeCell ref="F16:I16"/>
    <mergeCell ref="A10:I10"/>
    <mergeCell ref="A11:I11"/>
    <mergeCell ref="A13:I13"/>
    <mergeCell ref="A14:I14"/>
  </mergeCells>
  <phoneticPr fontId="7" type="noConversion"/>
  <pageMargins left="0.62992125984251968" right="0.23622047244094491" top="0" bottom="0" header="0.31496062992125984" footer="0.31496062992125984"/>
  <pageSetup scale="20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 junio 2020</vt:lpstr>
      <vt:lpstr>'A junio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webmaster</cp:lastModifiedBy>
  <cp:lastPrinted>2021-02-18T19:38:12Z</cp:lastPrinted>
  <dcterms:created xsi:type="dcterms:W3CDTF">2020-11-11T18:12:27Z</dcterms:created>
  <dcterms:modified xsi:type="dcterms:W3CDTF">2021-02-22T14:26:45Z</dcterms:modified>
</cp:coreProperties>
</file>