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defaultThemeVersion="166925"/>
  <mc:AlternateContent xmlns:mc="http://schemas.openxmlformats.org/markup-compatibility/2006">
    <mc:Choice Requires="x15">
      <x15ac:absPath xmlns:x15ac="http://schemas.microsoft.com/office/spreadsheetml/2010/11/ac" url="B:\Karla Marchena\Informes financieros auditados 2020\1. Consolidado\"/>
    </mc:Choice>
  </mc:AlternateContent>
  <xr:revisionPtr revIDLastSave="0" documentId="13_ncr:1_{41793290-0D8F-4C11-B9FA-71312F3181CB}" xr6:coauthVersionLast="36" xr6:coauthVersionMax="36" xr10:uidLastSave="{00000000-0000-0000-0000-000000000000}"/>
  <bookViews>
    <workbookView xWindow="0" yWindow="0" windowWidth="19200" windowHeight="8025" activeTab="1" xr2:uid="{A5CA2187-DF76-4195-9138-A70234CADF35}"/>
  </bookViews>
  <sheets>
    <sheet name="Angloamericana" sheetId="1" r:id="rId1"/>
    <sheet name="Agrodosa" sheetId="35" r:id="rId2"/>
    <sheet name="Atlantica" sheetId="4" r:id="rId3"/>
    <sheet name="Atrio" sheetId="3" r:id="rId4"/>
    <sheet name="Autoseguro" sheetId="5" r:id="rId5"/>
    <sheet name="Banesco" sheetId="37" r:id="rId6"/>
    <sheet name="BMI" sheetId="6" r:id="rId7"/>
    <sheet name="Bupa" sheetId="7" r:id="rId8"/>
    <sheet name="Cía Dominicana de Seguros" sheetId="8" r:id="rId9"/>
    <sheet name="Confedom" sheetId="9" r:id="rId10"/>
    <sheet name="Coopseguros" sheetId="10" r:id="rId11"/>
    <sheet name="Cuna" sheetId="11" r:id="rId12"/>
    <sheet name="Futuro Seguros" sheetId="12" r:id="rId13"/>
    <sheet name="General de Seguros" sheetId="13" r:id="rId14"/>
    <sheet name="Humano" sheetId="14" r:id="rId15"/>
    <sheet name="Hylseg" sheetId="29" r:id="rId16"/>
    <sheet name="La Colonial" sheetId="27" r:id="rId17"/>
    <sheet name="La Monumental" sheetId="30" r:id="rId18"/>
    <sheet name="Mapfre" sheetId="15" r:id="rId19"/>
    <sheet name="Midas" sheetId="31" r:id="rId20"/>
    <sheet name="Multiseguros" sheetId="32" r:id="rId21"/>
    <sheet name="Patria" sheetId="16" r:id="rId22"/>
    <sheet name="Reasanto" sheetId="17" r:id="rId23"/>
    <sheet name="REHSA" sheetId="18" r:id="rId24"/>
    <sheet name="Seguros Ademi" sheetId="33" r:id="rId25"/>
    <sheet name="APS" sheetId="2" r:id="rId26"/>
    <sheet name="Seguros Crecer" sheetId="19" r:id="rId27"/>
    <sheet name="La Internacional" sheetId="20" r:id="rId28"/>
    <sheet name="Pepin" sheetId="21" r:id="rId29"/>
    <sheet name="Reservas" sheetId="22" r:id="rId30"/>
    <sheet name="Sura" sheetId="23" r:id="rId31"/>
    <sheet name="Universal" sheetId="24" r:id="rId32"/>
    <sheet name="Seguros Yunen" sheetId="34" r:id="rId33"/>
    <sheet name="Unit" sheetId="25" r:id="rId34"/>
    <sheet name="Worldwide" sheetId="28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8" i="35" l="1"/>
  <c r="C2398" i="35"/>
  <c r="D2396" i="35"/>
  <c r="C2396" i="35"/>
  <c r="D2393" i="35"/>
  <c r="C2393" i="35"/>
  <c r="D2375" i="35"/>
  <c r="C2375" i="35"/>
  <c r="D2358" i="35"/>
  <c r="C2358" i="35"/>
  <c r="D2341" i="35"/>
  <c r="C2341" i="35"/>
  <c r="D2324" i="35"/>
  <c r="C2324" i="35"/>
  <c r="D2312" i="35"/>
  <c r="C2312" i="35"/>
  <c r="D2300" i="35"/>
  <c r="C2300" i="35"/>
  <c r="D2285" i="35"/>
  <c r="C2285" i="35"/>
  <c r="D2279" i="35"/>
  <c r="C2279" i="35"/>
  <c r="D2272" i="35"/>
  <c r="C2272" i="35"/>
  <c r="D2269" i="35"/>
  <c r="C2269" i="35"/>
  <c r="D2226" i="35"/>
  <c r="C2226" i="35"/>
  <c r="D2209" i="35"/>
  <c r="C2209" i="35"/>
  <c r="D2192" i="35"/>
  <c r="C2192" i="35"/>
  <c r="D2175" i="35"/>
  <c r="C2175" i="35"/>
  <c r="D2158" i="35"/>
  <c r="C2158" i="35"/>
  <c r="D2141" i="35"/>
  <c r="C2141" i="35"/>
  <c r="D2124" i="35"/>
  <c r="C2124" i="35"/>
  <c r="D2107" i="35"/>
  <c r="C2107" i="35"/>
  <c r="D2090" i="35"/>
  <c r="C2090" i="35"/>
  <c r="D2073" i="35"/>
  <c r="C2073" i="35"/>
  <c r="D2056" i="35"/>
  <c r="C2056" i="35"/>
  <c r="D2039" i="35"/>
  <c r="C2039" i="35"/>
  <c r="D2022" i="35"/>
  <c r="C2022" i="35"/>
  <c r="D2005" i="35"/>
  <c r="C2005" i="35"/>
  <c r="D1988" i="35"/>
  <c r="C1988" i="35"/>
  <c r="D1971" i="35"/>
  <c r="C1971" i="35"/>
  <c r="D1954" i="35"/>
  <c r="C1954" i="35"/>
  <c r="D1937" i="35"/>
  <c r="C1937" i="35"/>
  <c r="D1919" i="35"/>
  <c r="C1919" i="35"/>
  <c r="D1916" i="35"/>
  <c r="C1916" i="35"/>
  <c r="D1865" i="35"/>
  <c r="C1865" i="35"/>
  <c r="D1848" i="35"/>
  <c r="C1848" i="35"/>
  <c r="D1831" i="35"/>
  <c r="C1831" i="35"/>
  <c r="D1814" i="35"/>
  <c r="C1814" i="35"/>
  <c r="D1797" i="35"/>
  <c r="C1797" i="35"/>
  <c r="D1780" i="35"/>
  <c r="C1780" i="35"/>
  <c r="D1763" i="35"/>
  <c r="C1763" i="35"/>
  <c r="D1746" i="35"/>
  <c r="C1746" i="35"/>
  <c r="D1729" i="35"/>
  <c r="C1729" i="35"/>
  <c r="D1712" i="35"/>
  <c r="C1712" i="35"/>
  <c r="D1695" i="35"/>
  <c r="C1695" i="35"/>
  <c r="D1678" i="35"/>
  <c r="C1678" i="35"/>
  <c r="D1661" i="35"/>
  <c r="C1661" i="35"/>
  <c r="D1644" i="35"/>
  <c r="C1644" i="35"/>
  <c r="D1627" i="35"/>
  <c r="C1627" i="35"/>
  <c r="D1609" i="35"/>
  <c r="C1609" i="35"/>
  <c r="D1565" i="35"/>
  <c r="C1565" i="35"/>
  <c r="D1549" i="35"/>
  <c r="C1549" i="35"/>
  <c r="D1533" i="35"/>
  <c r="C1533" i="35"/>
  <c r="D1521" i="35"/>
  <c r="C1521" i="35"/>
  <c r="D1509" i="35"/>
  <c r="C1509" i="35"/>
  <c r="D1497" i="35"/>
  <c r="C1497" i="35"/>
  <c r="D1485" i="35"/>
  <c r="C1485" i="35"/>
  <c r="D1473" i="35"/>
  <c r="C1473" i="35"/>
  <c r="D1461" i="35"/>
  <c r="C1461" i="35"/>
  <c r="D1449" i="35"/>
  <c r="C1449" i="35"/>
  <c r="D1437" i="35"/>
  <c r="C1437" i="35"/>
  <c r="D1426" i="35"/>
  <c r="C1426" i="35"/>
  <c r="D1415" i="35"/>
  <c r="C1415" i="35"/>
  <c r="D1403" i="35"/>
  <c r="C1403" i="35"/>
  <c r="D1390" i="35"/>
  <c r="C1390" i="35"/>
  <c r="D1378" i="35"/>
  <c r="C1378" i="35"/>
  <c r="D1364" i="35"/>
  <c r="C1364" i="35"/>
  <c r="D1349" i="35"/>
  <c r="C1349" i="35"/>
  <c r="D1297" i="35"/>
  <c r="C1297" i="35"/>
  <c r="D1281" i="35"/>
  <c r="C1281" i="35"/>
  <c r="D1265" i="35"/>
  <c r="C1265" i="35"/>
  <c r="D1253" i="35"/>
  <c r="C1253" i="35"/>
  <c r="D1241" i="35"/>
  <c r="C1241" i="35"/>
  <c r="D1229" i="35"/>
  <c r="C1229" i="35"/>
  <c r="D1217" i="35"/>
  <c r="C1217" i="35"/>
  <c r="D1205" i="35"/>
  <c r="C1205" i="35"/>
  <c r="D1193" i="35"/>
  <c r="C1193" i="35"/>
  <c r="D1181" i="35"/>
  <c r="C1181" i="35"/>
  <c r="D1169" i="35"/>
  <c r="C1169" i="35"/>
  <c r="D1158" i="35"/>
  <c r="C1158" i="35"/>
  <c r="D1147" i="35"/>
  <c r="C1147" i="35"/>
  <c r="D1134" i="35"/>
  <c r="C1134" i="35"/>
  <c r="D1125" i="35"/>
  <c r="D2400" i="35" s="1"/>
  <c r="C1125" i="35"/>
  <c r="C2400" i="35" s="1"/>
  <c r="D1113" i="35"/>
  <c r="C1113" i="35"/>
  <c r="D1106" i="35"/>
  <c r="C1106" i="35"/>
  <c r="D1102" i="35"/>
  <c r="C1102" i="35"/>
  <c r="D1084" i="35"/>
  <c r="C1084" i="35"/>
  <c r="D1081" i="35"/>
  <c r="C1081" i="35"/>
  <c r="D1064" i="35"/>
  <c r="C1064" i="35"/>
  <c r="D1047" i="35"/>
  <c r="C1047" i="35"/>
  <c r="D1030" i="35"/>
  <c r="C1030" i="35"/>
  <c r="D1013" i="35"/>
  <c r="C1013" i="35"/>
  <c r="D996" i="35"/>
  <c r="C996" i="35"/>
  <c r="D979" i="35"/>
  <c r="C979" i="35"/>
  <c r="D962" i="35"/>
  <c r="C962" i="35"/>
  <c r="D945" i="35"/>
  <c r="C945" i="35"/>
  <c r="D928" i="35"/>
  <c r="C928" i="35"/>
  <c r="D911" i="35"/>
  <c r="C911" i="35"/>
  <c r="D894" i="35"/>
  <c r="C894" i="35"/>
  <c r="D877" i="35"/>
  <c r="C877" i="35"/>
  <c r="D860" i="35"/>
  <c r="C860" i="35"/>
  <c r="D843" i="35"/>
  <c r="C843" i="35"/>
  <c r="D826" i="35"/>
  <c r="C826" i="35"/>
  <c r="D808" i="35"/>
  <c r="C808" i="35"/>
  <c r="D805" i="35"/>
  <c r="C805" i="35"/>
  <c r="D788" i="35"/>
  <c r="C788" i="35"/>
  <c r="D771" i="35"/>
  <c r="C771" i="35"/>
  <c r="D754" i="35"/>
  <c r="C754" i="35"/>
  <c r="D737" i="35"/>
  <c r="C737" i="35"/>
  <c r="D720" i="35"/>
  <c r="C720" i="35"/>
  <c r="D703" i="35"/>
  <c r="C703" i="35"/>
  <c r="D686" i="35"/>
  <c r="C686" i="35"/>
  <c r="D669" i="35"/>
  <c r="C669" i="35"/>
  <c r="D652" i="35"/>
  <c r="C652" i="35"/>
  <c r="D635" i="35"/>
  <c r="C635" i="35"/>
  <c r="D618" i="35"/>
  <c r="C618" i="35"/>
  <c r="D601" i="35"/>
  <c r="C601" i="35"/>
  <c r="D583" i="35"/>
  <c r="C583" i="35"/>
  <c r="D567" i="35"/>
  <c r="C567" i="35"/>
  <c r="D551" i="35"/>
  <c r="C551" i="35"/>
  <c r="D539" i="35"/>
  <c r="C539" i="35"/>
  <c r="D527" i="35"/>
  <c r="C527" i="35"/>
  <c r="D513" i="35"/>
  <c r="C513" i="35"/>
  <c r="D499" i="35"/>
  <c r="C499" i="35"/>
  <c r="D488" i="35"/>
  <c r="C488" i="35"/>
  <c r="D477" i="35"/>
  <c r="C477" i="35"/>
  <c r="D465" i="35"/>
  <c r="C465" i="35"/>
  <c r="D453" i="35"/>
  <c r="C453" i="35"/>
  <c r="D441" i="35"/>
  <c r="C441" i="35"/>
  <c r="D428" i="35"/>
  <c r="C428" i="35"/>
  <c r="D415" i="35"/>
  <c r="C415" i="35"/>
  <c r="D402" i="35"/>
  <c r="C402" i="35"/>
  <c r="D388" i="35"/>
  <c r="C388" i="35"/>
  <c r="D372" i="35"/>
  <c r="C372" i="35"/>
  <c r="D356" i="35"/>
  <c r="C356" i="35"/>
  <c r="D344" i="35"/>
  <c r="C344" i="35"/>
  <c r="D331" i="35"/>
  <c r="C331" i="35"/>
  <c r="D317" i="35"/>
  <c r="C317" i="35"/>
  <c r="D303" i="35"/>
  <c r="C303" i="35"/>
  <c r="D292" i="35"/>
  <c r="C292" i="35"/>
  <c r="D281" i="35"/>
  <c r="C281" i="35"/>
  <c r="D269" i="35"/>
  <c r="C269" i="35"/>
  <c r="D257" i="35"/>
  <c r="D1115" i="35" s="1"/>
  <c r="D2402" i="35" s="1"/>
  <c r="C257" i="35"/>
  <c r="D245" i="35"/>
  <c r="C245" i="35"/>
  <c r="C1115" i="35" s="1"/>
  <c r="D225" i="35"/>
  <c r="C225" i="35"/>
  <c r="D219" i="35"/>
  <c r="C219" i="35"/>
  <c r="C227" i="35" s="1"/>
  <c r="D216" i="35"/>
  <c r="D227" i="35" s="1"/>
  <c r="C216" i="35"/>
  <c r="D207" i="35"/>
  <c r="C207" i="35"/>
  <c r="D200" i="35"/>
  <c r="C200" i="35"/>
  <c r="D192" i="35"/>
  <c r="C192" i="35"/>
  <c r="D167" i="35"/>
  <c r="C167" i="35"/>
  <c r="D157" i="35"/>
  <c r="C157" i="35"/>
  <c r="D149" i="35"/>
  <c r="C149" i="35"/>
  <c r="D141" i="35"/>
  <c r="C141" i="35"/>
  <c r="D123" i="35"/>
  <c r="C123" i="35"/>
  <c r="C209" i="35" s="1"/>
  <c r="C229" i="35" s="1"/>
  <c r="D105" i="35"/>
  <c r="D209" i="35" s="1"/>
  <c r="C105" i="35"/>
  <c r="D92" i="35"/>
  <c r="C92" i="35"/>
  <c r="D81" i="35"/>
  <c r="C81" i="35"/>
  <c r="D77" i="35"/>
  <c r="C77" i="35"/>
  <c r="D69" i="35"/>
  <c r="C69" i="35"/>
  <c r="D62" i="35"/>
  <c r="C62" i="35"/>
  <c r="D51" i="35"/>
  <c r="C51" i="35"/>
  <c r="D40" i="35"/>
  <c r="C40" i="35"/>
  <c r="D25" i="35"/>
  <c r="C25" i="35"/>
  <c r="C94" i="35" s="1"/>
  <c r="D18" i="35"/>
  <c r="D94" i="35" s="1"/>
  <c r="C18" i="35"/>
  <c r="C2402" i="35" l="1"/>
  <c r="D229" i="35"/>
  <c r="D2398" i="34"/>
  <c r="C2398" i="34"/>
  <c r="D2396" i="34"/>
  <c r="C2396" i="34"/>
  <c r="D2393" i="34"/>
  <c r="C2393" i="34"/>
  <c r="D2375" i="34"/>
  <c r="C2375" i="34"/>
  <c r="D2358" i="34"/>
  <c r="C2358" i="34"/>
  <c r="D2341" i="34"/>
  <c r="C2341" i="34"/>
  <c r="D2324" i="34"/>
  <c r="C2324" i="34"/>
  <c r="D2312" i="34"/>
  <c r="C2312" i="34"/>
  <c r="D2300" i="34"/>
  <c r="C2300" i="34"/>
  <c r="D2285" i="34"/>
  <c r="C2285" i="34"/>
  <c r="D2279" i="34"/>
  <c r="C2279" i="34"/>
  <c r="D2272" i="34"/>
  <c r="C2272" i="34"/>
  <c r="D2269" i="34"/>
  <c r="C2269" i="34"/>
  <c r="D2226" i="34"/>
  <c r="C2226" i="34"/>
  <c r="D2209" i="34"/>
  <c r="C2209" i="34"/>
  <c r="D2192" i="34"/>
  <c r="C2192" i="34"/>
  <c r="D2175" i="34"/>
  <c r="C2175" i="34"/>
  <c r="D2158" i="34"/>
  <c r="C2158" i="34"/>
  <c r="D2141" i="34"/>
  <c r="C2141" i="34"/>
  <c r="D2124" i="34"/>
  <c r="C2124" i="34"/>
  <c r="D2107" i="34"/>
  <c r="C2107" i="34"/>
  <c r="D2090" i="34"/>
  <c r="C2090" i="34"/>
  <c r="D2073" i="34"/>
  <c r="C2073" i="34"/>
  <c r="D2056" i="34"/>
  <c r="C2056" i="34"/>
  <c r="D2039" i="34"/>
  <c r="C2039" i="34"/>
  <c r="D2022" i="34"/>
  <c r="C2022" i="34"/>
  <c r="D2005" i="34"/>
  <c r="C2005" i="34"/>
  <c r="D1988" i="34"/>
  <c r="C1988" i="34"/>
  <c r="D1971" i="34"/>
  <c r="C1971" i="34"/>
  <c r="D1954" i="34"/>
  <c r="C1954" i="34"/>
  <c r="D1937" i="34"/>
  <c r="C1937" i="34"/>
  <c r="D1919" i="34"/>
  <c r="C1919" i="34"/>
  <c r="D1916" i="34"/>
  <c r="C1916" i="34"/>
  <c r="D1865" i="34"/>
  <c r="C1865" i="34"/>
  <c r="D1848" i="34"/>
  <c r="C1848" i="34"/>
  <c r="D1831" i="34"/>
  <c r="C1831" i="34"/>
  <c r="D1814" i="34"/>
  <c r="C1814" i="34"/>
  <c r="D1797" i="34"/>
  <c r="C1797" i="34"/>
  <c r="D1780" i="34"/>
  <c r="C1780" i="34"/>
  <c r="D1763" i="34"/>
  <c r="C1763" i="34"/>
  <c r="D1746" i="34"/>
  <c r="C1746" i="34"/>
  <c r="D1729" i="34"/>
  <c r="C1729" i="34"/>
  <c r="D1712" i="34"/>
  <c r="C1712" i="34"/>
  <c r="D1695" i="34"/>
  <c r="C1695" i="34"/>
  <c r="D1678" i="34"/>
  <c r="C1678" i="34"/>
  <c r="D1661" i="34"/>
  <c r="C1661" i="34"/>
  <c r="D1644" i="34"/>
  <c r="C1644" i="34"/>
  <c r="D1627" i="34"/>
  <c r="C1627" i="34"/>
  <c r="D1609" i="34"/>
  <c r="C1609" i="34"/>
  <c r="D1565" i="34"/>
  <c r="C1565" i="34"/>
  <c r="D1549" i="34"/>
  <c r="C1549" i="34"/>
  <c r="D1533" i="34"/>
  <c r="C1533" i="34"/>
  <c r="D1521" i="34"/>
  <c r="C1521" i="34"/>
  <c r="D1509" i="34"/>
  <c r="C1509" i="34"/>
  <c r="D1497" i="34"/>
  <c r="C1497" i="34"/>
  <c r="D1485" i="34"/>
  <c r="C1485" i="34"/>
  <c r="D1473" i="34"/>
  <c r="C1473" i="34"/>
  <c r="D1461" i="34"/>
  <c r="C1461" i="34"/>
  <c r="D1449" i="34"/>
  <c r="C1449" i="34"/>
  <c r="D1437" i="34"/>
  <c r="C1437" i="34"/>
  <c r="D1426" i="34"/>
  <c r="C1426" i="34"/>
  <c r="D1415" i="34"/>
  <c r="C1415" i="34"/>
  <c r="D1403" i="34"/>
  <c r="C1403" i="34"/>
  <c r="D1390" i="34"/>
  <c r="C1390" i="34"/>
  <c r="D1378" i="34"/>
  <c r="C1378" i="34"/>
  <c r="D1364" i="34"/>
  <c r="C1364" i="34"/>
  <c r="D1349" i="34"/>
  <c r="C1349" i="34"/>
  <c r="D1297" i="34"/>
  <c r="C1297" i="34"/>
  <c r="D1281" i="34"/>
  <c r="C1281" i="34"/>
  <c r="D1265" i="34"/>
  <c r="C1265" i="34"/>
  <c r="D1253" i="34"/>
  <c r="C1253" i="34"/>
  <c r="D1241" i="34"/>
  <c r="C1241" i="34"/>
  <c r="D1229" i="34"/>
  <c r="C1229" i="34"/>
  <c r="D1217" i="34"/>
  <c r="C1217" i="34"/>
  <c r="D1205" i="34"/>
  <c r="C1205" i="34"/>
  <c r="D1193" i="34"/>
  <c r="C1193" i="34"/>
  <c r="D1181" i="34"/>
  <c r="C1181" i="34"/>
  <c r="D1169" i="34"/>
  <c r="C1169" i="34"/>
  <c r="D1158" i="34"/>
  <c r="C1158" i="34"/>
  <c r="D1147" i="34"/>
  <c r="C1147" i="34"/>
  <c r="D1134" i="34"/>
  <c r="C1134" i="34"/>
  <c r="D1125" i="34"/>
  <c r="D2400" i="34" s="1"/>
  <c r="C1125" i="34"/>
  <c r="C2400" i="34" s="1"/>
  <c r="D1113" i="34"/>
  <c r="C1113" i="34"/>
  <c r="D1106" i="34"/>
  <c r="C1106" i="34"/>
  <c r="D1102" i="34"/>
  <c r="C1102" i="34"/>
  <c r="D1084" i="34"/>
  <c r="C1084" i="34"/>
  <c r="D1081" i="34"/>
  <c r="C1081" i="34"/>
  <c r="D1064" i="34"/>
  <c r="C1064" i="34"/>
  <c r="D1047" i="34"/>
  <c r="C1047" i="34"/>
  <c r="D1030" i="34"/>
  <c r="C1030" i="34"/>
  <c r="D1013" i="34"/>
  <c r="C1013" i="34"/>
  <c r="D996" i="34"/>
  <c r="C996" i="34"/>
  <c r="D979" i="34"/>
  <c r="C979" i="34"/>
  <c r="D962" i="34"/>
  <c r="C962" i="34"/>
  <c r="D945" i="34"/>
  <c r="C945" i="34"/>
  <c r="D928" i="34"/>
  <c r="C928" i="34"/>
  <c r="D911" i="34"/>
  <c r="C911" i="34"/>
  <c r="D894" i="34"/>
  <c r="C894" i="34"/>
  <c r="D877" i="34"/>
  <c r="C877" i="34"/>
  <c r="D860" i="34"/>
  <c r="C860" i="34"/>
  <c r="D843" i="34"/>
  <c r="C843" i="34"/>
  <c r="D826" i="34"/>
  <c r="C826" i="34"/>
  <c r="D808" i="34"/>
  <c r="C808" i="34"/>
  <c r="D805" i="34"/>
  <c r="C805" i="34"/>
  <c r="D788" i="34"/>
  <c r="C788" i="34"/>
  <c r="D771" i="34"/>
  <c r="C771" i="34"/>
  <c r="D754" i="34"/>
  <c r="C754" i="34"/>
  <c r="D737" i="34"/>
  <c r="C737" i="34"/>
  <c r="D720" i="34"/>
  <c r="C720" i="34"/>
  <c r="D703" i="34"/>
  <c r="C703" i="34"/>
  <c r="D686" i="34"/>
  <c r="C686" i="34"/>
  <c r="D669" i="34"/>
  <c r="C669" i="34"/>
  <c r="D652" i="34"/>
  <c r="C652" i="34"/>
  <c r="D635" i="34"/>
  <c r="C635" i="34"/>
  <c r="D618" i="34"/>
  <c r="C618" i="34"/>
  <c r="D601" i="34"/>
  <c r="C601" i="34"/>
  <c r="D583" i="34"/>
  <c r="C583" i="34"/>
  <c r="D567" i="34"/>
  <c r="C567" i="34"/>
  <c r="D551" i="34"/>
  <c r="C551" i="34"/>
  <c r="D539" i="34"/>
  <c r="C539" i="34"/>
  <c r="D527" i="34"/>
  <c r="C527" i="34"/>
  <c r="D513" i="34"/>
  <c r="C513" i="34"/>
  <c r="D499" i="34"/>
  <c r="C499" i="34"/>
  <c r="D488" i="34"/>
  <c r="C488" i="34"/>
  <c r="D477" i="34"/>
  <c r="C477" i="34"/>
  <c r="D465" i="34"/>
  <c r="C465" i="34"/>
  <c r="D453" i="34"/>
  <c r="C453" i="34"/>
  <c r="D441" i="34"/>
  <c r="C441" i="34"/>
  <c r="D428" i="34"/>
  <c r="C428" i="34"/>
  <c r="D415" i="34"/>
  <c r="C415" i="34"/>
  <c r="D402" i="34"/>
  <c r="C402" i="34"/>
  <c r="D388" i="34"/>
  <c r="C388" i="34"/>
  <c r="D372" i="34"/>
  <c r="C372" i="34"/>
  <c r="D356" i="34"/>
  <c r="C356" i="34"/>
  <c r="D344" i="34"/>
  <c r="C344" i="34"/>
  <c r="D331" i="34"/>
  <c r="C331" i="34"/>
  <c r="D317" i="34"/>
  <c r="C317" i="34"/>
  <c r="D303" i="34"/>
  <c r="C303" i="34"/>
  <c r="D292" i="34"/>
  <c r="C292" i="34"/>
  <c r="D281" i="34"/>
  <c r="C281" i="34"/>
  <c r="D269" i="34"/>
  <c r="C269" i="34"/>
  <c r="D257" i="34"/>
  <c r="C257" i="34"/>
  <c r="D245" i="34"/>
  <c r="D1115" i="34" s="1"/>
  <c r="D2402" i="34" s="1"/>
  <c r="C245" i="34"/>
  <c r="C1115" i="34" s="1"/>
  <c r="C2402" i="34" s="1"/>
  <c r="D225" i="34"/>
  <c r="C225" i="34"/>
  <c r="D219" i="34"/>
  <c r="C219" i="34"/>
  <c r="D216" i="34"/>
  <c r="D227" i="34" s="1"/>
  <c r="C216" i="34"/>
  <c r="C227" i="34" s="1"/>
  <c r="D207" i="34"/>
  <c r="C207" i="34"/>
  <c r="D200" i="34"/>
  <c r="C200" i="34"/>
  <c r="D192" i="34"/>
  <c r="C192" i="34"/>
  <c r="D167" i="34"/>
  <c r="C167" i="34"/>
  <c r="D157" i="34"/>
  <c r="C157" i="34"/>
  <c r="D149" i="34"/>
  <c r="C149" i="34"/>
  <c r="D141" i="34"/>
  <c r="C141" i="34"/>
  <c r="D123" i="34"/>
  <c r="C123" i="34"/>
  <c r="D105" i="34"/>
  <c r="D209" i="34" s="1"/>
  <c r="D229" i="34" s="1"/>
  <c r="C105" i="34"/>
  <c r="C209" i="34" s="1"/>
  <c r="C229" i="34" s="1"/>
  <c r="D92" i="34"/>
  <c r="C92" i="34"/>
  <c r="D81" i="34"/>
  <c r="C81" i="34"/>
  <c r="D77" i="34"/>
  <c r="C77" i="34"/>
  <c r="D69" i="34"/>
  <c r="C69" i="34"/>
  <c r="D62" i="34"/>
  <c r="C62" i="34"/>
  <c r="D51" i="34"/>
  <c r="C51" i="34"/>
  <c r="D40" i="34"/>
  <c r="C40" i="34"/>
  <c r="D25" i="34"/>
  <c r="C25" i="34"/>
  <c r="D18" i="34"/>
  <c r="D94" i="34" s="1"/>
  <c r="C18" i="34"/>
  <c r="C94" i="34" s="1"/>
  <c r="D2398" i="33" l="1"/>
  <c r="C2398" i="33"/>
  <c r="D2396" i="33"/>
  <c r="C2396" i="33"/>
  <c r="D2393" i="33"/>
  <c r="C2393" i="33"/>
  <c r="D2375" i="33"/>
  <c r="C2375" i="33"/>
  <c r="D2358" i="33"/>
  <c r="C2358" i="33"/>
  <c r="D2341" i="33"/>
  <c r="C2341" i="33"/>
  <c r="D2324" i="33"/>
  <c r="C2324" i="33"/>
  <c r="D2312" i="33"/>
  <c r="C2312" i="33"/>
  <c r="D2300" i="33"/>
  <c r="C2300" i="33"/>
  <c r="D2285" i="33"/>
  <c r="C2285" i="33"/>
  <c r="D2279" i="33"/>
  <c r="C2279" i="33"/>
  <c r="D2272" i="33"/>
  <c r="C2272" i="33"/>
  <c r="D2269" i="33"/>
  <c r="C2269" i="33"/>
  <c r="D2226" i="33"/>
  <c r="C2226" i="33"/>
  <c r="D2209" i="33"/>
  <c r="C2209" i="33"/>
  <c r="D2192" i="33"/>
  <c r="C2192" i="33"/>
  <c r="D2175" i="33"/>
  <c r="C2175" i="33"/>
  <c r="D2158" i="33"/>
  <c r="C2158" i="33"/>
  <c r="D2141" i="33"/>
  <c r="C2141" i="33"/>
  <c r="D2124" i="33"/>
  <c r="C2124" i="33"/>
  <c r="D2107" i="33"/>
  <c r="C2107" i="33"/>
  <c r="D2090" i="33"/>
  <c r="C2090" i="33"/>
  <c r="D2073" i="33"/>
  <c r="C2073" i="33"/>
  <c r="D2056" i="33"/>
  <c r="C2056" i="33"/>
  <c r="D2039" i="33"/>
  <c r="C2039" i="33"/>
  <c r="D2022" i="33"/>
  <c r="C2022" i="33"/>
  <c r="D2005" i="33"/>
  <c r="C2005" i="33"/>
  <c r="D1988" i="33"/>
  <c r="C1988" i="33"/>
  <c r="D1971" i="33"/>
  <c r="C1971" i="33"/>
  <c r="D1954" i="33"/>
  <c r="C1954" i="33"/>
  <c r="D1937" i="33"/>
  <c r="C1937" i="33"/>
  <c r="D1919" i="33"/>
  <c r="C1919" i="33"/>
  <c r="D1916" i="33"/>
  <c r="C1916" i="33"/>
  <c r="D1865" i="33"/>
  <c r="C1865" i="33"/>
  <c r="D1848" i="33"/>
  <c r="C1848" i="33"/>
  <c r="D1831" i="33"/>
  <c r="C1831" i="33"/>
  <c r="D1814" i="33"/>
  <c r="C1814" i="33"/>
  <c r="D1797" i="33"/>
  <c r="C1797" i="33"/>
  <c r="D1780" i="33"/>
  <c r="C1780" i="33"/>
  <c r="D1763" i="33"/>
  <c r="C1763" i="33"/>
  <c r="D1746" i="33"/>
  <c r="C1746" i="33"/>
  <c r="D1729" i="33"/>
  <c r="C1729" i="33"/>
  <c r="D1712" i="33"/>
  <c r="C1712" i="33"/>
  <c r="D1695" i="33"/>
  <c r="C1695" i="33"/>
  <c r="D1678" i="33"/>
  <c r="C1678" i="33"/>
  <c r="D1661" i="33"/>
  <c r="C1661" i="33"/>
  <c r="D1644" i="33"/>
  <c r="C1644" i="33"/>
  <c r="D1627" i="33"/>
  <c r="C1627" i="33"/>
  <c r="D1609" i="33"/>
  <c r="C1609" i="33"/>
  <c r="D1565" i="33"/>
  <c r="C1565" i="33"/>
  <c r="D1549" i="33"/>
  <c r="C1549" i="33"/>
  <c r="D1533" i="33"/>
  <c r="C1533" i="33"/>
  <c r="D1521" i="33"/>
  <c r="C1521" i="33"/>
  <c r="D1509" i="33"/>
  <c r="C1509" i="33"/>
  <c r="D1497" i="33"/>
  <c r="C1497" i="33"/>
  <c r="D1485" i="33"/>
  <c r="C1485" i="33"/>
  <c r="D1473" i="33"/>
  <c r="C1473" i="33"/>
  <c r="D1461" i="33"/>
  <c r="C1461" i="33"/>
  <c r="D1449" i="33"/>
  <c r="C1449" i="33"/>
  <c r="D1437" i="33"/>
  <c r="C1437" i="33"/>
  <c r="D1426" i="33"/>
  <c r="C1426" i="33"/>
  <c r="D1415" i="33"/>
  <c r="C1415" i="33"/>
  <c r="D1403" i="33"/>
  <c r="C1403" i="33"/>
  <c r="D1390" i="33"/>
  <c r="C1390" i="33"/>
  <c r="D1378" i="33"/>
  <c r="C1378" i="33"/>
  <c r="D1364" i="33"/>
  <c r="C1364" i="33"/>
  <c r="D1349" i="33"/>
  <c r="C1349" i="33"/>
  <c r="D1297" i="33"/>
  <c r="C1297" i="33"/>
  <c r="D1281" i="33"/>
  <c r="C1281" i="33"/>
  <c r="D1265" i="33"/>
  <c r="C1265" i="33"/>
  <c r="D1253" i="33"/>
  <c r="C1253" i="33"/>
  <c r="D1241" i="33"/>
  <c r="C1241" i="33"/>
  <c r="D1229" i="33"/>
  <c r="C1229" i="33"/>
  <c r="D1217" i="33"/>
  <c r="C1217" i="33"/>
  <c r="D1205" i="33"/>
  <c r="C1205" i="33"/>
  <c r="D1193" i="33"/>
  <c r="C1193" i="33"/>
  <c r="D1181" i="33"/>
  <c r="C1181" i="33"/>
  <c r="D1169" i="33"/>
  <c r="C1169" i="33"/>
  <c r="D1158" i="33"/>
  <c r="C1158" i="33"/>
  <c r="D1147" i="33"/>
  <c r="C1147" i="33"/>
  <c r="D1134" i="33"/>
  <c r="C1134" i="33"/>
  <c r="D1125" i="33"/>
  <c r="D2400" i="33" s="1"/>
  <c r="C1125" i="33"/>
  <c r="C2400" i="33" s="1"/>
  <c r="D1113" i="33"/>
  <c r="C1113" i="33"/>
  <c r="D1106" i="33"/>
  <c r="C1106" i="33"/>
  <c r="D1102" i="33"/>
  <c r="C1102" i="33"/>
  <c r="D1084" i="33"/>
  <c r="C1084" i="33"/>
  <c r="D1081" i="33"/>
  <c r="C1081" i="33"/>
  <c r="D1064" i="33"/>
  <c r="C1064" i="33"/>
  <c r="D1047" i="33"/>
  <c r="C1047" i="33"/>
  <c r="D1030" i="33"/>
  <c r="C1030" i="33"/>
  <c r="D1013" i="33"/>
  <c r="C1013" i="33"/>
  <c r="D996" i="33"/>
  <c r="C996" i="33"/>
  <c r="D979" i="33"/>
  <c r="C979" i="33"/>
  <c r="D962" i="33"/>
  <c r="C962" i="33"/>
  <c r="D945" i="33"/>
  <c r="C945" i="33"/>
  <c r="D928" i="33"/>
  <c r="C928" i="33"/>
  <c r="D911" i="33"/>
  <c r="C911" i="33"/>
  <c r="D894" i="33"/>
  <c r="C894" i="33"/>
  <c r="D877" i="33"/>
  <c r="C877" i="33"/>
  <c r="D860" i="33"/>
  <c r="C860" i="33"/>
  <c r="D843" i="33"/>
  <c r="C843" i="33"/>
  <c r="D826" i="33"/>
  <c r="C826" i="33"/>
  <c r="D808" i="33"/>
  <c r="C808" i="33"/>
  <c r="D805" i="33"/>
  <c r="C805" i="33"/>
  <c r="D788" i="33"/>
  <c r="C788" i="33"/>
  <c r="D771" i="33"/>
  <c r="C771" i="33"/>
  <c r="D754" i="33"/>
  <c r="C754" i="33"/>
  <c r="D737" i="33"/>
  <c r="C737" i="33"/>
  <c r="D720" i="33"/>
  <c r="C720" i="33"/>
  <c r="D703" i="33"/>
  <c r="C703" i="33"/>
  <c r="D686" i="33"/>
  <c r="C686" i="33"/>
  <c r="D669" i="33"/>
  <c r="C669" i="33"/>
  <c r="D652" i="33"/>
  <c r="C652" i="33"/>
  <c r="D635" i="33"/>
  <c r="C635" i="33"/>
  <c r="D618" i="33"/>
  <c r="C618" i="33"/>
  <c r="D601" i="33"/>
  <c r="C601" i="33"/>
  <c r="D583" i="33"/>
  <c r="C583" i="33"/>
  <c r="D567" i="33"/>
  <c r="C567" i="33"/>
  <c r="D551" i="33"/>
  <c r="C551" i="33"/>
  <c r="D539" i="33"/>
  <c r="C539" i="33"/>
  <c r="D527" i="33"/>
  <c r="C527" i="33"/>
  <c r="D513" i="33"/>
  <c r="C513" i="33"/>
  <c r="D499" i="33"/>
  <c r="C499" i="33"/>
  <c r="D488" i="33"/>
  <c r="C488" i="33"/>
  <c r="D477" i="33"/>
  <c r="C477" i="33"/>
  <c r="D465" i="33"/>
  <c r="C465" i="33"/>
  <c r="D453" i="33"/>
  <c r="C453" i="33"/>
  <c r="D441" i="33"/>
  <c r="C441" i="33"/>
  <c r="D428" i="33"/>
  <c r="C428" i="33"/>
  <c r="D415" i="33"/>
  <c r="C415" i="33"/>
  <c r="D402" i="33"/>
  <c r="C402" i="33"/>
  <c r="D388" i="33"/>
  <c r="C388" i="33"/>
  <c r="D372" i="33"/>
  <c r="C372" i="33"/>
  <c r="D356" i="33"/>
  <c r="C356" i="33"/>
  <c r="D344" i="33"/>
  <c r="C344" i="33"/>
  <c r="D331" i="33"/>
  <c r="C331" i="33"/>
  <c r="D317" i="33"/>
  <c r="C317" i="33"/>
  <c r="D303" i="33"/>
  <c r="C303" i="33"/>
  <c r="D292" i="33"/>
  <c r="C292" i="33"/>
  <c r="D281" i="33"/>
  <c r="C281" i="33"/>
  <c r="D269" i="33"/>
  <c r="C269" i="33"/>
  <c r="D257" i="33"/>
  <c r="C257" i="33"/>
  <c r="D245" i="33"/>
  <c r="D1115" i="33" s="1"/>
  <c r="C245" i="33"/>
  <c r="C1115" i="33" s="1"/>
  <c r="C227" i="33"/>
  <c r="D225" i="33"/>
  <c r="C225" i="33"/>
  <c r="D219" i="33"/>
  <c r="C219" i="33"/>
  <c r="D216" i="33"/>
  <c r="D227" i="33" s="1"/>
  <c r="C216" i="33"/>
  <c r="D207" i="33"/>
  <c r="C207" i="33"/>
  <c r="D200" i="33"/>
  <c r="C200" i="33"/>
  <c r="D192" i="33"/>
  <c r="C192" i="33"/>
  <c r="D167" i="33"/>
  <c r="C167" i="33"/>
  <c r="D157" i="33"/>
  <c r="C157" i="33"/>
  <c r="D149" i="33"/>
  <c r="C149" i="33"/>
  <c r="D141" i="33"/>
  <c r="C141" i="33"/>
  <c r="D123" i="33"/>
  <c r="C123" i="33"/>
  <c r="C209" i="33" s="1"/>
  <c r="C229" i="33" s="1"/>
  <c r="D105" i="33"/>
  <c r="D209" i="33" s="1"/>
  <c r="C105" i="33"/>
  <c r="D92" i="33"/>
  <c r="C92" i="33"/>
  <c r="D81" i="33"/>
  <c r="C81" i="33"/>
  <c r="D77" i="33"/>
  <c r="C77" i="33"/>
  <c r="D69" i="33"/>
  <c r="C69" i="33"/>
  <c r="D62" i="33"/>
  <c r="C62" i="33"/>
  <c r="D51" i="33"/>
  <c r="C51" i="33"/>
  <c r="D40" i="33"/>
  <c r="C40" i="33"/>
  <c r="D25" i="33"/>
  <c r="C25" i="33"/>
  <c r="C94" i="33" s="1"/>
  <c r="D18" i="33"/>
  <c r="D94" i="33" s="1"/>
  <c r="C18" i="33"/>
  <c r="D2398" i="32"/>
  <c r="C2398" i="32"/>
  <c r="D2396" i="32"/>
  <c r="C2396" i="32"/>
  <c r="D2393" i="32"/>
  <c r="C2393" i="32"/>
  <c r="D2375" i="32"/>
  <c r="C2375" i="32"/>
  <c r="D2358" i="32"/>
  <c r="C2358" i="32"/>
  <c r="D2341" i="32"/>
  <c r="C2341" i="32"/>
  <c r="D2324" i="32"/>
  <c r="C2324" i="32"/>
  <c r="D2312" i="32"/>
  <c r="C2312" i="32"/>
  <c r="D2300" i="32"/>
  <c r="C2300" i="32"/>
  <c r="D2285" i="32"/>
  <c r="C2285" i="32"/>
  <c r="D2279" i="32"/>
  <c r="C2279" i="32"/>
  <c r="D2272" i="32"/>
  <c r="C2272" i="32"/>
  <c r="D2269" i="32"/>
  <c r="C2269" i="32"/>
  <c r="D2226" i="32"/>
  <c r="C2226" i="32"/>
  <c r="D2209" i="32"/>
  <c r="C2209" i="32"/>
  <c r="D2192" i="32"/>
  <c r="C2192" i="32"/>
  <c r="D2175" i="32"/>
  <c r="C2175" i="32"/>
  <c r="D2158" i="32"/>
  <c r="C2158" i="32"/>
  <c r="D2141" i="32"/>
  <c r="C2141" i="32"/>
  <c r="D2124" i="32"/>
  <c r="C2124" i="32"/>
  <c r="D2107" i="32"/>
  <c r="C2107" i="32"/>
  <c r="D2090" i="32"/>
  <c r="C2090" i="32"/>
  <c r="D2073" i="32"/>
  <c r="C2073" i="32"/>
  <c r="D2056" i="32"/>
  <c r="C2056" i="32"/>
  <c r="D2039" i="32"/>
  <c r="C2039" i="32"/>
  <c r="D2022" i="32"/>
  <c r="C2022" i="32"/>
  <c r="D2005" i="32"/>
  <c r="C2005" i="32"/>
  <c r="D1988" i="32"/>
  <c r="C1988" i="32"/>
  <c r="D1971" i="32"/>
  <c r="C1971" i="32"/>
  <c r="D1954" i="32"/>
  <c r="C1954" i="32"/>
  <c r="D1937" i="32"/>
  <c r="C1937" i="32"/>
  <c r="D1919" i="32"/>
  <c r="C1919" i="32"/>
  <c r="D1916" i="32"/>
  <c r="C1916" i="32"/>
  <c r="D1865" i="32"/>
  <c r="C1865" i="32"/>
  <c r="D1848" i="32"/>
  <c r="C1848" i="32"/>
  <c r="D1831" i="32"/>
  <c r="C1831" i="32"/>
  <c r="D1814" i="32"/>
  <c r="C1814" i="32"/>
  <c r="D1797" i="32"/>
  <c r="C1797" i="32"/>
  <c r="D1780" i="32"/>
  <c r="C1780" i="32"/>
  <c r="D1763" i="32"/>
  <c r="C1763" i="32"/>
  <c r="D1746" i="32"/>
  <c r="C1746" i="32"/>
  <c r="D1729" i="32"/>
  <c r="C1729" i="32"/>
  <c r="D1712" i="32"/>
  <c r="C1712" i="32"/>
  <c r="D1695" i="32"/>
  <c r="C1695" i="32"/>
  <c r="D1678" i="32"/>
  <c r="C1678" i="32"/>
  <c r="D1661" i="32"/>
  <c r="C1661" i="32"/>
  <c r="D1644" i="32"/>
  <c r="C1644" i="32"/>
  <c r="D1627" i="32"/>
  <c r="C1627" i="32"/>
  <c r="D1609" i="32"/>
  <c r="C1609" i="32"/>
  <c r="D1565" i="32"/>
  <c r="C1565" i="32"/>
  <c r="D1549" i="32"/>
  <c r="C1549" i="32"/>
  <c r="D1533" i="32"/>
  <c r="C1533" i="32"/>
  <c r="D1521" i="32"/>
  <c r="C1521" i="32"/>
  <c r="D1509" i="32"/>
  <c r="C1509" i="32"/>
  <c r="D1497" i="32"/>
  <c r="C1497" i="32"/>
  <c r="D1485" i="32"/>
  <c r="C1485" i="32"/>
  <c r="D1473" i="32"/>
  <c r="C1473" i="32"/>
  <c r="D1461" i="32"/>
  <c r="C1461" i="32"/>
  <c r="D1449" i="32"/>
  <c r="C1449" i="32"/>
  <c r="D1437" i="32"/>
  <c r="C1437" i="32"/>
  <c r="D1426" i="32"/>
  <c r="C1426" i="32"/>
  <c r="D1415" i="32"/>
  <c r="C1415" i="32"/>
  <c r="D1403" i="32"/>
  <c r="C1403" i="32"/>
  <c r="D1390" i="32"/>
  <c r="C1390" i="32"/>
  <c r="D1378" i="32"/>
  <c r="C1378" i="32"/>
  <c r="D1364" i="32"/>
  <c r="C1364" i="32"/>
  <c r="D1349" i="32"/>
  <c r="C1349" i="32"/>
  <c r="D1297" i="32"/>
  <c r="C1297" i="32"/>
  <c r="D1281" i="32"/>
  <c r="C1281" i="32"/>
  <c r="D1265" i="32"/>
  <c r="C1265" i="32"/>
  <c r="D1253" i="32"/>
  <c r="C1253" i="32"/>
  <c r="D1241" i="32"/>
  <c r="C1241" i="32"/>
  <c r="D1229" i="32"/>
  <c r="C1229" i="32"/>
  <c r="D1217" i="32"/>
  <c r="C1217" i="32"/>
  <c r="D1205" i="32"/>
  <c r="C1205" i="32"/>
  <c r="D1193" i="32"/>
  <c r="C1193" i="32"/>
  <c r="D1181" i="32"/>
  <c r="C1181" i="32"/>
  <c r="D1169" i="32"/>
  <c r="C1169" i="32"/>
  <c r="D1158" i="32"/>
  <c r="C1158" i="32"/>
  <c r="D1147" i="32"/>
  <c r="C1147" i="32"/>
  <c r="D1134" i="32"/>
  <c r="C1134" i="32"/>
  <c r="D1125" i="32"/>
  <c r="D2400" i="32" s="1"/>
  <c r="C1125" i="32"/>
  <c r="C2400" i="32" s="1"/>
  <c r="D1113" i="32"/>
  <c r="C1113" i="32"/>
  <c r="D1106" i="32"/>
  <c r="C1106" i="32"/>
  <c r="D1102" i="32"/>
  <c r="C1102" i="32"/>
  <c r="D1084" i="32"/>
  <c r="C1084" i="32"/>
  <c r="D1081" i="32"/>
  <c r="C1081" i="32"/>
  <c r="D1064" i="32"/>
  <c r="C1064" i="32"/>
  <c r="D1047" i="32"/>
  <c r="C1047" i="32"/>
  <c r="D1030" i="32"/>
  <c r="C1030" i="32"/>
  <c r="D1013" i="32"/>
  <c r="C1013" i="32"/>
  <c r="D996" i="32"/>
  <c r="C996" i="32"/>
  <c r="D979" i="32"/>
  <c r="C979" i="32"/>
  <c r="D962" i="32"/>
  <c r="C962" i="32"/>
  <c r="D945" i="32"/>
  <c r="C945" i="32"/>
  <c r="D928" i="32"/>
  <c r="C928" i="32"/>
  <c r="D911" i="32"/>
  <c r="C911" i="32"/>
  <c r="D894" i="32"/>
  <c r="C894" i="32"/>
  <c r="D877" i="32"/>
  <c r="C877" i="32"/>
  <c r="D860" i="32"/>
  <c r="C860" i="32"/>
  <c r="D843" i="32"/>
  <c r="C843" i="32"/>
  <c r="D826" i="32"/>
  <c r="C826" i="32"/>
  <c r="D808" i="32"/>
  <c r="C808" i="32"/>
  <c r="D805" i="32"/>
  <c r="C805" i="32"/>
  <c r="D788" i="32"/>
  <c r="C788" i="32"/>
  <c r="D771" i="32"/>
  <c r="C771" i="32"/>
  <c r="D754" i="32"/>
  <c r="C754" i="32"/>
  <c r="D737" i="32"/>
  <c r="C737" i="32"/>
  <c r="D720" i="32"/>
  <c r="C720" i="32"/>
  <c r="D703" i="32"/>
  <c r="C703" i="32"/>
  <c r="D686" i="32"/>
  <c r="C686" i="32"/>
  <c r="D669" i="32"/>
  <c r="C669" i="32"/>
  <c r="D652" i="32"/>
  <c r="C652" i="32"/>
  <c r="D635" i="32"/>
  <c r="C635" i="32"/>
  <c r="D618" i="32"/>
  <c r="C618" i="32"/>
  <c r="D601" i="32"/>
  <c r="C601" i="32"/>
  <c r="D583" i="32"/>
  <c r="C583" i="32"/>
  <c r="D567" i="32"/>
  <c r="C567" i="32"/>
  <c r="D551" i="32"/>
  <c r="C551" i="32"/>
  <c r="D539" i="32"/>
  <c r="C539" i="32"/>
  <c r="D527" i="32"/>
  <c r="C527" i="32"/>
  <c r="D513" i="32"/>
  <c r="C513" i="32"/>
  <c r="D499" i="32"/>
  <c r="C499" i="32"/>
  <c r="D488" i="32"/>
  <c r="C488" i="32"/>
  <c r="D477" i="32"/>
  <c r="C477" i="32"/>
  <c r="D465" i="32"/>
  <c r="C465" i="32"/>
  <c r="D453" i="32"/>
  <c r="C453" i="32"/>
  <c r="D441" i="32"/>
  <c r="C441" i="32"/>
  <c r="D428" i="32"/>
  <c r="C428" i="32"/>
  <c r="D415" i="32"/>
  <c r="C415" i="32"/>
  <c r="D402" i="32"/>
  <c r="C402" i="32"/>
  <c r="D388" i="32"/>
  <c r="C388" i="32"/>
  <c r="D372" i="32"/>
  <c r="C372" i="32"/>
  <c r="D356" i="32"/>
  <c r="C356" i="32"/>
  <c r="D344" i="32"/>
  <c r="C344" i="32"/>
  <c r="D331" i="32"/>
  <c r="C331" i="32"/>
  <c r="D317" i="32"/>
  <c r="C317" i="32"/>
  <c r="D303" i="32"/>
  <c r="C303" i="32"/>
  <c r="D292" i="32"/>
  <c r="C292" i="32"/>
  <c r="D281" i="32"/>
  <c r="C281" i="32"/>
  <c r="D269" i="32"/>
  <c r="C269" i="32"/>
  <c r="D257" i="32"/>
  <c r="C257" i="32"/>
  <c r="D245" i="32"/>
  <c r="D1115" i="32" s="1"/>
  <c r="D2402" i="32" s="1"/>
  <c r="C245" i="32"/>
  <c r="C1115" i="32" s="1"/>
  <c r="C227" i="32"/>
  <c r="D225" i="32"/>
  <c r="C225" i="32"/>
  <c r="D219" i="32"/>
  <c r="C219" i="32"/>
  <c r="D216" i="32"/>
  <c r="D227" i="32" s="1"/>
  <c r="C216" i="32"/>
  <c r="D207" i="32"/>
  <c r="C207" i="32"/>
  <c r="D200" i="32"/>
  <c r="C200" i="32"/>
  <c r="D192" i="32"/>
  <c r="C192" i="32"/>
  <c r="D167" i="32"/>
  <c r="C167" i="32"/>
  <c r="D157" i="32"/>
  <c r="C157" i="32"/>
  <c r="D149" i="32"/>
  <c r="C149" i="32"/>
  <c r="D141" i="32"/>
  <c r="C141" i="32"/>
  <c r="D123" i="32"/>
  <c r="C123" i="32"/>
  <c r="C209" i="32" s="1"/>
  <c r="C229" i="32" s="1"/>
  <c r="D105" i="32"/>
  <c r="D209" i="32" s="1"/>
  <c r="C105" i="32"/>
  <c r="D92" i="32"/>
  <c r="C92" i="32"/>
  <c r="D81" i="32"/>
  <c r="C81" i="32"/>
  <c r="D77" i="32"/>
  <c r="C77" i="32"/>
  <c r="D69" i="32"/>
  <c r="C69" i="32"/>
  <c r="D62" i="32"/>
  <c r="C62" i="32"/>
  <c r="D51" i="32"/>
  <c r="C51" i="32"/>
  <c r="D40" i="32"/>
  <c r="C40" i="32"/>
  <c r="D25" i="32"/>
  <c r="C25" i="32"/>
  <c r="C94" i="32" s="1"/>
  <c r="D18" i="32"/>
  <c r="D94" i="32" s="1"/>
  <c r="C18" i="32"/>
  <c r="D2398" i="31"/>
  <c r="C2398" i="31"/>
  <c r="D2396" i="31"/>
  <c r="C2396" i="31"/>
  <c r="D2393" i="31"/>
  <c r="C2393" i="31"/>
  <c r="D2375" i="31"/>
  <c r="C2375" i="31"/>
  <c r="D2358" i="31"/>
  <c r="C2358" i="31"/>
  <c r="D2341" i="31"/>
  <c r="C2341" i="31"/>
  <c r="D2324" i="31"/>
  <c r="C2324" i="31"/>
  <c r="D2312" i="31"/>
  <c r="C2312" i="31"/>
  <c r="D2300" i="31"/>
  <c r="C2300" i="31"/>
  <c r="D2285" i="31"/>
  <c r="C2285" i="31"/>
  <c r="D2279" i="31"/>
  <c r="C2279" i="31"/>
  <c r="D2272" i="31"/>
  <c r="C2272" i="31"/>
  <c r="D2269" i="31"/>
  <c r="C2269" i="31"/>
  <c r="D2226" i="31"/>
  <c r="C2226" i="31"/>
  <c r="D2209" i="31"/>
  <c r="C2209" i="31"/>
  <c r="D2192" i="31"/>
  <c r="C2192" i="31"/>
  <c r="D2175" i="31"/>
  <c r="C2175" i="31"/>
  <c r="D2158" i="31"/>
  <c r="C2158" i="31"/>
  <c r="D2141" i="31"/>
  <c r="C2141" i="31"/>
  <c r="D2124" i="31"/>
  <c r="C2124" i="31"/>
  <c r="D2107" i="31"/>
  <c r="C2107" i="31"/>
  <c r="D2090" i="31"/>
  <c r="C2090" i="31"/>
  <c r="D2073" i="31"/>
  <c r="C2073" i="31"/>
  <c r="D2056" i="31"/>
  <c r="C2056" i="31"/>
  <c r="D2039" i="31"/>
  <c r="C2039" i="31"/>
  <c r="D2022" i="31"/>
  <c r="C2022" i="31"/>
  <c r="D2005" i="31"/>
  <c r="C2005" i="31"/>
  <c r="D1988" i="31"/>
  <c r="C1988" i="31"/>
  <c r="D1971" i="31"/>
  <c r="C1971" i="31"/>
  <c r="D1954" i="31"/>
  <c r="C1954" i="31"/>
  <c r="D1937" i="31"/>
  <c r="C1937" i="31"/>
  <c r="D1919" i="31"/>
  <c r="C1919" i="31"/>
  <c r="D1916" i="31"/>
  <c r="C1916" i="31"/>
  <c r="D1865" i="31"/>
  <c r="C1865" i="31"/>
  <c r="D1848" i="31"/>
  <c r="C1848" i="31"/>
  <c r="D1831" i="31"/>
  <c r="C1831" i="31"/>
  <c r="D1814" i="31"/>
  <c r="C1814" i="31"/>
  <c r="D1797" i="31"/>
  <c r="C1797" i="31"/>
  <c r="D1780" i="31"/>
  <c r="C1780" i="31"/>
  <c r="D1763" i="31"/>
  <c r="C1763" i="31"/>
  <c r="D1746" i="31"/>
  <c r="C1746" i="31"/>
  <c r="D1729" i="31"/>
  <c r="C1729" i="31"/>
  <c r="D1712" i="31"/>
  <c r="C1712" i="31"/>
  <c r="D1695" i="31"/>
  <c r="C1695" i="31"/>
  <c r="D1678" i="31"/>
  <c r="C1678" i="31"/>
  <c r="D1661" i="31"/>
  <c r="C1661" i="31"/>
  <c r="D1644" i="31"/>
  <c r="C1644" i="31"/>
  <c r="D1627" i="31"/>
  <c r="C1627" i="31"/>
  <c r="D1609" i="31"/>
  <c r="C1609" i="31"/>
  <c r="D1565" i="31"/>
  <c r="C1565" i="31"/>
  <c r="D1549" i="31"/>
  <c r="C1549" i="31"/>
  <c r="D1533" i="31"/>
  <c r="C1533" i="31"/>
  <c r="D1521" i="31"/>
  <c r="C1521" i="31"/>
  <c r="D1509" i="31"/>
  <c r="C1509" i="31"/>
  <c r="D1497" i="31"/>
  <c r="C1497" i="31"/>
  <c r="D1485" i="31"/>
  <c r="C1485" i="31"/>
  <c r="D1473" i="31"/>
  <c r="C1473" i="31"/>
  <c r="D1461" i="31"/>
  <c r="C1461" i="31"/>
  <c r="D1449" i="31"/>
  <c r="C1449" i="31"/>
  <c r="D1437" i="31"/>
  <c r="C1437" i="31"/>
  <c r="D1426" i="31"/>
  <c r="C1426" i="31"/>
  <c r="D1415" i="31"/>
  <c r="C1415" i="31"/>
  <c r="D1403" i="31"/>
  <c r="C1403" i="31"/>
  <c r="D1390" i="31"/>
  <c r="C1390" i="31"/>
  <c r="D1378" i="31"/>
  <c r="C1378" i="31"/>
  <c r="D1364" i="31"/>
  <c r="C1364" i="31"/>
  <c r="D1349" i="31"/>
  <c r="C1349" i="31"/>
  <c r="D1297" i="31"/>
  <c r="C1297" i="31"/>
  <c r="D1281" i="31"/>
  <c r="C1281" i="31"/>
  <c r="D1265" i="31"/>
  <c r="C1265" i="31"/>
  <c r="D1253" i="31"/>
  <c r="C1253" i="31"/>
  <c r="D1241" i="31"/>
  <c r="C1241" i="31"/>
  <c r="D1229" i="31"/>
  <c r="C1229" i="31"/>
  <c r="D1217" i="31"/>
  <c r="C1217" i="31"/>
  <c r="D1205" i="31"/>
  <c r="C1205" i="31"/>
  <c r="D1193" i="31"/>
  <c r="C1193" i="31"/>
  <c r="D1181" i="31"/>
  <c r="C1181" i="31"/>
  <c r="D1169" i="31"/>
  <c r="C1169" i="31"/>
  <c r="D1158" i="31"/>
  <c r="C1158" i="31"/>
  <c r="D1147" i="31"/>
  <c r="C1147" i="31"/>
  <c r="D1134" i="31"/>
  <c r="C1134" i="31"/>
  <c r="D1125" i="31"/>
  <c r="D2400" i="31" s="1"/>
  <c r="C1125" i="31"/>
  <c r="C2400" i="31" s="1"/>
  <c r="D1113" i="31"/>
  <c r="C1113" i="31"/>
  <c r="D1106" i="31"/>
  <c r="C1106" i="31"/>
  <c r="D1102" i="31"/>
  <c r="C1102" i="31"/>
  <c r="D1084" i="31"/>
  <c r="C1084" i="31"/>
  <c r="D1081" i="31"/>
  <c r="C1081" i="31"/>
  <c r="D1064" i="31"/>
  <c r="C1064" i="31"/>
  <c r="D1047" i="31"/>
  <c r="C1047" i="31"/>
  <c r="D1030" i="31"/>
  <c r="C1030" i="31"/>
  <c r="D1013" i="31"/>
  <c r="C1013" i="31"/>
  <c r="D996" i="31"/>
  <c r="C996" i="31"/>
  <c r="D979" i="31"/>
  <c r="C979" i="31"/>
  <c r="D962" i="31"/>
  <c r="C962" i="31"/>
  <c r="D945" i="31"/>
  <c r="C945" i="31"/>
  <c r="D928" i="31"/>
  <c r="C928" i="31"/>
  <c r="D911" i="31"/>
  <c r="C911" i="31"/>
  <c r="D894" i="31"/>
  <c r="C894" i="31"/>
  <c r="D877" i="31"/>
  <c r="C877" i="31"/>
  <c r="D860" i="31"/>
  <c r="C860" i="31"/>
  <c r="D843" i="31"/>
  <c r="C843" i="31"/>
  <c r="D826" i="31"/>
  <c r="C826" i="31"/>
  <c r="D808" i="31"/>
  <c r="C808" i="31"/>
  <c r="D805" i="31"/>
  <c r="C805" i="31"/>
  <c r="D788" i="31"/>
  <c r="C788" i="31"/>
  <c r="D771" i="31"/>
  <c r="C771" i="31"/>
  <c r="D754" i="31"/>
  <c r="C754" i="31"/>
  <c r="D737" i="31"/>
  <c r="C737" i="31"/>
  <c r="D720" i="31"/>
  <c r="C720" i="31"/>
  <c r="D703" i="31"/>
  <c r="C703" i="31"/>
  <c r="D686" i="31"/>
  <c r="C686" i="31"/>
  <c r="D669" i="31"/>
  <c r="C669" i="31"/>
  <c r="D652" i="31"/>
  <c r="C652" i="31"/>
  <c r="D635" i="31"/>
  <c r="C635" i="31"/>
  <c r="D618" i="31"/>
  <c r="C618" i="31"/>
  <c r="D601" i="31"/>
  <c r="C601" i="31"/>
  <c r="D583" i="31"/>
  <c r="C583" i="31"/>
  <c r="D567" i="31"/>
  <c r="C567" i="31"/>
  <c r="D551" i="31"/>
  <c r="C551" i="31"/>
  <c r="D539" i="31"/>
  <c r="C539" i="31"/>
  <c r="D527" i="31"/>
  <c r="C527" i="31"/>
  <c r="D513" i="31"/>
  <c r="C513" i="31"/>
  <c r="D499" i="31"/>
  <c r="C499" i="31"/>
  <c r="D488" i="31"/>
  <c r="C488" i="31"/>
  <c r="D477" i="31"/>
  <c r="C477" i="31"/>
  <c r="D465" i="31"/>
  <c r="C465" i="31"/>
  <c r="D453" i="31"/>
  <c r="C453" i="31"/>
  <c r="D441" i="31"/>
  <c r="C441" i="31"/>
  <c r="D428" i="31"/>
  <c r="C428" i="31"/>
  <c r="D415" i="31"/>
  <c r="C415" i="31"/>
  <c r="D402" i="31"/>
  <c r="C402" i="31"/>
  <c r="D388" i="31"/>
  <c r="C388" i="31"/>
  <c r="D372" i="31"/>
  <c r="C372" i="31"/>
  <c r="D356" i="31"/>
  <c r="C356" i="31"/>
  <c r="D344" i="31"/>
  <c r="C344" i="31"/>
  <c r="D331" i="31"/>
  <c r="C331" i="31"/>
  <c r="D317" i="31"/>
  <c r="C317" i="31"/>
  <c r="D303" i="31"/>
  <c r="C303" i="31"/>
  <c r="D292" i="31"/>
  <c r="C292" i="31"/>
  <c r="D281" i="31"/>
  <c r="C281" i="31"/>
  <c r="D269" i="31"/>
  <c r="C269" i="31"/>
  <c r="D257" i="31"/>
  <c r="C257" i="31"/>
  <c r="D245" i="31"/>
  <c r="D1115" i="31" s="1"/>
  <c r="C245" i="31"/>
  <c r="C1115" i="31" s="1"/>
  <c r="C227" i="31"/>
  <c r="D225" i="31"/>
  <c r="C225" i="31"/>
  <c r="D219" i="31"/>
  <c r="C219" i="31"/>
  <c r="D216" i="31"/>
  <c r="D227" i="31" s="1"/>
  <c r="C216" i="31"/>
  <c r="D207" i="31"/>
  <c r="C207" i="31"/>
  <c r="D200" i="31"/>
  <c r="C200" i="31"/>
  <c r="D192" i="31"/>
  <c r="C192" i="31"/>
  <c r="D167" i="31"/>
  <c r="C167" i="31"/>
  <c r="D157" i="31"/>
  <c r="C157" i="31"/>
  <c r="D149" i="31"/>
  <c r="C149" i="31"/>
  <c r="D141" i="31"/>
  <c r="C141" i="31"/>
  <c r="D123" i="31"/>
  <c r="C123" i="31"/>
  <c r="C209" i="31" s="1"/>
  <c r="C229" i="31" s="1"/>
  <c r="D105" i="31"/>
  <c r="D209" i="31" s="1"/>
  <c r="C105" i="31"/>
  <c r="D92" i="31"/>
  <c r="C92" i="31"/>
  <c r="D81" i="31"/>
  <c r="C81" i="31"/>
  <c r="D77" i="31"/>
  <c r="C77" i="31"/>
  <c r="D69" i="31"/>
  <c r="C69" i="31"/>
  <c r="D62" i="31"/>
  <c r="C62" i="31"/>
  <c r="D51" i="31"/>
  <c r="C51" i="31"/>
  <c r="D40" i="31"/>
  <c r="C40" i="31"/>
  <c r="D25" i="31"/>
  <c r="C25" i="31"/>
  <c r="C94" i="31" s="1"/>
  <c r="D18" i="31"/>
  <c r="D94" i="31" s="1"/>
  <c r="C18" i="31"/>
  <c r="D2398" i="30"/>
  <c r="C2398" i="30"/>
  <c r="D2396" i="30"/>
  <c r="C2396" i="30"/>
  <c r="D2393" i="30"/>
  <c r="C2393" i="30"/>
  <c r="D2375" i="30"/>
  <c r="C2375" i="30"/>
  <c r="D2358" i="30"/>
  <c r="C2358" i="30"/>
  <c r="D2341" i="30"/>
  <c r="C2341" i="30"/>
  <c r="D2324" i="30"/>
  <c r="C2324" i="30"/>
  <c r="D2312" i="30"/>
  <c r="C2312" i="30"/>
  <c r="D2300" i="30"/>
  <c r="C2300" i="30"/>
  <c r="D2285" i="30"/>
  <c r="C2285" i="30"/>
  <c r="D2279" i="30"/>
  <c r="C2279" i="30"/>
  <c r="D2272" i="30"/>
  <c r="C2272" i="30"/>
  <c r="D2269" i="30"/>
  <c r="C2269" i="30"/>
  <c r="D2226" i="30"/>
  <c r="C2226" i="30"/>
  <c r="D2209" i="30"/>
  <c r="C2209" i="30"/>
  <c r="D2192" i="30"/>
  <c r="C2192" i="30"/>
  <c r="D2175" i="30"/>
  <c r="C2175" i="30"/>
  <c r="D2158" i="30"/>
  <c r="C2158" i="30"/>
  <c r="D2141" i="30"/>
  <c r="C2141" i="30"/>
  <c r="D2124" i="30"/>
  <c r="C2124" i="30"/>
  <c r="D2107" i="30"/>
  <c r="C2107" i="30"/>
  <c r="D2090" i="30"/>
  <c r="C2090" i="30"/>
  <c r="D2073" i="30"/>
  <c r="C2073" i="30"/>
  <c r="D2056" i="30"/>
  <c r="C2056" i="30"/>
  <c r="D2039" i="30"/>
  <c r="C2039" i="30"/>
  <c r="D2022" i="30"/>
  <c r="C2022" i="30"/>
  <c r="D2005" i="30"/>
  <c r="C2005" i="30"/>
  <c r="D1988" i="30"/>
  <c r="C1988" i="30"/>
  <c r="D1971" i="30"/>
  <c r="C1971" i="30"/>
  <c r="D1954" i="30"/>
  <c r="C1954" i="30"/>
  <c r="D1937" i="30"/>
  <c r="C1937" i="30"/>
  <c r="D1919" i="30"/>
  <c r="C1919" i="30"/>
  <c r="D1916" i="30"/>
  <c r="C1916" i="30"/>
  <c r="D1865" i="30"/>
  <c r="C1865" i="30"/>
  <c r="D1848" i="30"/>
  <c r="C1848" i="30"/>
  <c r="D1831" i="30"/>
  <c r="C1831" i="30"/>
  <c r="D1814" i="30"/>
  <c r="C1814" i="30"/>
  <c r="D1797" i="30"/>
  <c r="C1797" i="30"/>
  <c r="D1780" i="30"/>
  <c r="C1780" i="30"/>
  <c r="D1763" i="30"/>
  <c r="C1763" i="30"/>
  <c r="D1746" i="30"/>
  <c r="C1746" i="30"/>
  <c r="D1729" i="30"/>
  <c r="C1729" i="30"/>
  <c r="D1712" i="30"/>
  <c r="C1712" i="30"/>
  <c r="D1695" i="30"/>
  <c r="C1695" i="30"/>
  <c r="D1678" i="30"/>
  <c r="C1678" i="30"/>
  <c r="D1661" i="30"/>
  <c r="C1661" i="30"/>
  <c r="D1644" i="30"/>
  <c r="C1644" i="30"/>
  <c r="D1627" i="30"/>
  <c r="C1627" i="30"/>
  <c r="D1609" i="30"/>
  <c r="C1609" i="30"/>
  <c r="D1565" i="30"/>
  <c r="C1565" i="30"/>
  <c r="D1549" i="30"/>
  <c r="C1549" i="30"/>
  <c r="D1533" i="30"/>
  <c r="C1533" i="30"/>
  <c r="D1521" i="30"/>
  <c r="C1521" i="30"/>
  <c r="D1509" i="30"/>
  <c r="C1509" i="30"/>
  <c r="D1497" i="30"/>
  <c r="C1497" i="30"/>
  <c r="D1485" i="30"/>
  <c r="C1485" i="30"/>
  <c r="D1473" i="30"/>
  <c r="C1473" i="30"/>
  <c r="D1461" i="30"/>
  <c r="C1461" i="30"/>
  <c r="D1449" i="30"/>
  <c r="C1449" i="30"/>
  <c r="D1437" i="30"/>
  <c r="C1437" i="30"/>
  <c r="D1426" i="30"/>
  <c r="C1426" i="30"/>
  <c r="D1415" i="30"/>
  <c r="C1415" i="30"/>
  <c r="D1403" i="30"/>
  <c r="C1403" i="30"/>
  <c r="D1390" i="30"/>
  <c r="C1390" i="30"/>
  <c r="D1378" i="30"/>
  <c r="C1378" i="30"/>
  <c r="D1364" i="30"/>
  <c r="C1364" i="30"/>
  <c r="D1349" i="30"/>
  <c r="C1349" i="30"/>
  <c r="D1297" i="30"/>
  <c r="C1297" i="30"/>
  <c r="D1281" i="30"/>
  <c r="C1281" i="30"/>
  <c r="D1265" i="30"/>
  <c r="C1265" i="30"/>
  <c r="D1253" i="30"/>
  <c r="C1253" i="30"/>
  <c r="D1241" i="30"/>
  <c r="C1241" i="30"/>
  <c r="D1229" i="30"/>
  <c r="C1229" i="30"/>
  <c r="D1217" i="30"/>
  <c r="C1217" i="30"/>
  <c r="D1205" i="30"/>
  <c r="C1205" i="30"/>
  <c r="D1193" i="30"/>
  <c r="C1193" i="30"/>
  <c r="D1181" i="30"/>
  <c r="C1181" i="30"/>
  <c r="D1169" i="30"/>
  <c r="C1169" i="30"/>
  <c r="D1158" i="30"/>
  <c r="C1158" i="30"/>
  <c r="D1147" i="30"/>
  <c r="C1147" i="30"/>
  <c r="D1134" i="30"/>
  <c r="C1134" i="30"/>
  <c r="D1125" i="30"/>
  <c r="D2400" i="30" s="1"/>
  <c r="C1125" i="30"/>
  <c r="C2400" i="30" s="1"/>
  <c r="D1113" i="30"/>
  <c r="C1113" i="30"/>
  <c r="D1106" i="30"/>
  <c r="C1106" i="30"/>
  <c r="D1102" i="30"/>
  <c r="C1102" i="30"/>
  <c r="D1084" i="30"/>
  <c r="C1084" i="30"/>
  <c r="D1081" i="30"/>
  <c r="C1081" i="30"/>
  <c r="D1064" i="30"/>
  <c r="C1064" i="30"/>
  <c r="D1047" i="30"/>
  <c r="C1047" i="30"/>
  <c r="D1030" i="30"/>
  <c r="C1030" i="30"/>
  <c r="D1013" i="30"/>
  <c r="C1013" i="30"/>
  <c r="D996" i="30"/>
  <c r="C996" i="30"/>
  <c r="D979" i="30"/>
  <c r="C979" i="30"/>
  <c r="D962" i="30"/>
  <c r="C962" i="30"/>
  <c r="D945" i="30"/>
  <c r="C945" i="30"/>
  <c r="D928" i="30"/>
  <c r="C928" i="30"/>
  <c r="D911" i="30"/>
  <c r="C911" i="30"/>
  <c r="D894" i="30"/>
  <c r="C894" i="30"/>
  <c r="D877" i="30"/>
  <c r="C877" i="30"/>
  <c r="D860" i="30"/>
  <c r="C860" i="30"/>
  <c r="D843" i="30"/>
  <c r="C843" i="30"/>
  <c r="D826" i="30"/>
  <c r="C826" i="30"/>
  <c r="D808" i="30"/>
  <c r="C808" i="30"/>
  <c r="D805" i="30"/>
  <c r="C805" i="30"/>
  <c r="D788" i="30"/>
  <c r="C788" i="30"/>
  <c r="D771" i="30"/>
  <c r="C771" i="30"/>
  <c r="D754" i="30"/>
  <c r="C754" i="30"/>
  <c r="D737" i="30"/>
  <c r="C737" i="30"/>
  <c r="D720" i="30"/>
  <c r="C720" i="30"/>
  <c r="D703" i="30"/>
  <c r="C703" i="30"/>
  <c r="D686" i="30"/>
  <c r="C686" i="30"/>
  <c r="D669" i="30"/>
  <c r="C669" i="30"/>
  <c r="D652" i="30"/>
  <c r="C652" i="30"/>
  <c r="D635" i="30"/>
  <c r="C635" i="30"/>
  <c r="D618" i="30"/>
  <c r="C618" i="30"/>
  <c r="D601" i="30"/>
  <c r="C601" i="30"/>
  <c r="D583" i="30"/>
  <c r="C583" i="30"/>
  <c r="D567" i="30"/>
  <c r="C567" i="30"/>
  <c r="D551" i="30"/>
  <c r="C551" i="30"/>
  <c r="D539" i="30"/>
  <c r="C539" i="30"/>
  <c r="D527" i="30"/>
  <c r="C527" i="30"/>
  <c r="D513" i="30"/>
  <c r="C513" i="30"/>
  <c r="D499" i="30"/>
  <c r="C499" i="30"/>
  <c r="D488" i="30"/>
  <c r="C488" i="30"/>
  <c r="D477" i="30"/>
  <c r="C477" i="30"/>
  <c r="D465" i="30"/>
  <c r="C465" i="30"/>
  <c r="D453" i="30"/>
  <c r="C453" i="30"/>
  <c r="D441" i="30"/>
  <c r="C441" i="30"/>
  <c r="D428" i="30"/>
  <c r="C428" i="30"/>
  <c r="D415" i="30"/>
  <c r="C415" i="30"/>
  <c r="D402" i="30"/>
  <c r="C402" i="30"/>
  <c r="D388" i="30"/>
  <c r="C388" i="30"/>
  <c r="D372" i="30"/>
  <c r="C372" i="30"/>
  <c r="D356" i="30"/>
  <c r="C356" i="30"/>
  <c r="D344" i="30"/>
  <c r="C344" i="30"/>
  <c r="D331" i="30"/>
  <c r="C331" i="30"/>
  <c r="D317" i="30"/>
  <c r="C317" i="30"/>
  <c r="D303" i="30"/>
  <c r="C303" i="30"/>
  <c r="D292" i="30"/>
  <c r="C292" i="30"/>
  <c r="D281" i="30"/>
  <c r="C281" i="30"/>
  <c r="D269" i="30"/>
  <c r="C269" i="30"/>
  <c r="D257" i="30"/>
  <c r="C257" i="30"/>
  <c r="D245" i="30"/>
  <c r="D1115" i="30" s="1"/>
  <c r="C245" i="30"/>
  <c r="C1115" i="30" s="1"/>
  <c r="C227" i="30"/>
  <c r="D225" i="30"/>
  <c r="C225" i="30"/>
  <c r="D219" i="30"/>
  <c r="C219" i="30"/>
  <c r="D216" i="30"/>
  <c r="D227" i="30" s="1"/>
  <c r="C216" i="30"/>
  <c r="D207" i="30"/>
  <c r="C207" i="30"/>
  <c r="D200" i="30"/>
  <c r="C200" i="30"/>
  <c r="D192" i="30"/>
  <c r="C192" i="30"/>
  <c r="D167" i="30"/>
  <c r="C167" i="30"/>
  <c r="D157" i="30"/>
  <c r="C157" i="30"/>
  <c r="D149" i="30"/>
  <c r="C149" i="30"/>
  <c r="D141" i="30"/>
  <c r="C141" i="30"/>
  <c r="D123" i="30"/>
  <c r="C123" i="30"/>
  <c r="C209" i="30" s="1"/>
  <c r="C229" i="30" s="1"/>
  <c r="D105" i="30"/>
  <c r="D209" i="30" s="1"/>
  <c r="C105" i="30"/>
  <c r="D92" i="30"/>
  <c r="C92" i="30"/>
  <c r="D81" i="30"/>
  <c r="C81" i="30"/>
  <c r="D77" i="30"/>
  <c r="C77" i="30"/>
  <c r="D69" i="30"/>
  <c r="C69" i="30"/>
  <c r="D62" i="30"/>
  <c r="C62" i="30"/>
  <c r="D51" i="30"/>
  <c r="C51" i="30"/>
  <c r="D40" i="30"/>
  <c r="C40" i="30"/>
  <c r="D25" i="30"/>
  <c r="C25" i="30"/>
  <c r="C94" i="30" s="1"/>
  <c r="D18" i="30"/>
  <c r="D94" i="30" s="1"/>
  <c r="C18" i="30"/>
  <c r="D2398" i="29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 s="1"/>
  <c r="C1125" i="29"/>
  <c r="C2400" i="29" s="1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C257" i="29"/>
  <c r="D245" i="29"/>
  <c r="D1115" i="29" s="1"/>
  <c r="C245" i="29"/>
  <c r="C1115" i="29" s="1"/>
  <c r="D227" i="29"/>
  <c r="D225" i="29"/>
  <c r="C225" i="29"/>
  <c r="D219" i="29"/>
  <c r="C219" i="29"/>
  <c r="C227" i="29" s="1"/>
  <c r="D216" i="29"/>
  <c r="C216" i="29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D209" i="29" s="1"/>
  <c r="D229" i="29" s="1"/>
  <c r="C123" i="29"/>
  <c r="C209" i="29" s="1"/>
  <c r="D105" i="29"/>
  <c r="C105" i="29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D94" i="29" s="1"/>
  <c r="C25" i="29"/>
  <c r="C94" i="29" s="1"/>
  <c r="D18" i="29"/>
  <c r="C18" i="29"/>
  <c r="D2398" i="37"/>
  <c r="C2398" i="37"/>
  <c r="D2396" i="37"/>
  <c r="C2396" i="37"/>
  <c r="D2393" i="37"/>
  <c r="C2393" i="37"/>
  <c r="D2375" i="37"/>
  <c r="C2375" i="37"/>
  <c r="D2358" i="37"/>
  <c r="C2358" i="37"/>
  <c r="D2341" i="37"/>
  <c r="C2341" i="37"/>
  <c r="D2324" i="37"/>
  <c r="C2324" i="37"/>
  <c r="D2312" i="37"/>
  <c r="C2312" i="37"/>
  <c r="D2300" i="37"/>
  <c r="C2300" i="37"/>
  <c r="D2285" i="37"/>
  <c r="C2285" i="37"/>
  <c r="D2279" i="37"/>
  <c r="C2279" i="37"/>
  <c r="D2272" i="37"/>
  <c r="C2272" i="37"/>
  <c r="D2269" i="37"/>
  <c r="C2269" i="37"/>
  <c r="D2226" i="37"/>
  <c r="C2226" i="37"/>
  <c r="D2209" i="37"/>
  <c r="C2209" i="37"/>
  <c r="D2192" i="37"/>
  <c r="C2192" i="37"/>
  <c r="D2175" i="37"/>
  <c r="C2175" i="37"/>
  <c r="D2158" i="37"/>
  <c r="C2158" i="37"/>
  <c r="D2141" i="37"/>
  <c r="C2141" i="37"/>
  <c r="D2124" i="37"/>
  <c r="C2124" i="37"/>
  <c r="D2107" i="37"/>
  <c r="C2107" i="37"/>
  <c r="D2090" i="37"/>
  <c r="C2090" i="37"/>
  <c r="D2073" i="37"/>
  <c r="C2073" i="37"/>
  <c r="D2056" i="37"/>
  <c r="C2056" i="37"/>
  <c r="D2039" i="37"/>
  <c r="C2039" i="37"/>
  <c r="D2022" i="37"/>
  <c r="C2022" i="37"/>
  <c r="D2005" i="37"/>
  <c r="C2005" i="37"/>
  <c r="D1988" i="37"/>
  <c r="C1988" i="37"/>
  <c r="D1971" i="37"/>
  <c r="C1971" i="37"/>
  <c r="D1954" i="37"/>
  <c r="C1954" i="37"/>
  <c r="D1937" i="37"/>
  <c r="C1937" i="37"/>
  <c r="D1919" i="37"/>
  <c r="C1919" i="37"/>
  <c r="D1916" i="37"/>
  <c r="C1916" i="37"/>
  <c r="D1865" i="37"/>
  <c r="C1865" i="37"/>
  <c r="D1848" i="37"/>
  <c r="C1848" i="37"/>
  <c r="D1831" i="37"/>
  <c r="C1831" i="37"/>
  <c r="D1814" i="37"/>
  <c r="C1814" i="37"/>
  <c r="D1797" i="37"/>
  <c r="C1797" i="37"/>
  <c r="D1780" i="37"/>
  <c r="C1780" i="37"/>
  <c r="D1763" i="37"/>
  <c r="C1763" i="37"/>
  <c r="D1746" i="37"/>
  <c r="C1746" i="37"/>
  <c r="D1729" i="37"/>
  <c r="C1729" i="37"/>
  <c r="D1712" i="37"/>
  <c r="C1712" i="37"/>
  <c r="D1695" i="37"/>
  <c r="C1695" i="37"/>
  <c r="D1678" i="37"/>
  <c r="C1678" i="37"/>
  <c r="D1661" i="37"/>
  <c r="C1661" i="37"/>
  <c r="D1644" i="37"/>
  <c r="C1644" i="37"/>
  <c r="D1627" i="37"/>
  <c r="C1627" i="37"/>
  <c r="D1609" i="37"/>
  <c r="C1609" i="37"/>
  <c r="D1565" i="37"/>
  <c r="C1565" i="37"/>
  <c r="D1549" i="37"/>
  <c r="C1549" i="37"/>
  <c r="D1533" i="37"/>
  <c r="C1533" i="37"/>
  <c r="D1521" i="37"/>
  <c r="C1521" i="37"/>
  <c r="D1509" i="37"/>
  <c r="C1509" i="37"/>
  <c r="D1497" i="37"/>
  <c r="C1497" i="37"/>
  <c r="D1485" i="37"/>
  <c r="C1485" i="37"/>
  <c r="D1473" i="37"/>
  <c r="C1473" i="37"/>
  <c r="D1461" i="37"/>
  <c r="C1461" i="37"/>
  <c r="D1449" i="37"/>
  <c r="C1449" i="37"/>
  <c r="D1437" i="37"/>
  <c r="C1437" i="37"/>
  <c r="D1426" i="37"/>
  <c r="C1426" i="37"/>
  <c r="D1415" i="37"/>
  <c r="C1415" i="37"/>
  <c r="D1403" i="37"/>
  <c r="C1403" i="37"/>
  <c r="D1390" i="37"/>
  <c r="C1390" i="37"/>
  <c r="D1378" i="37"/>
  <c r="C1378" i="37"/>
  <c r="D1364" i="37"/>
  <c r="C1364" i="37"/>
  <c r="D1349" i="37"/>
  <c r="C1349" i="37"/>
  <c r="D1297" i="37"/>
  <c r="C1297" i="37"/>
  <c r="D1281" i="37"/>
  <c r="C1281" i="37"/>
  <c r="D1265" i="37"/>
  <c r="C1265" i="37"/>
  <c r="D1253" i="37"/>
  <c r="C1253" i="37"/>
  <c r="D1241" i="37"/>
  <c r="C1241" i="37"/>
  <c r="D1229" i="37"/>
  <c r="C1229" i="37"/>
  <c r="D1217" i="37"/>
  <c r="C1217" i="37"/>
  <c r="D1205" i="37"/>
  <c r="C1205" i="37"/>
  <c r="D1193" i="37"/>
  <c r="C1193" i="37"/>
  <c r="D1181" i="37"/>
  <c r="C1181" i="37"/>
  <c r="D1169" i="37"/>
  <c r="C1169" i="37"/>
  <c r="D1158" i="37"/>
  <c r="C1158" i="37"/>
  <c r="D1147" i="37"/>
  <c r="C1147" i="37"/>
  <c r="D1134" i="37"/>
  <c r="C1134" i="37"/>
  <c r="D1125" i="37"/>
  <c r="D2400" i="37" s="1"/>
  <c r="C1125" i="37"/>
  <c r="C2400" i="37" s="1"/>
  <c r="D1113" i="37"/>
  <c r="C1113" i="37"/>
  <c r="D1106" i="37"/>
  <c r="C1106" i="37"/>
  <c r="D1102" i="37"/>
  <c r="C1102" i="37"/>
  <c r="D1084" i="37"/>
  <c r="C1084" i="37"/>
  <c r="D1081" i="37"/>
  <c r="C1081" i="37"/>
  <c r="D1064" i="37"/>
  <c r="C1064" i="37"/>
  <c r="D1047" i="37"/>
  <c r="C1047" i="37"/>
  <c r="D1030" i="37"/>
  <c r="C1030" i="37"/>
  <c r="D1013" i="37"/>
  <c r="C1013" i="37"/>
  <c r="D996" i="37"/>
  <c r="C996" i="37"/>
  <c r="D979" i="37"/>
  <c r="C979" i="37"/>
  <c r="D962" i="37"/>
  <c r="C962" i="37"/>
  <c r="D945" i="37"/>
  <c r="C945" i="37"/>
  <c r="D928" i="37"/>
  <c r="C928" i="37"/>
  <c r="D911" i="37"/>
  <c r="C911" i="37"/>
  <c r="D894" i="37"/>
  <c r="C894" i="37"/>
  <c r="D877" i="37"/>
  <c r="C877" i="37"/>
  <c r="D860" i="37"/>
  <c r="C860" i="37"/>
  <c r="D843" i="37"/>
  <c r="C843" i="37"/>
  <c r="D826" i="37"/>
  <c r="C826" i="37"/>
  <c r="D808" i="37"/>
  <c r="C808" i="37"/>
  <c r="D805" i="37"/>
  <c r="C805" i="37"/>
  <c r="D788" i="37"/>
  <c r="C788" i="37"/>
  <c r="D771" i="37"/>
  <c r="C771" i="37"/>
  <c r="D754" i="37"/>
  <c r="C754" i="37"/>
  <c r="D737" i="37"/>
  <c r="C737" i="37"/>
  <c r="D720" i="37"/>
  <c r="C720" i="37"/>
  <c r="D703" i="37"/>
  <c r="C703" i="37"/>
  <c r="D686" i="37"/>
  <c r="C686" i="37"/>
  <c r="D669" i="37"/>
  <c r="C669" i="37"/>
  <c r="D652" i="37"/>
  <c r="C652" i="37"/>
  <c r="D635" i="37"/>
  <c r="C635" i="37"/>
  <c r="D618" i="37"/>
  <c r="C618" i="37"/>
  <c r="D601" i="37"/>
  <c r="C601" i="37"/>
  <c r="D583" i="37"/>
  <c r="C583" i="37"/>
  <c r="D567" i="37"/>
  <c r="C567" i="37"/>
  <c r="D551" i="37"/>
  <c r="C551" i="37"/>
  <c r="D539" i="37"/>
  <c r="C539" i="37"/>
  <c r="D527" i="37"/>
  <c r="C527" i="37"/>
  <c r="D513" i="37"/>
  <c r="C513" i="37"/>
  <c r="D499" i="37"/>
  <c r="C499" i="37"/>
  <c r="D488" i="37"/>
  <c r="C488" i="37"/>
  <c r="D477" i="37"/>
  <c r="C477" i="37"/>
  <c r="D465" i="37"/>
  <c r="C465" i="37"/>
  <c r="D453" i="37"/>
  <c r="C453" i="37"/>
  <c r="D441" i="37"/>
  <c r="C441" i="37"/>
  <c r="D428" i="37"/>
  <c r="C428" i="37"/>
  <c r="D415" i="37"/>
  <c r="C415" i="37"/>
  <c r="D402" i="37"/>
  <c r="C402" i="37"/>
  <c r="D388" i="37"/>
  <c r="C388" i="37"/>
  <c r="D372" i="37"/>
  <c r="C372" i="37"/>
  <c r="D356" i="37"/>
  <c r="C356" i="37"/>
  <c r="D344" i="37"/>
  <c r="C344" i="37"/>
  <c r="D331" i="37"/>
  <c r="C331" i="37"/>
  <c r="D317" i="37"/>
  <c r="C317" i="37"/>
  <c r="D303" i="37"/>
  <c r="C303" i="37"/>
  <c r="D292" i="37"/>
  <c r="C292" i="37"/>
  <c r="D281" i="37"/>
  <c r="C281" i="37"/>
  <c r="D269" i="37"/>
  <c r="C269" i="37"/>
  <c r="D257" i="37"/>
  <c r="D1115" i="37" s="1"/>
  <c r="D2402" i="37" s="1"/>
  <c r="C257" i="37"/>
  <c r="D245" i="37"/>
  <c r="C245" i="37"/>
  <c r="C1115" i="37" s="1"/>
  <c r="C227" i="37"/>
  <c r="D225" i="37"/>
  <c r="C225" i="37"/>
  <c r="D219" i="37"/>
  <c r="C219" i="37"/>
  <c r="D216" i="37"/>
  <c r="D227" i="37" s="1"/>
  <c r="C216" i="37"/>
  <c r="D207" i="37"/>
  <c r="C207" i="37"/>
  <c r="D200" i="37"/>
  <c r="C200" i="37"/>
  <c r="D192" i="37"/>
  <c r="C192" i="37"/>
  <c r="D167" i="37"/>
  <c r="C167" i="37"/>
  <c r="D157" i="37"/>
  <c r="C157" i="37"/>
  <c r="D149" i="37"/>
  <c r="C149" i="37"/>
  <c r="D141" i="37"/>
  <c r="C141" i="37"/>
  <c r="D123" i="37"/>
  <c r="C123" i="37"/>
  <c r="C209" i="37" s="1"/>
  <c r="C229" i="37" s="1"/>
  <c r="D105" i="37"/>
  <c r="D209" i="37" s="1"/>
  <c r="C105" i="37"/>
  <c r="D92" i="37"/>
  <c r="C92" i="37"/>
  <c r="D81" i="37"/>
  <c r="C81" i="37"/>
  <c r="D77" i="37"/>
  <c r="C77" i="37"/>
  <c r="D69" i="37"/>
  <c r="C69" i="37"/>
  <c r="D62" i="37"/>
  <c r="C62" i="37"/>
  <c r="D51" i="37"/>
  <c r="C51" i="37"/>
  <c r="D40" i="37"/>
  <c r="C40" i="37"/>
  <c r="D25" i="37"/>
  <c r="C25" i="37"/>
  <c r="C94" i="37" s="1"/>
  <c r="D18" i="37"/>
  <c r="D94" i="37" s="1"/>
  <c r="C18" i="37"/>
  <c r="D229" i="33" l="1"/>
  <c r="C2402" i="33"/>
  <c r="D2402" i="33"/>
  <c r="D229" i="32"/>
  <c r="C2402" i="32"/>
  <c r="D229" i="31"/>
  <c r="C2402" i="31"/>
  <c r="D2402" i="31"/>
  <c r="D229" i="30"/>
  <c r="C2402" i="30"/>
  <c r="D2402" i="30"/>
  <c r="C2402" i="29"/>
  <c r="C229" i="29"/>
  <c r="D2402" i="29"/>
  <c r="D229" i="37"/>
  <c r="C2402" i="37"/>
  <c r="D2398" i="28"/>
  <c r="C2398" i="28"/>
  <c r="D2396" i="28"/>
  <c r="C2396" i="28"/>
  <c r="D2393" i="28"/>
  <c r="C2393" i="28"/>
  <c r="D2375" i="28"/>
  <c r="C2375" i="28"/>
  <c r="D2358" i="28"/>
  <c r="C2358" i="28"/>
  <c r="D2341" i="28"/>
  <c r="C2341" i="28"/>
  <c r="D2324" i="28"/>
  <c r="C2324" i="28"/>
  <c r="D2312" i="28"/>
  <c r="C2312" i="28"/>
  <c r="D2300" i="28"/>
  <c r="C2300" i="28"/>
  <c r="D2285" i="28"/>
  <c r="C2285" i="28"/>
  <c r="D2279" i="28"/>
  <c r="C2279" i="28"/>
  <c r="D2272" i="28"/>
  <c r="C2272" i="28"/>
  <c r="D2269" i="28"/>
  <c r="C2269" i="28"/>
  <c r="D2226" i="28"/>
  <c r="C2226" i="28"/>
  <c r="D2209" i="28"/>
  <c r="C2209" i="28"/>
  <c r="D2192" i="28"/>
  <c r="C2192" i="28"/>
  <c r="D2175" i="28"/>
  <c r="C2175" i="28"/>
  <c r="D2158" i="28"/>
  <c r="C2158" i="28"/>
  <c r="D2141" i="28"/>
  <c r="C2141" i="28"/>
  <c r="D2124" i="28"/>
  <c r="C2124" i="28"/>
  <c r="D2107" i="28"/>
  <c r="C2107" i="28"/>
  <c r="D2090" i="28"/>
  <c r="C2090" i="28"/>
  <c r="D2073" i="28"/>
  <c r="C2073" i="28"/>
  <c r="D2056" i="28"/>
  <c r="C2056" i="28"/>
  <c r="D2039" i="28"/>
  <c r="C2039" i="28"/>
  <c r="D2022" i="28"/>
  <c r="C2022" i="28"/>
  <c r="D2005" i="28"/>
  <c r="C2005" i="28"/>
  <c r="D1988" i="28"/>
  <c r="C1988" i="28"/>
  <c r="D1971" i="28"/>
  <c r="C1971" i="28"/>
  <c r="D1954" i="28"/>
  <c r="C1954" i="28"/>
  <c r="D1937" i="28"/>
  <c r="C1937" i="28"/>
  <c r="D1919" i="28"/>
  <c r="C1919" i="28"/>
  <c r="D1916" i="28"/>
  <c r="C1916" i="28"/>
  <c r="D1865" i="28"/>
  <c r="C1865" i="28"/>
  <c r="D1848" i="28"/>
  <c r="C1848" i="28"/>
  <c r="D1831" i="28"/>
  <c r="C1831" i="28"/>
  <c r="D1814" i="28"/>
  <c r="C1814" i="28"/>
  <c r="D1797" i="28"/>
  <c r="C1797" i="28"/>
  <c r="D1780" i="28"/>
  <c r="C1780" i="28"/>
  <c r="D1763" i="28"/>
  <c r="C1763" i="28"/>
  <c r="D1746" i="28"/>
  <c r="C1746" i="28"/>
  <c r="D1729" i="28"/>
  <c r="C1729" i="28"/>
  <c r="D1712" i="28"/>
  <c r="C1712" i="28"/>
  <c r="D1695" i="28"/>
  <c r="C1695" i="28"/>
  <c r="D1678" i="28"/>
  <c r="C1678" i="28"/>
  <c r="D1661" i="28"/>
  <c r="C1661" i="28"/>
  <c r="D1644" i="28"/>
  <c r="C1644" i="28"/>
  <c r="D1627" i="28"/>
  <c r="C1627" i="28"/>
  <c r="D1609" i="28"/>
  <c r="C1609" i="28"/>
  <c r="D1565" i="28"/>
  <c r="C1565" i="28"/>
  <c r="D1549" i="28"/>
  <c r="C1549" i="28"/>
  <c r="D1533" i="28"/>
  <c r="C1533" i="28"/>
  <c r="D1521" i="28"/>
  <c r="C1521" i="28"/>
  <c r="D1509" i="28"/>
  <c r="C1509" i="28"/>
  <c r="D1497" i="28"/>
  <c r="C1497" i="28"/>
  <c r="D1485" i="28"/>
  <c r="C1485" i="28"/>
  <c r="D1473" i="28"/>
  <c r="C1473" i="28"/>
  <c r="D1461" i="28"/>
  <c r="C1461" i="28"/>
  <c r="D1449" i="28"/>
  <c r="C1449" i="28"/>
  <c r="D1437" i="28"/>
  <c r="C1437" i="28"/>
  <c r="D1426" i="28"/>
  <c r="C1426" i="28"/>
  <c r="D1415" i="28"/>
  <c r="C1415" i="28"/>
  <c r="D1403" i="28"/>
  <c r="C1403" i="28"/>
  <c r="D1390" i="28"/>
  <c r="C1390" i="28"/>
  <c r="D1378" i="28"/>
  <c r="C1378" i="28"/>
  <c r="D1364" i="28"/>
  <c r="C1364" i="28"/>
  <c r="D1349" i="28"/>
  <c r="C1349" i="28"/>
  <c r="D1297" i="28"/>
  <c r="C1297" i="28"/>
  <c r="D1281" i="28"/>
  <c r="C1281" i="28"/>
  <c r="D1265" i="28"/>
  <c r="C1265" i="28"/>
  <c r="D1253" i="28"/>
  <c r="C1253" i="28"/>
  <c r="D1241" i="28"/>
  <c r="C1241" i="28"/>
  <c r="D1229" i="28"/>
  <c r="C1229" i="28"/>
  <c r="D1217" i="28"/>
  <c r="C1217" i="28"/>
  <c r="D1205" i="28"/>
  <c r="C1205" i="28"/>
  <c r="D1193" i="28"/>
  <c r="C1193" i="28"/>
  <c r="D1181" i="28"/>
  <c r="C1181" i="28"/>
  <c r="D1169" i="28"/>
  <c r="C1169" i="28"/>
  <c r="D1158" i="28"/>
  <c r="C1158" i="28"/>
  <c r="D1147" i="28"/>
  <c r="C1147" i="28"/>
  <c r="D1134" i="28"/>
  <c r="C1134" i="28"/>
  <c r="D1125" i="28"/>
  <c r="D2400" i="28" s="1"/>
  <c r="C1125" i="28"/>
  <c r="C2400" i="28" s="1"/>
  <c r="D1113" i="28"/>
  <c r="C1113" i="28"/>
  <c r="D1106" i="28"/>
  <c r="C1106" i="28"/>
  <c r="D1102" i="28"/>
  <c r="C1102" i="28"/>
  <c r="D1084" i="28"/>
  <c r="C1084" i="28"/>
  <c r="D1081" i="28"/>
  <c r="C1081" i="28"/>
  <c r="D1064" i="28"/>
  <c r="C1064" i="28"/>
  <c r="D1047" i="28"/>
  <c r="C1047" i="28"/>
  <c r="D1030" i="28"/>
  <c r="C1030" i="28"/>
  <c r="D1013" i="28"/>
  <c r="C1013" i="28"/>
  <c r="D996" i="28"/>
  <c r="C996" i="28"/>
  <c r="D979" i="28"/>
  <c r="C979" i="28"/>
  <c r="D962" i="28"/>
  <c r="C962" i="28"/>
  <c r="D945" i="28"/>
  <c r="C945" i="28"/>
  <c r="D928" i="28"/>
  <c r="C928" i="28"/>
  <c r="D911" i="28"/>
  <c r="C911" i="28"/>
  <c r="D894" i="28"/>
  <c r="C894" i="28"/>
  <c r="D877" i="28"/>
  <c r="C877" i="28"/>
  <c r="D860" i="28"/>
  <c r="C860" i="28"/>
  <c r="D843" i="28"/>
  <c r="C843" i="28"/>
  <c r="D826" i="28"/>
  <c r="C826" i="28"/>
  <c r="D808" i="28"/>
  <c r="C808" i="28"/>
  <c r="D805" i="28"/>
  <c r="C805" i="28"/>
  <c r="D788" i="28"/>
  <c r="C788" i="28"/>
  <c r="D771" i="28"/>
  <c r="C771" i="28"/>
  <c r="D754" i="28"/>
  <c r="C754" i="28"/>
  <c r="D737" i="28"/>
  <c r="C737" i="28"/>
  <c r="D720" i="28"/>
  <c r="C720" i="28"/>
  <c r="D703" i="28"/>
  <c r="C703" i="28"/>
  <c r="D686" i="28"/>
  <c r="C686" i="28"/>
  <c r="D669" i="28"/>
  <c r="C669" i="28"/>
  <c r="D652" i="28"/>
  <c r="C652" i="28"/>
  <c r="D635" i="28"/>
  <c r="C635" i="28"/>
  <c r="D618" i="28"/>
  <c r="C618" i="28"/>
  <c r="D601" i="28"/>
  <c r="C601" i="28"/>
  <c r="D583" i="28"/>
  <c r="C583" i="28"/>
  <c r="D567" i="28"/>
  <c r="C567" i="28"/>
  <c r="D551" i="28"/>
  <c r="C551" i="28"/>
  <c r="D539" i="28"/>
  <c r="C539" i="28"/>
  <c r="D527" i="28"/>
  <c r="C527" i="28"/>
  <c r="D513" i="28"/>
  <c r="C513" i="28"/>
  <c r="D499" i="28"/>
  <c r="C499" i="28"/>
  <c r="D488" i="28"/>
  <c r="C488" i="28"/>
  <c r="D477" i="28"/>
  <c r="C477" i="28"/>
  <c r="D465" i="28"/>
  <c r="C465" i="28"/>
  <c r="D453" i="28"/>
  <c r="C453" i="28"/>
  <c r="D441" i="28"/>
  <c r="C441" i="28"/>
  <c r="D428" i="28"/>
  <c r="C428" i="28"/>
  <c r="D415" i="28"/>
  <c r="C415" i="28"/>
  <c r="D402" i="28"/>
  <c r="C402" i="28"/>
  <c r="D388" i="28"/>
  <c r="C388" i="28"/>
  <c r="D372" i="28"/>
  <c r="C372" i="28"/>
  <c r="D356" i="28"/>
  <c r="C356" i="28"/>
  <c r="D344" i="28"/>
  <c r="C344" i="28"/>
  <c r="D331" i="28"/>
  <c r="C331" i="28"/>
  <c r="D317" i="28"/>
  <c r="C317" i="28"/>
  <c r="D303" i="28"/>
  <c r="C303" i="28"/>
  <c r="D292" i="28"/>
  <c r="C292" i="28"/>
  <c r="D281" i="28"/>
  <c r="C281" i="28"/>
  <c r="D269" i="28"/>
  <c r="C269" i="28"/>
  <c r="D257" i="28"/>
  <c r="C257" i="28"/>
  <c r="D245" i="28"/>
  <c r="D1115" i="28" s="1"/>
  <c r="C245" i="28"/>
  <c r="C1115" i="28" s="1"/>
  <c r="C227" i="28"/>
  <c r="D225" i="28"/>
  <c r="C225" i="28"/>
  <c r="D219" i="28"/>
  <c r="C219" i="28"/>
  <c r="D216" i="28"/>
  <c r="D227" i="28" s="1"/>
  <c r="C216" i="28"/>
  <c r="D207" i="28"/>
  <c r="C207" i="28"/>
  <c r="D200" i="28"/>
  <c r="C200" i="28"/>
  <c r="D192" i="28"/>
  <c r="C192" i="28"/>
  <c r="D167" i="28"/>
  <c r="C167" i="28"/>
  <c r="D157" i="28"/>
  <c r="C157" i="28"/>
  <c r="D149" i="28"/>
  <c r="C149" i="28"/>
  <c r="D141" i="28"/>
  <c r="C141" i="28"/>
  <c r="D123" i="28"/>
  <c r="C123" i="28"/>
  <c r="C209" i="28" s="1"/>
  <c r="C229" i="28" s="1"/>
  <c r="D105" i="28"/>
  <c r="D209" i="28" s="1"/>
  <c r="C105" i="28"/>
  <c r="D92" i="28"/>
  <c r="C92" i="28"/>
  <c r="D81" i="28"/>
  <c r="C81" i="28"/>
  <c r="D77" i="28"/>
  <c r="C77" i="28"/>
  <c r="D69" i="28"/>
  <c r="C69" i="28"/>
  <c r="D62" i="28"/>
  <c r="C62" i="28"/>
  <c r="D51" i="28"/>
  <c r="C51" i="28"/>
  <c r="D40" i="28"/>
  <c r="C40" i="28"/>
  <c r="D25" i="28"/>
  <c r="C25" i="28"/>
  <c r="C94" i="28" s="1"/>
  <c r="D18" i="28"/>
  <c r="D94" i="28" s="1"/>
  <c r="C18" i="28"/>
  <c r="D2398" i="27"/>
  <c r="C2398" i="27"/>
  <c r="D2396" i="27"/>
  <c r="C2396" i="27"/>
  <c r="D2393" i="27"/>
  <c r="C2393" i="27"/>
  <c r="D2375" i="27"/>
  <c r="C2375" i="27"/>
  <c r="D2358" i="27"/>
  <c r="C2358" i="27"/>
  <c r="D2341" i="27"/>
  <c r="C2341" i="27"/>
  <c r="D2324" i="27"/>
  <c r="C2324" i="27"/>
  <c r="D2312" i="27"/>
  <c r="C2312" i="27"/>
  <c r="D2300" i="27"/>
  <c r="C2300" i="27"/>
  <c r="D2285" i="27"/>
  <c r="C2285" i="27"/>
  <c r="D2279" i="27"/>
  <c r="C2279" i="27"/>
  <c r="D2272" i="27"/>
  <c r="C2272" i="27"/>
  <c r="D2269" i="27"/>
  <c r="C2269" i="27"/>
  <c r="D2226" i="27"/>
  <c r="C2226" i="27"/>
  <c r="D2209" i="27"/>
  <c r="C2209" i="27"/>
  <c r="D2192" i="27"/>
  <c r="C2192" i="27"/>
  <c r="D2175" i="27"/>
  <c r="C2175" i="27"/>
  <c r="D2158" i="27"/>
  <c r="C2158" i="27"/>
  <c r="D2141" i="27"/>
  <c r="C2141" i="27"/>
  <c r="D2124" i="27"/>
  <c r="C2124" i="27"/>
  <c r="D2107" i="27"/>
  <c r="C2107" i="27"/>
  <c r="D2090" i="27"/>
  <c r="C2090" i="27"/>
  <c r="D2073" i="27"/>
  <c r="C2073" i="27"/>
  <c r="D2056" i="27"/>
  <c r="C2056" i="27"/>
  <c r="D2039" i="27"/>
  <c r="C2039" i="27"/>
  <c r="D2022" i="27"/>
  <c r="C2022" i="27"/>
  <c r="D2005" i="27"/>
  <c r="C2005" i="27"/>
  <c r="D1988" i="27"/>
  <c r="C1988" i="27"/>
  <c r="D1971" i="27"/>
  <c r="C1971" i="27"/>
  <c r="D1954" i="27"/>
  <c r="C1954" i="27"/>
  <c r="D1937" i="27"/>
  <c r="C1937" i="27"/>
  <c r="D1919" i="27"/>
  <c r="C1919" i="27"/>
  <c r="D1916" i="27"/>
  <c r="C1916" i="27"/>
  <c r="D1865" i="27"/>
  <c r="C1865" i="27"/>
  <c r="D1848" i="27"/>
  <c r="C1848" i="27"/>
  <c r="D1831" i="27"/>
  <c r="C1831" i="27"/>
  <c r="D1814" i="27"/>
  <c r="C1814" i="27"/>
  <c r="D1797" i="27"/>
  <c r="C1797" i="27"/>
  <c r="D1780" i="27"/>
  <c r="C1780" i="27"/>
  <c r="D1763" i="27"/>
  <c r="C1763" i="27"/>
  <c r="D1746" i="27"/>
  <c r="C1746" i="27"/>
  <c r="D1729" i="27"/>
  <c r="C1729" i="27"/>
  <c r="D1712" i="27"/>
  <c r="C1712" i="27"/>
  <c r="D1695" i="27"/>
  <c r="C1695" i="27"/>
  <c r="D1678" i="27"/>
  <c r="C1678" i="27"/>
  <c r="D1661" i="27"/>
  <c r="C1661" i="27"/>
  <c r="D1644" i="27"/>
  <c r="C1644" i="27"/>
  <c r="D1627" i="27"/>
  <c r="C1627" i="27"/>
  <c r="D1609" i="27"/>
  <c r="C1609" i="27"/>
  <c r="D1565" i="27"/>
  <c r="C1565" i="27"/>
  <c r="D1549" i="27"/>
  <c r="C1549" i="27"/>
  <c r="D1533" i="27"/>
  <c r="C1533" i="27"/>
  <c r="D1521" i="27"/>
  <c r="C1521" i="27"/>
  <c r="D1509" i="27"/>
  <c r="C1509" i="27"/>
  <c r="D1497" i="27"/>
  <c r="C1497" i="27"/>
  <c r="D1485" i="27"/>
  <c r="C1485" i="27"/>
  <c r="D1473" i="27"/>
  <c r="C1473" i="27"/>
  <c r="D1461" i="27"/>
  <c r="C1461" i="27"/>
  <c r="D1449" i="27"/>
  <c r="C1449" i="27"/>
  <c r="D1437" i="27"/>
  <c r="C1437" i="27"/>
  <c r="D1426" i="27"/>
  <c r="C1426" i="27"/>
  <c r="D1415" i="27"/>
  <c r="C1415" i="27"/>
  <c r="D1403" i="27"/>
  <c r="C1403" i="27"/>
  <c r="D1390" i="27"/>
  <c r="C1390" i="27"/>
  <c r="D1378" i="27"/>
  <c r="C1378" i="27"/>
  <c r="D1364" i="27"/>
  <c r="C1364" i="27"/>
  <c r="D1349" i="27"/>
  <c r="C1349" i="27"/>
  <c r="D1297" i="27"/>
  <c r="C1297" i="27"/>
  <c r="D1281" i="27"/>
  <c r="C1281" i="27"/>
  <c r="D1265" i="27"/>
  <c r="C1265" i="27"/>
  <c r="D1253" i="27"/>
  <c r="C1253" i="27"/>
  <c r="D1241" i="27"/>
  <c r="C1241" i="27"/>
  <c r="D1229" i="27"/>
  <c r="C1229" i="27"/>
  <c r="D1217" i="27"/>
  <c r="C1217" i="27"/>
  <c r="D1205" i="27"/>
  <c r="C1205" i="27"/>
  <c r="D1193" i="27"/>
  <c r="C1193" i="27"/>
  <c r="D1181" i="27"/>
  <c r="C1181" i="27"/>
  <c r="D1169" i="27"/>
  <c r="C1169" i="27"/>
  <c r="D1158" i="27"/>
  <c r="C1158" i="27"/>
  <c r="D1147" i="27"/>
  <c r="C1147" i="27"/>
  <c r="D1134" i="27"/>
  <c r="C1134" i="27"/>
  <c r="D1125" i="27"/>
  <c r="D2400" i="27" s="1"/>
  <c r="C1125" i="27"/>
  <c r="C2400" i="27" s="1"/>
  <c r="D1113" i="27"/>
  <c r="C1113" i="27"/>
  <c r="D1106" i="27"/>
  <c r="C1106" i="27"/>
  <c r="D1102" i="27"/>
  <c r="C1102" i="27"/>
  <c r="D1084" i="27"/>
  <c r="C1084" i="27"/>
  <c r="D1081" i="27"/>
  <c r="C1081" i="27"/>
  <c r="D1064" i="27"/>
  <c r="C1064" i="27"/>
  <c r="D1047" i="27"/>
  <c r="C1047" i="27"/>
  <c r="D1030" i="27"/>
  <c r="C1030" i="27"/>
  <c r="D1013" i="27"/>
  <c r="C1013" i="27"/>
  <c r="D996" i="27"/>
  <c r="C996" i="27"/>
  <c r="D979" i="27"/>
  <c r="C979" i="27"/>
  <c r="D962" i="27"/>
  <c r="C962" i="27"/>
  <c r="D945" i="27"/>
  <c r="C945" i="27"/>
  <c r="D928" i="27"/>
  <c r="C928" i="27"/>
  <c r="D911" i="27"/>
  <c r="C911" i="27"/>
  <c r="D894" i="27"/>
  <c r="C894" i="27"/>
  <c r="D877" i="27"/>
  <c r="C877" i="27"/>
  <c r="D860" i="27"/>
  <c r="C860" i="27"/>
  <c r="D843" i="27"/>
  <c r="C843" i="27"/>
  <c r="D826" i="27"/>
  <c r="C826" i="27"/>
  <c r="D808" i="27"/>
  <c r="C808" i="27"/>
  <c r="D805" i="27"/>
  <c r="C805" i="27"/>
  <c r="D788" i="27"/>
  <c r="C788" i="27"/>
  <c r="D771" i="27"/>
  <c r="C771" i="27"/>
  <c r="D754" i="27"/>
  <c r="C754" i="27"/>
  <c r="D737" i="27"/>
  <c r="C737" i="27"/>
  <c r="D720" i="27"/>
  <c r="C720" i="27"/>
  <c r="D703" i="27"/>
  <c r="C703" i="27"/>
  <c r="D686" i="27"/>
  <c r="C686" i="27"/>
  <c r="D669" i="27"/>
  <c r="C669" i="27"/>
  <c r="D652" i="27"/>
  <c r="C652" i="27"/>
  <c r="D635" i="27"/>
  <c r="C635" i="27"/>
  <c r="D618" i="27"/>
  <c r="C618" i="27"/>
  <c r="D601" i="27"/>
  <c r="C601" i="27"/>
  <c r="D583" i="27"/>
  <c r="C583" i="27"/>
  <c r="D567" i="27"/>
  <c r="C567" i="27"/>
  <c r="D551" i="27"/>
  <c r="C551" i="27"/>
  <c r="D539" i="27"/>
  <c r="C539" i="27"/>
  <c r="D527" i="27"/>
  <c r="C527" i="27"/>
  <c r="D513" i="27"/>
  <c r="C513" i="27"/>
  <c r="D499" i="27"/>
  <c r="C499" i="27"/>
  <c r="D488" i="27"/>
  <c r="C488" i="27"/>
  <c r="D477" i="27"/>
  <c r="C477" i="27"/>
  <c r="D465" i="27"/>
  <c r="C465" i="27"/>
  <c r="D453" i="27"/>
  <c r="C453" i="27"/>
  <c r="D441" i="27"/>
  <c r="C441" i="27"/>
  <c r="D428" i="27"/>
  <c r="C428" i="27"/>
  <c r="D415" i="27"/>
  <c r="C415" i="27"/>
  <c r="D402" i="27"/>
  <c r="C402" i="27"/>
  <c r="D388" i="27"/>
  <c r="C388" i="27"/>
  <c r="D372" i="27"/>
  <c r="C372" i="27"/>
  <c r="D356" i="27"/>
  <c r="C356" i="27"/>
  <c r="D344" i="27"/>
  <c r="C344" i="27"/>
  <c r="D331" i="27"/>
  <c r="C331" i="27"/>
  <c r="D317" i="27"/>
  <c r="C317" i="27"/>
  <c r="D303" i="27"/>
  <c r="C303" i="27"/>
  <c r="D292" i="27"/>
  <c r="C292" i="27"/>
  <c r="D281" i="27"/>
  <c r="C281" i="27"/>
  <c r="D269" i="27"/>
  <c r="C269" i="27"/>
  <c r="D257" i="27"/>
  <c r="C257" i="27"/>
  <c r="D245" i="27"/>
  <c r="D1115" i="27" s="1"/>
  <c r="D2402" i="27" s="1"/>
  <c r="C245" i="27"/>
  <c r="C1115" i="27" s="1"/>
  <c r="C2402" i="27" s="1"/>
  <c r="D225" i="27"/>
  <c r="C225" i="27"/>
  <c r="D219" i="27"/>
  <c r="C219" i="27"/>
  <c r="D216" i="27"/>
  <c r="D227" i="27" s="1"/>
  <c r="C216" i="27"/>
  <c r="C227" i="27" s="1"/>
  <c r="D207" i="27"/>
  <c r="C207" i="27"/>
  <c r="D200" i="27"/>
  <c r="C200" i="27"/>
  <c r="D192" i="27"/>
  <c r="C192" i="27"/>
  <c r="D167" i="27"/>
  <c r="C167" i="27"/>
  <c r="D157" i="27"/>
  <c r="C157" i="27"/>
  <c r="D149" i="27"/>
  <c r="C149" i="27"/>
  <c r="C141" i="27"/>
  <c r="D136" i="27"/>
  <c r="D141" i="27" s="1"/>
  <c r="D123" i="27"/>
  <c r="C123" i="27"/>
  <c r="D105" i="27"/>
  <c r="C105" i="27"/>
  <c r="C209" i="27" s="1"/>
  <c r="C229" i="27" s="1"/>
  <c r="D92" i="27"/>
  <c r="C92" i="27"/>
  <c r="D81" i="27"/>
  <c r="C81" i="27"/>
  <c r="D77" i="27"/>
  <c r="C77" i="27"/>
  <c r="D69" i="27"/>
  <c r="C69" i="27"/>
  <c r="D62" i="27"/>
  <c r="C62" i="27"/>
  <c r="D51" i="27"/>
  <c r="C51" i="27"/>
  <c r="D40" i="27"/>
  <c r="C40" i="27"/>
  <c r="D25" i="27"/>
  <c r="C25" i="27"/>
  <c r="D18" i="27"/>
  <c r="D94" i="27" s="1"/>
  <c r="C18" i="27"/>
  <c r="C94" i="27" s="1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D2400" i="15" s="1"/>
  <c r="C1125" i="15"/>
  <c r="C2400" i="15" s="1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 s="1"/>
  <c r="C245" i="15"/>
  <c r="C1115" i="15" s="1"/>
  <c r="C227" i="15"/>
  <c r="D225" i="15"/>
  <c r="C225" i="15"/>
  <c r="D219" i="15"/>
  <c r="C219" i="15"/>
  <c r="D216" i="15"/>
  <c r="D227" i="15" s="1"/>
  <c r="C216" i="15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C123" i="15"/>
  <c r="C209" i="15" s="1"/>
  <c r="C229" i="15" s="1"/>
  <c r="D105" i="15"/>
  <c r="D209" i="15" s="1"/>
  <c r="C105" i="15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C25" i="15"/>
  <c r="C94" i="15" s="1"/>
  <c r="D18" i="15"/>
  <c r="D94" i="15" s="1"/>
  <c r="C18" i="15"/>
  <c r="D229" i="28" l="1"/>
  <c r="C2402" i="28"/>
  <c r="D2402" i="28"/>
  <c r="D209" i="27"/>
  <c r="D229" i="27" s="1"/>
  <c r="D229" i="15"/>
  <c r="C2402" i="15"/>
  <c r="D2402" i="15"/>
  <c r="D2400" i="25"/>
  <c r="D2398" i="25"/>
  <c r="C2398" i="25"/>
  <c r="D2396" i="25"/>
  <c r="C2396" i="25"/>
  <c r="D2393" i="25"/>
  <c r="C2393" i="25"/>
  <c r="D2375" i="25"/>
  <c r="C2375" i="25"/>
  <c r="D2358" i="25"/>
  <c r="C2358" i="25"/>
  <c r="D2341" i="25"/>
  <c r="C2341" i="25"/>
  <c r="D2324" i="25"/>
  <c r="C2324" i="25"/>
  <c r="D2312" i="25"/>
  <c r="C2312" i="25"/>
  <c r="D2300" i="25"/>
  <c r="C2300" i="25"/>
  <c r="D2285" i="25"/>
  <c r="C2285" i="25"/>
  <c r="D2279" i="25"/>
  <c r="C2279" i="25"/>
  <c r="D2272" i="25"/>
  <c r="C2272" i="25"/>
  <c r="D2269" i="25"/>
  <c r="C2269" i="25"/>
  <c r="D2226" i="25"/>
  <c r="C2226" i="25"/>
  <c r="D2209" i="25"/>
  <c r="C2209" i="25"/>
  <c r="D2192" i="25"/>
  <c r="C2192" i="25"/>
  <c r="D2175" i="25"/>
  <c r="C2175" i="25"/>
  <c r="D2158" i="25"/>
  <c r="C2158" i="25"/>
  <c r="D2141" i="25"/>
  <c r="C2141" i="25"/>
  <c r="D2124" i="25"/>
  <c r="C2124" i="25"/>
  <c r="D2107" i="25"/>
  <c r="C2107" i="25"/>
  <c r="D2090" i="25"/>
  <c r="C2090" i="25"/>
  <c r="D2073" i="25"/>
  <c r="C2073" i="25"/>
  <c r="D2056" i="25"/>
  <c r="C2056" i="25"/>
  <c r="D2039" i="25"/>
  <c r="C2039" i="25"/>
  <c r="D2022" i="25"/>
  <c r="C2022" i="25"/>
  <c r="D2005" i="25"/>
  <c r="C2005" i="25"/>
  <c r="D1988" i="25"/>
  <c r="C1988" i="25"/>
  <c r="D1971" i="25"/>
  <c r="C1971" i="25"/>
  <c r="D1954" i="25"/>
  <c r="C1954" i="25"/>
  <c r="D1937" i="25"/>
  <c r="C1937" i="25"/>
  <c r="D1919" i="25"/>
  <c r="C1919" i="25"/>
  <c r="D1916" i="25"/>
  <c r="C1916" i="25"/>
  <c r="D1865" i="25"/>
  <c r="C1865" i="25"/>
  <c r="D1848" i="25"/>
  <c r="C1848" i="25"/>
  <c r="D1831" i="25"/>
  <c r="C1831" i="25"/>
  <c r="D1814" i="25"/>
  <c r="C1814" i="25"/>
  <c r="D1797" i="25"/>
  <c r="C1797" i="25"/>
  <c r="D1780" i="25"/>
  <c r="C1780" i="25"/>
  <c r="D1763" i="25"/>
  <c r="C1763" i="25"/>
  <c r="D1746" i="25"/>
  <c r="C1746" i="25"/>
  <c r="D1729" i="25"/>
  <c r="C1729" i="25"/>
  <c r="D1712" i="25"/>
  <c r="C1712" i="25"/>
  <c r="D1695" i="25"/>
  <c r="C1695" i="25"/>
  <c r="D1678" i="25"/>
  <c r="C1678" i="25"/>
  <c r="D1661" i="25"/>
  <c r="C1661" i="25"/>
  <c r="D1644" i="25"/>
  <c r="C1644" i="25"/>
  <c r="D1627" i="25"/>
  <c r="C1627" i="25"/>
  <c r="D1609" i="25"/>
  <c r="C1609" i="25"/>
  <c r="D1565" i="25"/>
  <c r="C1565" i="25"/>
  <c r="D1549" i="25"/>
  <c r="C1549" i="25"/>
  <c r="D1533" i="25"/>
  <c r="C1533" i="25"/>
  <c r="D1521" i="25"/>
  <c r="C1521" i="25"/>
  <c r="D1509" i="25"/>
  <c r="C1509" i="25"/>
  <c r="D1497" i="25"/>
  <c r="C1497" i="25"/>
  <c r="D1485" i="25"/>
  <c r="C1485" i="25"/>
  <c r="D1473" i="25"/>
  <c r="C1473" i="25"/>
  <c r="D1461" i="25"/>
  <c r="C1461" i="25"/>
  <c r="D1449" i="25"/>
  <c r="C1449" i="25"/>
  <c r="D1437" i="25"/>
  <c r="C1437" i="25"/>
  <c r="D1426" i="25"/>
  <c r="C1426" i="25"/>
  <c r="D1415" i="25"/>
  <c r="C1415" i="25"/>
  <c r="D1403" i="25"/>
  <c r="C1403" i="25"/>
  <c r="D1390" i="25"/>
  <c r="C1390" i="25"/>
  <c r="D1378" i="25"/>
  <c r="C1378" i="25"/>
  <c r="D1364" i="25"/>
  <c r="C1364" i="25"/>
  <c r="D1349" i="25"/>
  <c r="C1349" i="25"/>
  <c r="D1297" i="25"/>
  <c r="C1297" i="25"/>
  <c r="D1281" i="25"/>
  <c r="C1281" i="25"/>
  <c r="D1265" i="25"/>
  <c r="C1265" i="25"/>
  <c r="D1253" i="25"/>
  <c r="C1253" i="25"/>
  <c r="D1241" i="25"/>
  <c r="C1241" i="25"/>
  <c r="D1229" i="25"/>
  <c r="C1229" i="25"/>
  <c r="D1217" i="25"/>
  <c r="C1217" i="25"/>
  <c r="D1205" i="25"/>
  <c r="C1205" i="25"/>
  <c r="D1193" i="25"/>
  <c r="C1193" i="25"/>
  <c r="D1181" i="25"/>
  <c r="C1181" i="25"/>
  <c r="D1169" i="25"/>
  <c r="C1169" i="25"/>
  <c r="D1158" i="25"/>
  <c r="C1158" i="25"/>
  <c r="D1147" i="25"/>
  <c r="C1147" i="25"/>
  <c r="D1134" i="25"/>
  <c r="C1134" i="25"/>
  <c r="D1125" i="25"/>
  <c r="C1125" i="25"/>
  <c r="C2400" i="25" s="1"/>
  <c r="D1113" i="25"/>
  <c r="C1113" i="25"/>
  <c r="D1106" i="25"/>
  <c r="C1106" i="25"/>
  <c r="D1102" i="25"/>
  <c r="C1102" i="25"/>
  <c r="D1084" i="25"/>
  <c r="C1084" i="25"/>
  <c r="D1081" i="25"/>
  <c r="C1081" i="25"/>
  <c r="D1064" i="25"/>
  <c r="C1064" i="25"/>
  <c r="D1047" i="25"/>
  <c r="C1047" i="25"/>
  <c r="D1030" i="25"/>
  <c r="C1030" i="25"/>
  <c r="D1013" i="25"/>
  <c r="C1013" i="25"/>
  <c r="D996" i="25"/>
  <c r="C996" i="25"/>
  <c r="D979" i="25"/>
  <c r="C979" i="25"/>
  <c r="D962" i="25"/>
  <c r="C962" i="25"/>
  <c r="D945" i="25"/>
  <c r="C945" i="25"/>
  <c r="D928" i="25"/>
  <c r="C928" i="25"/>
  <c r="D911" i="25"/>
  <c r="C911" i="25"/>
  <c r="D894" i="25"/>
  <c r="C894" i="25"/>
  <c r="D877" i="25"/>
  <c r="C877" i="25"/>
  <c r="D860" i="25"/>
  <c r="C860" i="25"/>
  <c r="D843" i="25"/>
  <c r="C843" i="25"/>
  <c r="D826" i="25"/>
  <c r="C826" i="25"/>
  <c r="D808" i="25"/>
  <c r="C808" i="25"/>
  <c r="D805" i="25"/>
  <c r="C805" i="25"/>
  <c r="D788" i="25"/>
  <c r="C788" i="25"/>
  <c r="D771" i="25"/>
  <c r="C771" i="25"/>
  <c r="D754" i="25"/>
  <c r="C754" i="25"/>
  <c r="D737" i="25"/>
  <c r="C737" i="25"/>
  <c r="D720" i="25"/>
  <c r="C720" i="25"/>
  <c r="D703" i="25"/>
  <c r="C703" i="25"/>
  <c r="D686" i="25"/>
  <c r="C686" i="25"/>
  <c r="D669" i="25"/>
  <c r="C669" i="25"/>
  <c r="D652" i="25"/>
  <c r="C652" i="25"/>
  <c r="D635" i="25"/>
  <c r="C635" i="25"/>
  <c r="D618" i="25"/>
  <c r="C618" i="25"/>
  <c r="D601" i="25"/>
  <c r="C601" i="25"/>
  <c r="D583" i="25"/>
  <c r="C583" i="25"/>
  <c r="D567" i="25"/>
  <c r="C567" i="25"/>
  <c r="D551" i="25"/>
  <c r="C551" i="25"/>
  <c r="D539" i="25"/>
  <c r="C539" i="25"/>
  <c r="D527" i="25"/>
  <c r="C527" i="25"/>
  <c r="D513" i="25"/>
  <c r="C513" i="25"/>
  <c r="D499" i="25"/>
  <c r="C499" i="25"/>
  <c r="D488" i="25"/>
  <c r="C488" i="25"/>
  <c r="D477" i="25"/>
  <c r="C477" i="25"/>
  <c r="D465" i="25"/>
  <c r="C465" i="25"/>
  <c r="D453" i="25"/>
  <c r="C453" i="25"/>
  <c r="D441" i="25"/>
  <c r="C441" i="25"/>
  <c r="D428" i="25"/>
  <c r="C428" i="25"/>
  <c r="D415" i="25"/>
  <c r="C415" i="25"/>
  <c r="D402" i="25"/>
  <c r="C402" i="25"/>
  <c r="D388" i="25"/>
  <c r="C388" i="25"/>
  <c r="D372" i="25"/>
  <c r="C372" i="25"/>
  <c r="D356" i="25"/>
  <c r="C356" i="25"/>
  <c r="D344" i="25"/>
  <c r="C344" i="25"/>
  <c r="D331" i="25"/>
  <c r="C331" i="25"/>
  <c r="D317" i="25"/>
  <c r="C317" i="25"/>
  <c r="D303" i="25"/>
  <c r="C303" i="25"/>
  <c r="D292" i="25"/>
  <c r="C292" i="25"/>
  <c r="D281" i="25"/>
  <c r="C281" i="25"/>
  <c r="D269" i="25"/>
  <c r="C269" i="25"/>
  <c r="D257" i="25"/>
  <c r="C257" i="25"/>
  <c r="D245" i="25"/>
  <c r="D1115" i="25" s="1"/>
  <c r="D2402" i="25" s="1"/>
  <c r="C245" i="25"/>
  <c r="C1115" i="25" s="1"/>
  <c r="C2402" i="25" s="1"/>
  <c r="D225" i="25"/>
  <c r="C225" i="25"/>
  <c r="D219" i="25"/>
  <c r="D227" i="25" s="1"/>
  <c r="C219" i="25"/>
  <c r="C227" i="25" s="1"/>
  <c r="D216" i="25"/>
  <c r="C216" i="25"/>
  <c r="D207" i="25"/>
  <c r="C207" i="25"/>
  <c r="D200" i="25"/>
  <c r="C200" i="25"/>
  <c r="D192" i="25"/>
  <c r="C192" i="25"/>
  <c r="D167" i="25"/>
  <c r="C167" i="25"/>
  <c r="D157" i="25"/>
  <c r="C157" i="25"/>
  <c r="D149" i="25"/>
  <c r="C149" i="25"/>
  <c r="D141" i="25"/>
  <c r="C141" i="25"/>
  <c r="D123" i="25"/>
  <c r="D209" i="25" s="1"/>
  <c r="D229" i="25" s="1"/>
  <c r="C123" i="25"/>
  <c r="C209" i="25" s="1"/>
  <c r="D105" i="25"/>
  <c r="C105" i="25"/>
  <c r="D92" i="25"/>
  <c r="C92" i="25"/>
  <c r="D81" i="25"/>
  <c r="C81" i="25"/>
  <c r="D77" i="25"/>
  <c r="C77" i="25"/>
  <c r="D69" i="25"/>
  <c r="C69" i="25"/>
  <c r="D62" i="25"/>
  <c r="C62" i="25"/>
  <c r="D51" i="25"/>
  <c r="C51" i="25"/>
  <c r="D40" i="25"/>
  <c r="C40" i="25"/>
  <c r="D25" i="25"/>
  <c r="D94" i="25" s="1"/>
  <c r="C25" i="25"/>
  <c r="C94" i="25" s="1"/>
  <c r="D18" i="25"/>
  <c r="C18" i="25"/>
  <c r="D2398" i="24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D2400" i="24" s="1"/>
  <c r="C1125" i="24"/>
  <c r="C2400" i="24" s="1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D1115" i="24" s="1"/>
  <c r="C245" i="24"/>
  <c r="C1115" i="24" s="1"/>
  <c r="D225" i="24"/>
  <c r="C225" i="24"/>
  <c r="D219" i="24"/>
  <c r="C219" i="24"/>
  <c r="C227" i="24" s="1"/>
  <c r="D216" i="24"/>
  <c r="D227" i="24" s="1"/>
  <c r="C216" i="24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C123" i="24"/>
  <c r="C209" i="24" s="1"/>
  <c r="C229" i="24" s="1"/>
  <c r="D105" i="24"/>
  <c r="D209" i="24" s="1"/>
  <c r="C105" i="24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C25" i="24"/>
  <c r="C94" i="24" s="1"/>
  <c r="D18" i="24"/>
  <c r="D94" i="24" s="1"/>
  <c r="C18" i="24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C245" i="23"/>
  <c r="C1115" i="23" s="1"/>
  <c r="C227" i="23"/>
  <c r="D225" i="23"/>
  <c r="C225" i="23"/>
  <c r="D219" i="23"/>
  <c r="C219" i="23"/>
  <c r="D216" i="23"/>
  <c r="D227" i="23" s="1"/>
  <c r="C216" i="23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C209" i="23" s="1"/>
  <c r="C229" i="23" s="1"/>
  <c r="D105" i="23"/>
  <c r="D209" i="23" s="1"/>
  <c r="C105" i="23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C94" i="23" s="1"/>
  <c r="D18" i="23"/>
  <c r="D94" i="23" s="1"/>
  <c r="C18" i="23"/>
  <c r="C229" i="25" l="1"/>
  <c r="C2402" i="24"/>
  <c r="D229" i="24"/>
  <c r="D2402" i="24"/>
  <c r="D229" i="23"/>
  <c r="C2402" i="23"/>
  <c r="D2402" i="23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C245" i="22"/>
  <c r="C1115" i="22" s="1"/>
  <c r="C227" i="22"/>
  <c r="D225" i="22"/>
  <c r="C225" i="22"/>
  <c r="D219" i="22"/>
  <c r="C219" i="22"/>
  <c r="D216" i="22"/>
  <c r="D227" i="22" s="1"/>
  <c r="C216" i="22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C209" i="22" s="1"/>
  <c r="C229" i="22" s="1"/>
  <c r="D105" i="22"/>
  <c r="D209" i="22" s="1"/>
  <c r="C105" i="22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C94" i="22" s="1"/>
  <c r="D18" i="22"/>
  <c r="D94" i="22" s="1"/>
  <c r="C18" i="22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C245" i="21"/>
  <c r="C1115" i="21" s="1"/>
  <c r="C227" i="21"/>
  <c r="D225" i="21"/>
  <c r="C225" i="21"/>
  <c r="D219" i="21"/>
  <c r="C219" i="21"/>
  <c r="D216" i="21"/>
  <c r="D227" i="21" s="1"/>
  <c r="C216" i="2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C209" i="21" s="1"/>
  <c r="C229" i="21" s="1"/>
  <c r="D105" i="21"/>
  <c r="D209" i="21" s="1"/>
  <c r="C105" i="2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C94" i="21" s="1"/>
  <c r="D18" i="21"/>
  <c r="D94" i="21" s="1"/>
  <c r="C18" i="2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C245" i="20"/>
  <c r="C1115" i="20" s="1"/>
  <c r="C227" i="20"/>
  <c r="D225" i="20"/>
  <c r="C225" i="20"/>
  <c r="D219" i="20"/>
  <c r="C219" i="20"/>
  <c r="D216" i="20"/>
  <c r="D227" i="20" s="1"/>
  <c r="C216" i="20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C209" i="20" s="1"/>
  <c r="C229" i="20" s="1"/>
  <c r="D105" i="20"/>
  <c r="D209" i="20" s="1"/>
  <c r="C105" i="20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C25" i="20"/>
  <c r="D18" i="20"/>
  <c r="D94" i="20" s="1"/>
  <c r="C9" i="20"/>
  <c r="C18" i="20" s="1"/>
  <c r="C94" i="20" s="1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C2400" i="19" s="1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C245" i="19"/>
  <c r="C1115" i="19" s="1"/>
  <c r="C227" i="19"/>
  <c r="D225" i="19"/>
  <c r="C225" i="19"/>
  <c r="D219" i="19"/>
  <c r="C219" i="19"/>
  <c r="D216" i="19"/>
  <c r="D227" i="19" s="1"/>
  <c r="C216" i="19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C209" i="19" s="1"/>
  <c r="C229" i="19" s="1"/>
  <c r="D105" i="19"/>
  <c r="D209" i="19" s="1"/>
  <c r="C105" i="19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C94" i="19" s="1"/>
  <c r="D18" i="19"/>
  <c r="D94" i="19" s="1"/>
  <c r="C18" i="19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C2400" i="18" s="1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C245" i="18"/>
  <c r="C1115" i="18" s="1"/>
  <c r="C227" i="18"/>
  <c r="D225" i="18"/>
  <c r="C225" i="18"/>
  <c r="D219" i="18"/>
  <c r="C219" i="18"/>
  <c r="D216" i="18"/>
  <c r="D227" i="18" s="1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C209" i="18" s="1"/>
  <c r="C229" i="18" s="1"/>
  <c r="D105" i="18"/>
  <c r="D209" i="18" s="1"/>
  <c r="C105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C94" i="18" s="1"/>
  <c r="D18" i="18"/>
  <c r="D94" i="18" s="1"/>
  <c r="C18" i="18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C245" i="17"/>
  <c r="C1115" i="17" s="1"/>
  <c r="D227" i="17"/>
  <c r="D225" i="17"/>
  <c r="C225" i="17"/>
  <c r="D219" i="17"/>
  <c r="C219" i="17"/>
  <c r="C227" i="17" s="1"/>
  <c r="D216" i="17"/>
  <c r="C216" i="17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D209" i="17" s="1"/>
  <c r="D229" i="17" s="1"/>
  <c r="C123" i="17"/>
  <c r="C209" i="17" s="1"/>
  <c r="D105" i="17"/>
  <c r="C105" i="17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D94" i="17" s="1"/>
  <c r="C25" i="17"/>
  <c r="C94" i="17" s="1"/>
  <c r="D18" i="17"/>
  <c r="C18" i="17"/>
  <c r="C2400" i="16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C245" i="16"/>
  <c r="C1115" i="16" s="1"/>
  <c r="C2402" i="16" s="1"/>
  <c r="C227" i="16"/>
  <c r="D225" i="16"/>
  <c r="C225" i="16"/>
  <c r="D219" i="16"/>
  <c r="C219" i="16"/>
  <c r="D216" i="16"/>
  <c r="D227" i="16" s="1"/>
  <c r="C216" i="16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C209" i="16" s="1"/>
  <c r="C229" i="16" s="1"/>
  <c r="D105" i="16"/>
  <c r="D209" i="16" s="1"/>
  <c r="D229" i="16" s="1"/>
  <c r="C105" i="16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C94" i="16" s="1"/>
  <c r="D18" i="16"/>
  <c r="D94" i="16" s="1"/>
  <c r="C18" i="16"/>
  <c r="D2398" i="14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 s="1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C245" i="14"/>
  <c r="C1115" i="14" s="1"/>
  <c r="D225" i="14"/>
  <c r="C225" i="14"/>
  <c r="D219" i="14"/>
  <c r="C219" i="14"/>
  <c r="D216" i="14"/>
  <c r="D227" i="14" s="1"/>
  <c r="C216" i="14"/>
  <c r="C227" i="14" s="1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C123" i="14"/>
  <c r="D105" i="14"/>
  <c r="D209" i="14" s="1"/>
  <c r="C105" i="14"/>
  <c r="C209" i="14" s="1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D18" i="14"/>
  <c r="D94" i="14" s="1"/>
  <c r="C18" i="14"/>
  <c r="C94" i="14" s="1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C245" i="13"/>
  <c r="C1115" i="13" s="1"/>
  <c r="C227" i="13"/>
  <c r="D225" i="13"/>
  <c r="C225" i="13"/>
  <c r="D219" i="13"/>
  <c r="C219" i="13"/>
  <c r="D216" i="13"/>
  <c r="D227" i="13" s="1"/>
  <c r="C216" i="13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C209" i="13" s="1"/>
  <c r="C229" i="13" s="1"/>
  <c r="D105" i="13"/>
  <c r="D209" i="13" s="1"/>
  <c r="C105" i="13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C94" i="13" s="1"/>
  <c r="D18" i="13"/>
  <c r="D94" i="13" s="1"/>
  <c r="C18" i="13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C245" i="12"/>
  <c r="C1115" i="12" s="1"/>
  <c r="C227" i="12"/>
  <c r="D225" i="12"/>
  <c r="C225" i="12"/>
  <c r="D219" i="12"/>
  <c r="C219" i="12"/>
  <c r="D216" i="12"/>
  <c r="D227" i="12" s="1"/>
  <c r="C216" i="12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C209" i="12" s="1"/>
  <c r="C229" i="12" s="1"/>
  <c r="D105" i="12"/>
  <c r="D209" i="12" s="1"/>
  <c r="C105" i="12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C94" i="12" s="1"/>
  <c r="D18" i="12"/>
  <c r="D94" i="12" s="1"/>
  <c r="C18" i="12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 s="1"/>
  <c r="C1125" i="11"/>
  <c r="C2400" i="11" s="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 s="1"/>
  <c r="C245" i="11"/>
  <c r="C1115" i="11" s="1"/>
  <c r="C227" i="11"/>
  <c r="D225" i="11"/>
  <c r="C225" i="11"/>
  <c r="D219" i="11"/>
  <c r="D227" i="11" s="1"/>
  <c r="C219" i="11"/>
  <c r="D216" i="11"/>
  <c r="C216" i="1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C123" i="11"/>
  <c r="C209" i="11" s="1"/>
  <c r="C229" i="11" s="1"/>
  <c r="D105" i="11"/>
  <c r="D209" i="11" s="1"/>
  <c r="D229" i="11" s="1"/>
  <c r="C105" i="11"/>
  <c r="D92" i="11"/>
  <c r="C92" i="11"/>
  <c r="D81" i="11"/>
  <c r="C81" i="11"/>
  <c r="D77" i="11"/>
  <c r="C77" i="11"/>
  <c r="D69" i="11"/>
  <c r="C69" i="11"/>
  <c r="D62" i="11"/>
  <c r="C62" i="11"/>
  <c r="D51" i="11"/>
  <c r="C51" i="11"/>
  <c r="D40" i="11"/>
  <c r="C40" i="11"/>
  <c r="D25" i="11"/>
  <c r="C25" i="11"/>
  <c r="C94" i="11" s="1"/>
  <c r="D18" i="11"/>
  <c r="D94" i="11" s="1"/>
  <c r="C18" i="11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 s="1"/>
  <c r="C245" i="10"/>
  <c r="C1115" i="10" s="1"/>
  <c r="C227" i="10"/>
  <c r="D225" i="10"/>
  <c r="C225" i="10"/>
  <c r="D219" i="10"/>
  <c r="C219" i="10"/>
  <c r="D216" i="10"/>
  <c r="D227" i="10" s="1"/>
  <c r="C216" i="10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C209" i="10" s="1"/>
  <c r="C229" i="10" s="1"/>
  <c r="D105" i="10"/>
  <c r="D209" i="10" s="1"/>
  <c r="C105" i="10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C25" i="10"/>
  <c r="C94" i="10" s="1"/>
  <c r="D18" i="10"/>
  <c r="D94" i="10" s="1"/>
  <c r="C18" i="10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 s="1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C245" i="9"/>
  <c r="C1115" i="9" s="1"/>
  <c r="C227" i="9"/>
  <c r="D225" i="9"/>
  <c r="C225" i="9"/>
  <c r="D219" i="9"/>
  <c r="D227" i="9" s="1"/>
  <c r="C219" i="9"/>
  <c r="D216" i="9"/>
  <c r="C216" i="9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C209" i="9" s="1"/>
  <c r="C229" i="9" s="1"/>
  <c r="D105" i="9"/>
  <c r="D209" i="9" s="1"/>
  <c r="D229" i="9" s="1"/>
  <c r="C105" i="9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C25" i="9"/>
  <c r="C94" i="9" s="1"/>
  <c r="D18" i="9"/>
  <c r="D94" i="9" s="1"/>
  <c r="C18" i="9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C245" i="8"/>
  <c r="C1115" i="8" s="1"/>
  <c r="C227" i="8"/>
  <c r="D225" i="8"/>
  <c r="C225" i="8"/>
  <c r="D219" i="8"/>
  <c r="C219" i="8"/>
  <c r="D216" i="8"/>
  <c r="D227" i="8" s="1"/>
  <c r="C216" i="8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C209" i="8" s="1"/>
  <c r="C229" i="8" s="1"/>
  <c r="D105" i="8"/>
  <c r="D209" i="8" s="1"/>
  <c r="C105" i="8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C94" i="8" s="1"/>
  <c r="D18" i="8"/>
  <c r="D94" i="8" s="1"/>
  <c r="C18" i="8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C245" i="7"/>
  <c r="C1115" i="7" s="1"/>
  <c r="D225" i="7"/>
  <c r="C225" i="7"/>
  <c r="D219" i="7"/>
  <c r="D227" i="7" s="1"/>
  <c r="C219" i="7"/>
  <c r="C227" i="7" s="1"/>
  <c r="D216" i="7"/>
  <c r="C216" i="7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D209" i="7" s="1"/>
  <c r="D229" i="7" s="1"/>
  <c r="C123" i="7"/>
  <c r="C209" i="7" s="1"/>
  <c r="C229" i="7" s="1"/>
  <c r="D105" i="7"/>
  <c r="C105" i="7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D94" i="7" s="1"/>
  <c r="C25" i="7"/>
  <c r="C94" i="7" s="1"/>
  <c r="D18" i="7"/>
  <c r="C18" i="7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D1115" i="6" s="1"/>
  <c r="C245" i="6"/>
  <c r="C1115" i="6" s="1"/>
  <c r="D225" i="6"/>
  <c r="C225" i="6"/>
  <c r="D219" i="6"/>
  <c r="C219" i="6"/>
  <c r="C227" i="6" s="1"/>
  <c r="D216" i="6"/>
  <c r="D227" i="6" s="1"/>
  <c r="C216" i="6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C209" i="6" s="1"/>
  <c r="C229" i="6" s="1"/>
  <c r="D105" i="6"/>
  <c r="D209" i="6" s="1"/>
  <c r="C105" i="6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C94" i="6" s="1"/>
  <c r="D18" i="6"/>
  <c r="D94" i="6" s="1"/>
  <c r="C18" i="6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 s="1"/>
  <c r="D2402" i="5" s="1"/>
  <c r="C245" i="5"/>
  <c r="C1115" i="5" s="1"/>
  <c r="C227" i="5"/>
  <c r="D225" i="5"/>
  <c r="C225" i="5"/>
  <c r="D219" i="5"/>
  <c r="C219" i="5"/>
  <c r="D216" i="5"/>
  <c r="D227" i="5" s="1"/>
  <c r="C216" i="5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C209" i="5" s="1"/>
  <c r="C229" i="5" s="1"/>
  <c r="D105" i="5"/>
  <c r="D209" i="5" s="1"/>
  <c r="C105" i="5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C94" i="5" s="1"/>
  <c r="D18" i="5"/>
  <c r="D94" i="5" s="1"/>
  <c r="C18" i="5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C245" i="3"/>
  <c r="C1115" i="3" s="1"/>
  <c r="D225" i="3"/>
  <c r="C225" i="3"/>
  <c r="D219" i="3"/>
  <c r="D227" i="3" s="1"/>
  <c r="C219" i="3"/>
  <c r="C227" i="3" s="1"/>
  <c r="D216" i="3"/>
  <c r="C216" i="3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C209" i="3" s="1"/>
  <c r="C229" i="3" s="1"/>
  <c r="D105" i="3"/>
  <c r="D209" i="3" s="1"/>
  <c r="D229" i="3" s="1"/>
  <c r="C105" i="3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C94" i="3" s="1"/>
  <c r="D18" i="3"/>
  <c r="D94" i="3" s="1"/>
  <c r="C18" i="3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D2400" i="4" s="1"/>
  <c r="C1125" i="4"/>
  <c r="C2400" i="4" s="1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 s="1"/>
  <c r="D2402" i="4" s="1"/>
  <c r="C245" i="4"/>
  <c r="C1115" i="4" s="1"/>
  <c r="D227" i="4"/>
  <c r="D225" i="4"/>
  <c r="C225" i="4"/>
  <c r="D219" i="4"/>
  <c r="C219" i="4"/>
  <c r="C227" i="4" s="1"/>
  <c r="D216" i="4"/>
  <c r="C216" i="4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D209" i="4" s="1"/>
  <c r="D229" i="4" s="1"/>
  <c r="C123" i="4"/>
  <c r="C209" i="4" s="1"/>
  <c r="C229" i="4" s="1"/>
  <c r="D105" i="4"/>
  <c r="C105" i="4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D94" i="4" s="1"/>
  <c r="C25" i="4"/>
  <c r="C94" i="4" s="1"/>
  <c r="D18" i="4"/>
  <c r="C18" i="4"/>
  <c r="D229" i="22" l="1"/>
  <c r="C2402" i="22"/>
  <c r="D2402" i="22"/>
  <c r="D229" i="21"/>
  <c r="C2402" i="21"/>
  <c r="D2402" i="21"/>
  <c r="D229" i="20"/>
  <c r="C2402" i="20"/>
  <c r="D2402" i="20"/>
  <c r="D229" i="19"/>
  <c r="C2402" i="19"/>
  <c r="D2402" i="19"/>
  <c r="D229" i="18"/>
  <c r="C2402" i="18"/>
  <c r="D2402" i="18"/>
  <c r="C2402" i="17"/>
  <c r="C229" i="17"/>
  <c r="D2402" i="17"/>
  <c r="D2402" i="16"/>
  <c r="C229" i="14"/>
  <c r="C2402" i="14"/>
  <c r="D229" i="14"/>
  <c r="D2402" i="14"/>
  <c r="D229" i="13"/>
  <c r="C2402" i="13"/>
  <c r="D2402" i="13"/>
  <c r="D229" i="12"/>
  <c r="C2402" i="12"/>
  <c r="D2402" i="12"/>
  <c r="C2402" i="11"/>
  <c r="D2402" i="11"/>
  <c r="D229" i="10"/>
  <c r="C2402" i="10"/>
  <c r="D2402" i="10"/>
  <c r="C2402" i="9"/>
  <c r="D2402" i="9"/>
  <c r="D229" i="8"/>
  <c r="C2402" i="8"/>
  <c r="D2402" i="8"/>
  <c r="C2402" i="7"/>
  <c r="D2402" i="7"/>
  <c r="C2402" i="6"/>
  <c r="D229" i="6"/>
  <c r="D2402" i="6"/>
  <c r="D229" i="5"/>
  <c r="C2402" i="5"/>
  <c r="C2402" i="3"/>
  <c r="D2402" i="3"/>
  <c r="C2402" i="4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C1134" i="2"/>
  <c r="D1125" i="2"/>
  <c r="D2400" i="2" s="1"/>
  <c r="C1125" i="2"/>
  <c r="C2400" i="2" s="1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D245" i="2"/>
  <c r="D1115" i="2" s="1"/>
  <c r="C245" i="2"/>
  <c r="C1115" i="2" s="1"/>
  <c r="D227" i="2"/>
  <c r="D225" i="2"/>
  <c r="C225" i="2"/>
  <c r="D219" i="2"/>
  <c r="C219" i="2"/>
  <c r="C227" i="2" s="1"/>
  <c r="D216" i="2"/>
  <c r="C216" i="2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D209" i="2" s="1"/>
  <c r="D229" i="2" s="1"/>
  <c r="C123" i="2"/>
  <c r="C209" i="2" s="1"/>
  <c r="D105" i="2"/>
  <c r="C105" i="2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D94" i="2" s="1"/>
  <c r="C25" i="2"/>
  <c r="C94" i="2" s="1"/>
  <c r="D18" i="2"/>
  <c r="C18" i="2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C245" i="1"/>
  <c r="C1115" i="1" s="1"/>
  <c r="D225" i="1"/>
  <c r="C225" i="1"/>
  <c r="D219" i="1"/>
  <c r="D227" i="1" s="1"/>
  <c r="C219" i="1"/>
  <c r="C227" i="1" s="1"/>
  <c r="D216" i="1"/>
  <c r="C216" i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D209" i="1" s="1"/>
  <c r="D229" i="1" s="1"/>
  <c r="C123" i="1"/>
  <c r="C209" i="1" s="1"/>
  <c r="C229" i="1" s="1"/>
  <c r="D105" i="1"/>
  <c r="C105" i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D94" i="1" s="1"/>
  <c r="C25" i="1"/>
  <c r="C94" i="1" s="1"/>
  <c r="D18" i="1"/>
  <c r="C18" i="1"/>
  <c r="C2402" i="2" l="1"/>
  <c r="C229" i="2"/>
  <c r="D2402" i="2"/>
  <c r="C2402" i="1"/>
  <c r="D2402" i="1"/>
</calcChain>
</file>

<file path=xl/sharedStrings.xml><?xml version="1.0" encoding="utf-8"?>
<sst xmlns="http://schemas.openxmlformats.org/spreadsheetml/2006/main" count="83688" uniqueCount="459">
  <si>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</si>
  <si>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</si>
  <si>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</si>
  <si>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</si>
  <si>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</si>
  <si>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</si>
  <si>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</si>
  <si>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</si>
  <si>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</si>
  <si>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</si>
  <si>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</si>
  <si>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</si>
  <si>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</si>
  <si>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</si>
  <si>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</si>
  <si>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</si>
  <si>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</si>
  <si>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</si>
  <si>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</si>
  <si>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</si>
  <si>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</si>
  <si>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</si>
  <si>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</si>
  <si>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</si>
  <si>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</si>
  <si>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</si>
  <si>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</si>
  <si>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</si>
  <si>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</si>
  <si>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</si>
  <si>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</si>
  <si>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</si>
  <si>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</si>
  <si>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</si>
  <si>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</si>
  <si>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</si>
  <si>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</si>
  <si>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</si>
  <si>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</si>
  <si>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</si>
  <si>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</si>
  <si>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</si>
  <si>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</si>
  <si>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</si>
  <si>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</si>
  <si>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</si>
  <si>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</si>
  <si>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</si>
  <si>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</si>
  <si>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</si>
  <si>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</si>
  <si>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</si>
  <si>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</si>
  <si>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</si>
  <si>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</si>
  <si>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</si>
  <si>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</si>
  <si>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</si>
  <si>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</si>
  <si>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</si>
  <si>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</si>
  <si>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</si>
  <si>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</si>
  <si>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</si>
  <si>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</si>
  <si>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</si>
  <si>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</si>
  <si>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</si>
  <si>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</si>
  <si>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</si>
  <si>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</si>
  <si>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</si>
  <si>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</si>
  <si>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</si>
  <si>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</si>
  <si>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</si>
  <si>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</si>
  <si>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</si>
  <si>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</si>
  <si>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</si>
  <si>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</si>
  <si>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</si>
  <si>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</si>
  <si>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</si>
  <si>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</si>
  <si>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</si>
  <si>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</si>
  <si>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</si>
  <si>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</si>
  <si>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</si>
  <si>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</si>
  <si>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</si>
  <si>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</si>
  <si>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</si>
  <si>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</si>
  <si>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</si>
  <si>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</si>
  <si>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</si>
  <si>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</si>
  <si>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</si>
  <si>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</si>
  <si>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</si>
  <si>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</si>
  <si>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</si>
  <si>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</si>
  <si>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</si>
  <si>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</si>
  <si>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</si>
  <si>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</si>
  <si>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</si>
  <si>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</si>
  <si>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</si>
  <si>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</si>
  <si>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</si>
  <si>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</si>
  <si>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</si>
  <si>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</si>
  <si>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</si>
  <si>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</si>
  <si>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</si>
  <si>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</si>
  <si>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</si>
  <si>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</si>
  <si>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</si>
  <si>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</si>
  <si>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</si>
  <si>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</si>
  <si>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</si>
  <si>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</si>
  <si>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</si>
  <si>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</si>
  <si>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</si>
  <si>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</si>
  <si>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</si>
  <si>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</si>
  <si>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</si>
  <si>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</si>
  <si>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</si>
  <si>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</si>
  <si>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</si>
  <si>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</si>
  <si>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</si>
  <si>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</si>
  <si>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</si>
  <si>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</si>
  <si>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</si>
  <si>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</si>
  <si>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</si>
  <si>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</si>
  <si>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</si>
  <si>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</si>
  <si>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</si>
  <si>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</si>
  <si>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</si>
  <si>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</si>
  <si>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</si>
  <si>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</si>
  <si>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</si>
  <si>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</si>
  <si>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</si>
  <si>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</si>
  <si>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</si>
  <si>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</si>
  <si>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</si>
  <si>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</si>
  <si>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</si>
  <si>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</si>
  <si>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</si>
  <si>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</si>
  <si>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</si>
  <si>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</si>
  <si>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</si>
  <si>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</si>
  <si>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</si>
  <si>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</si>
  <si>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</si>
  <si>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</si>
  <si>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</si>
  <si>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</si>
  <si>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</si>
  <si>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</si>
  <si>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</si>
  <si>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</si>
  <si>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</si>
  <si>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</si>
  <si>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</si>
  <si>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</si>
  <si>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</si>
  <si>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</si>
  <si>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</si>
  <si>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</si>
  <si>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</si>
  <si>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</si>
  <si>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</si>
  <si>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</si>
  <si>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</si>
  <si>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</si>
  <si>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</si>
  <si>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</si>
  <si>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</si>
  <si>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</si>
  <si>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</si>
  <si>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</si>
  <si>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</si>
  <si>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</si>
  <si>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</si>
  <si>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</si>
  <si>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</si>
  <si>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</si>
  <si>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</si>
  <si>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</si>
  <si>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</si>
  <si>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</si>
  <si>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</si>
  <si>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</si>
  <si>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</si>
  <si>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</si>
  <si>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</si>
  <si>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</si>
  <si>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</si>
  <si>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</si>
  <si>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</si>
  <si>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</si>
  <si>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</si>
  <si>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</si>
  <si>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</si>
  <si>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</si>
  <si>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</si>
  <si>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</si>
  <si>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</si>
  <si>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</si>
  <si>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</si>
  <si>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</si>
  <si>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</si>
  <si>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</si>
  <si>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</si>
  <si>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</si>
  <si>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</si>
  <si>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</si>
  <si>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</si>
  <si>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</si>
  <si>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</si>
  <si>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</si>
  <si>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</si>
  <si>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</si>
  <si>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</si>
  <si>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</si>
  <si>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</si>
  <si>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</si>
  <si>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</si>
  <si>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</si>
  <si>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</si>
  <si>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</si>
  <si>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</si>
  <si>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</si>
  <si>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</si>
  <si>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</si>
  <si>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</si>
  <si>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</si>
  <si>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</si>
  <si>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</si>
  <si>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</si>
  <si>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</si>
  <si>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</si>
  <si>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</si>
  <si>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</si>
  <si>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</si>
  <si>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</si>
  <si>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</si>
  <si>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</si>
  <si>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</si>
  <si>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</si>
  <si>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</si>
  <si>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</si>
  <si>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</si>
  <si>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</si>
  <si>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</si>
  <si>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</si>
  <si>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</si>
  <si>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</si>
  <si>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</si>
  <si>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</si>
  <si>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</si>
  <si>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</si>
  <si>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</si>
  <si>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</si>
  <si>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</si>
  <si>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</si>
  <si>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</si>
  <si>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</si>
  <si>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</si>
  <si>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</si>
  <si>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</si>
  <si>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</si>
  <si>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</si>
  <si>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</si>
  <si>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</si>
  <si>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</si>
  <si>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</si>
  <si>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</si>
  <si>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</si>
  <si>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</si>
  <si>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</si>
  <si>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</si>
  <si>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</si>
  <si>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</si>
  <si>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</si>
  <si>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</si>
  <si>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</si>
  <si>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</si>
  <si>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</si>
  <si>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</si>
  <si>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</si>
  <si>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</si>
  <si>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</si>
  <si>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</si>
  <si>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</si>
  <si>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</si>
  <si>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</si>
  <si>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</si>
  <si>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</si>
  <si>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</si>
  <si>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</si>
  <si>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</si>
  <si>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</si>
  <si>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</si>
  <si>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</si>
  <si>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</si>
  <si>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</si>
  <si>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</si>
  <si>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</si>
  <si>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</si>
  <si>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</si>
  <si>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</si>
  <si>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</si>
  <si>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</si>
  <si>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</si>
  <si>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</si>
  <si>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</si>
  <si>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</si>
  <si>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</si>
  <si>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</si>
  <si>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</si>
  <si>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</si>
  <si>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</si>
  <si>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</si>
  <si>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</si>
  <si>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</si>
  <si>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</si>
  <si>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</si>
  <si>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</si>
  <si>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</si>
  <si>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</si>
  <si>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</si>
  <si>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</si>
  <si>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</si>
  <si>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</si>
  <si>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</si>
  <si>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</si>
  <si>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</si>
  <si>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</si>
  <si>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</si>
  <si>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</si>
  <si>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</si>
  <si>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</si>
  <si>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</si>
  <si>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</si>
  <si>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</si>
  <si>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</si>
  <si>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</si>
  <si>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</si>
  <si>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</si>
  <si>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</si>
  <si>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</si>
  <si>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</si>
  <si>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</si>
  <si>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</si>
  <si>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</si>
  <si>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</si>
  <si>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</si>
  <si>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</si>
  <si>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</si>
  <si>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</si>
  <si>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</si>
  <si>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</si>
  <si>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</si>
  <si>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</si>
  <si>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</si>
  <si>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</si>
  <si>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</si>
  <si>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</si>
  <si>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</si>
  <si>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</si>
  <si>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</si>
  <si>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</si>
  <si>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</si>
  <si>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</si>
  <si>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</si>
  <si>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</si>
  <si>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</si>
  <si>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</si>
  <si>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</si>
  <si>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</si>
  <si>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</si>
  <si>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</si>
  <si>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</si>
  <si>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</si>
  <si>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</si>
  <si>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</si>
  <si>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</si>
  <si>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</si>
  <si>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</si>
  <si>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</si>
  <si>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</si>
  <si>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</si>
  <si>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</si>
  <si>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</si>
  <si>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</si>
  <si>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</si>
  <si>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</si>
  <si>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</si>
  <si>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</si>
  <si>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</si>
  <si>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</si>
  <si>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</si>
  <si>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</si>
  <si>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</si>
  <si>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</si>
  <si>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</si>
  <si>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</si>
  <si>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</si>
  <si>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</si>
  <si>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</si>
  <si>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</si>
  <si>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</si>
  <si>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</si>
  <si>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</si>
  <si>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</si>
  <si>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</si>
  <si>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</si>
  <si>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</si>
  <si>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</si>
  <si>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</si>
  <si>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</si>
  <si>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</si>
  <si>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</si>
  <si>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</si>
  <si>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</si>
  <si>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</si>
  <si>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</si>
  <si>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</si>
  <si>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</si>
  <si>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</si>
  <si>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</si>
  <si>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</si>
  <si>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</si>
  <si>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</si>
  <si>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 xml:space="preserve">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</si>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</sst>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7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21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4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3" fontId="4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4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4" fillId="0" borderId="5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4" fillId="0" borderId="6" xfId="0" applyFont="1" applyBorder="1"/>
    <xf numFmtId="3" fontId="4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2" fillId="3" borderId="9" xfId="0" applyFont="1" applyFill="1" applyBorder="1" applyAlignment="1">
      <alignment horizontal="left"/>
    </xf>
    <xf numFmtId="0" fontId="4" fillId="3" borderId="10" xfId="0" applyFont="1" applyFill="1" applyBorder="1"/>
    <xf numFmtId="3" fontId="2" fillId="3" borderId="11" xfId="0" applyNumberFormat="1" applyFont="1" applyFill="1" applyBorder="1" applyAlignment="1">
      <alignment horizontal="right"/>
    </xf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4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3" fontId="2" fillId="0" borderId="5" xfId="0" applyNumberFormat="1" applyFont="1" applyFill="1" applyBorder="1" applyAlignment="1">
      <alignment horizontal="right"/>
    </xf>
    <xf numFmtId="0" fontId="4" fillId="0" borderId="1" xfId="0" applyFont="1" applyFill="1" applyBorder="1"/>
    <xf numFmtId="3" fontId="4" fillId="0" borderId="12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3" fontId="2" fillId="3" borderId="13" xfId="0" applyNumberFormat="1" applyFont="1" applyFill="1" applyBorder="1" applyAlignment="1">
      <alignment horizontal="right"/>
    </xf>
    <xf numFmtId="0" fontId="5" fillId="0" borderId="1" xfId="0" applyFont="1" applyBorder="1"/>
    <xf numFmtId="3" fontId="2" fillId="5" borderId="4" xfId="0" applyNumberFormat="1" applyFont="1" applyFill="1" applyBorder="1" applyAlignment="1">
      <alignment horizontal="right"/>
    </xf>
    <xf numFmtId="3" fontId="4" fillId="0" borderId="12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2" fillId="3" borderId="1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4" fillId="0" borderId="8" xfId="0" applyFont="1" applyFill="1" applyBorder="1" applyAlignment="1">
      <alignment horizontal="center"/>
    </xf>
    <xf numFmtId="0" fontId="4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4" fillId="0" borderId="5" xfId="0" applyFont="1" applyFill="1" applyBorder="1"/>
    <xf numFmtId="0" fontId="4" fillId="0" borderId="5" xfId="0" applyFont="1" applyBorder="1" applyAlignment="1">
      <alignment horizontal="center"/>
    </xf>
    <xf numFmtId="3" fontId="4" fillId="0" borderId="0" xfId="0" applyNumberFormat="1" applyFont="1" applyAlignment="1">
      <alignment horizontal="right"/>
    </xf>
    <xf numFmtId="0" fontId="2" fillId="3" borderId="3" xfId="0" applyFont="1" applyFill="1" applyBorder="1"/>
    <xf numFmtId="0" fontId="4" fillId="0" borderId="6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left"/>
    </xf>
    <xf numFmtId="3" fontId="4" fillId="0" borderId="6" xfId="0" applyNumberFormat="1" applyFont="1" applyFill="1" applyBorder="1" applyAlignment="1">
      <alignment horizontal="right"/>
    </xf>
    <xf numFmtId="0" fontId="4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6" xfId="0" applyNumberFormat="1" applyFont="1" applyFill="1" applyBorder="1" applyAlignment="1">
      <alignment horizontal="right"/>
    </xf>
    <xf numFmtId="0" fontId="4" fillId="0" borderId="17" xfId="0" applyFont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4" fillId="4" borderId="1" xfId="0" applyFont="1" applyFill="1" applyBorder="1"/>
    <xf numFmtId="3" fontId="2" fillId="4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/>
    </xf>
    <xf numFmtId="3" fontId="2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0" fontId="4" fillId="6" borderId="1" xfId="0" applyFont="1" applyFill="1" applyBorder="1" applyAlignment="1">
      <alignment horizontal="center"/>
    </xf>
    <xf numFmtId="0" fontId="4" fillId="6" borderId="1" xfId="0" applyFont="1" applyFill="1" applyBorder="1"/>
    <xf numFmtId="3" fontId="4" fillId="6" borderId="1" xfId="0" applyNumberFormat="1" applyFont="1" applyFill="1" applyBorder="1" applyAlignment="1">
      <alignment horizontal="right"/>
    </xf>
    <xf numFmtId="1" fontId="2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2" fillId="3" borderId="4" xfId="0" applyNumberFormat="1" applyFont="1" applyFill="1" applyBorder="1" applyAlignment="1">
      <alignment horizontal="right"/>
    </xf>
    <xf numFmtId="1" fontId="4" fillId="0" borderId="5" xfId="0" applyNumberFormat="1" applyFont="1" applyBorder="1" applyAlignment="1">
      <alignment horizontal="right"/>
    </xf>
    <xf numFmtId="1" fontId="4" fillId="0" borderId="6" xfId="0" applyNumberFormat="1" applyFont="1" applyBorder="1" applyAlignment="1">
      <alignment horizontal="right"/>
    </xf>
    <xf numFmtId="1" fontId="2" fillId="3" borderId="11" xfId="0" applyNumberFormat="1" applyFont="1" applyFill="1" applyBorder="1" applyAlignment="1">
      <alignment horizontal="right"/>
    </xf>
    <xf numFmtId="43" fontId="4" fillId="0" borderId="1" xfId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1" fontId="2" fillId="4" borderId="4" xfId="0" applyNumberFormat="1" applyFont="1" applyFill="1" applyBorder="1" applyAlignment="1">
      <alignment horizontal="right"/>
    </xf>
    <xf numFmtId="1" fontId="2" fillId="0" borderId="5" xfId="0" applyNumberFormat="1" applyFont="1" applyFill="1" applyBorder="1" applyAlignment="1">
      <alignment horizontal="right"/>
    </xf>
    <xf numFmtId="1" fontId="4" fillId="0" borderId="12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2" fillId="3" borderId="13" xfId="0" applyNumberFormat="1" applyFont="1" applyFill="1" applyBorder="1" applyAlignment="1">
      <alignment horizontal="right"/>
    </xf>
    <xf numFmtId="1" fontId="2" fillId="5" borderId="4" xfId="0" applyNumberFormat="1" applyFont="1" applyFill="1" applyBorder="1" applyAlignment="1">
      <alignment horizontal="right"/>
    </xf>
    <xf numFmtId="1" fontId="4" fillId="0" borderId="12" xfId="0" applyNumberFormat="1" applyFont="1" applyFill="1" applyBorder="1" applyAlignment="1">
      <alignment horizontal="right"/>
    </xf>
    <xf numFmtId="1" fontId="2" fillId="0" borderId="1" xfId="0" applyNumberFormat="1" applyFont="1" applyFill="1" applyBorder="1" applyAlignment="1">
      <alignment horizontal="right"/>
    </xf>
    <xf numFmtId="1" fontId="2" fillId="0" borderId="8" xfId="0" applyNumberFormat="1" applyFont="1" applyFill="1" applyBorder="1" applyAlignment="1">
      <alignment horizontal="right"/>
    </xf>
    <xf numFmtId="1" fontId="4" fillId="0" borderId="0" xfId="0" applyNumberFormat="1" applyFont="1" applyAlignment="1">
      <alignment horizontal="right"/>
    </xf>
    <xf numFmtId="1" fontId="4" fillId="0" borderId="6" xfId="0" applyNumberFormat="1" applyFont="1" applyFill="1" applyBorder="1" applyAlignment="1">
      <alignment horizontal="right"/>
    </xf>
    <xf numFmtId="1" fontId="2" fillId="0" borderId="6" xfId="0" applyNumberFormat="1" applyFont="1" applyFill="1" applyBorder="1" applyAlignment="1">
      <alignment horizontal="right"/>
    </xf>
    <xf numFmtId="1" fontId="2" fillId="0" borderId="16" xfId="0" applyNumberFormat="1" applyFont="1" applyFill="1" applyBorder="1" applyAlignment="1">
      <alignment horizontal="right"/>
    </xf>
    <xf numFmtId="1" fontId="2" fillId="4" borderId="1" xfId="0" applyNumberFormat="1" applyFont="1" applyFill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4" fontId="2" fillId="3" borderId="4" xfId="0" applyNumberFormat="1" applyFont="1" applyFill="1" applyBorder="1" applyAlignment="1">
      <alignment horizontal="right"/>
    </xf>
    <xf numFmtId="4" fontId="4" fillId="0" borderId="5" xfId="0" applyNumberFormat="1" applyFont="1" applyBorder="1" applyAlignment="1">
      <alignment horizontal="right"/>
    </xf>
    <xf numFmtId="4" fontId="4" fillId="0" borderId="6" xfId="0" applyNumberFormat="1" applyFont="1" applyBorder="1" applyAlignment="1">
      <alignment horizontal="right"/>
    </xf>
    <xf numFmtId="4" fontId="2" fillId="3" borderId="11" xfId="0" applyNumberFormat="1" applyFont="1" applyFill="1" applyBorder="1" applyAlignment="1">
      <alignment horizontal="right"/>
    </xf>
    <xf numFmtId="4" fontId="2" fillId="0" borderId="8" xfId="0" applyNumberFormat="1" applyFont="1" applyBorder="1" applyAlignment="1">
      <alignment horizontal="right"/>
    </xf>
    <xf numFmtId="4" fontId="2" fillId="4" borderId="4" xfId="0" applyNumberFormat="1" applyFont="1" applyFill="1" applyBorder="1" applyAlignment="1">
      <alignment horizontal="right"/>
    </xf>
    <xf numFmtId="4" fontId="2" fillId="0" borderId="5" xfId="0" applyNumberFormat="1" applyFont="1" applyFill="1" applyBorder="1" applyAlignment="1">
      <alignment horizontal="right"/>
    </xf>
    <xf numFmtId="4" fontId="4" fillId="0" borderId="12" xfId="0" applyNumberFormat="1" applyFont="1" applyBorder="1" applyAlignment="1">
      <alignment horizontal="right"/>
    </xf>
    <xf numFmtId="4" fontId="2" fillId="0" borderId="5" xfId="0" applyNumberFormat="1" applyFont="1" applyBorder="1" applyAlignment="1">
      <alignment horizontal="right"/>
    </xf>
    <xf numFmtId="4" fontId="2" fillId="3" borderId="13" xfId="0" applyNumberFormat="1" applyFont="1" applyFill="1" applyBorder="1" applyAlignment="1">
      <alignment horizontal="right"/>
    </xf>
    <xf numFmtId="4" fontId="2" fillId="5" borderId="4" xfId="0" applyNumberFormat="1" applyFont="1" applyFill="1" applyBorder="1" applyAlignment="1">
      <alignment horizontal="right"/>
    </xf>
    <xf numFmtId="4" fontId="4" fillId="0" borderId="12" xfId="0" applyNumberFormat="1" applyFont="1" applyFill="1" applyBorder="1" applyAlignment="1">
      <alignment horizontal="right"/>
    </xf>
    <xf numFmtId="4" fontId="2" fillId="0" borderId="1" xfId="0" applyNumberFormat="1" applyFont="1" applyFill="1" applyBorder="1" applyAlignment="1">
      <alignment horizontal="right"/>
    </xf>
    <xf numFmtId="4" fontId="2" fillId="0" borderId="8" xfId="0" applyNumberFormat="1" applyFont="1" applyFill="1" applyBorder="1" applyAlignment="1">
      <alignment horizontal="right"/>
    </xf>
    <xf numFmtId="4" fontId="4" fillId="0" borderId="6" xfId="0" applyNumberFormat="1" applyFont="1" applyFill="1" applyBorder="1" applyAlignment="1">
      <alignment horizontal="right"/>
    </xf>
    <xf numFmtId="4" fontId="2" fillId="0" borderId="6" xfId="0" applyNumberFormat="1" applyFont="1" applyFill="1" applyBorder="1" applyAlignment="1">
      <alignment horizontal="right"/>
    </xf>
    <xf numFmtId="4" fontId="2" fillId="0" borderId="16" xfId="0" applyNumberFormat="1" applyFont="1" applyFill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2" fillId="3" borderId="18" xfId="0" applyNumberFormat="1" applyFont="1" applyFill="1" applyBorder="1" applyAlignment="1">
      <alignment horizontal="righ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C97BC-9664-46FE-B575-F1B07B91DDF2}">
  <dimension ref="A1:D2402"/>
  <sheetViews>
    <sheetView workbookViewId="0">
      <selection activeCell="G12" sqref="G12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>
        <v>2465500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13974054</v>
      </c>
      <c r="D8" s="9">
        <v>13974054</v>
      </c>
    </row>
    <row r="9" spans="1:4" x14ac:dyDescent="0.25">
      <c r="A9" s="7">
        <v>1105</v>
      </c>
      <c r="B9" s="8" t="s">
        <v>9</v>
      </c>
      <c r="C9" s="9">
        <v>-4426568</v>
      </c>
      <c r="D9" s="9">
        <v>-4093223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335321835</v>
      </c>
      <c r="D11" s="9">
        <v>302968058</v>
      </c>
    </row>
    <row r="12" spans="1:4" x14ac:dyDescent="0.25">
      <c r="A12" s="7">
        <v>1108</v>
      </c>
      <c r="B12" s="8" t="s">
        <v>12</v>
      </c>
      <c r="C12" s="9">
        <v>165454600</v>
      </c>
      <c r="D12" s="9">
        <v>156353324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>
        <v>53824297</v>
      </c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>
        <v>6178576</v>
      </c>
      <c r="D17" s="9">
        <v>4920000</v>
      </c>
    </row>
    <row r="18" spans="1:4" ht="15.75" thickBot="1" x14ac:dyDescent="0.3">
      <c r="A18" s="10" t="s">
        <v>18</v>
      </c>
      <c r="B18" s="11"/>
      <c r="C18" s="12">
        <f>SUM(C4:C17)</f>
        <v>570326794</v>
      </c>
      <c r="D18" s="12">
        <f>SUM(D4:D17)</f>
        <v>476587713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44550468</v>
      </c>
      <c r="D20" s="9">
        <v>22900379</v>
      </c>
    </row>
    <row r="21" spans="1:4" x14ac:dyDescent="0.25">
      <c r="A21" s="7">
        <v>1202</v>
      </c>
      <c r="B21" s="8" t="s">
        <v>21</v>
      </c>
      <c r="C21" s="9">
        <v>81000</v>
      </c>
      <c r="D21" s="9">
        <v>81000</v>
      </c>
    </row>
    <row r="22" spans="1:4" x14ac:dyDescent="0.25">
      <c r="A22" s="7">
        <v>1203</v>
      </c>
      <c r="B22" s="8" t="s">
        <v>22</v>
      </c>
      <c r="C22" s="9">
        <v>19613356</v>
      </c>
      <c r="D22" s="9">
        <v>8771203</v>
      </c>
    </row>
    <row r="23" spans="1:4" x14ac:dyDescent="0.25">
      <c r="A23" s="7">
        <v>1204</v>
      </c>
      <c r="B23" s="8" t="s">
        <v>23</v>
      </c>
      <c r="C23" s="9">
        <v>13019316</v>
      </c>
      <c r="D23" s="9">
        <v>4234527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77264140</v>
      </c>
      <c r="D25" s="12">
        <f>SUM(D20:D24)</f>
        <v>35987109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/>
      <c r="D27" s="9"/>
    </row>
    <row r="28" spans="1:4" x14ac:dyDescent="0.25">
      <c r="A28" s="7">
        <v>1302</v>
      </c>
      <c r="B28" s="8" t="s">
        <v>27</v>
      </c>
      <c r="C28" s="9">
        <v>234881587</v>
      </c>
      <c r="D28" s="9">
        <v>158447792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1100076</v>
      </c>
      <c r="D32" s="9">
        <v>8133514</v>
      </c>
    </row>
    <row r="33" spans="1:4" x14ac:dyDescent="0.25">
      <c r="A33" s="7">
        <v>1307</v>
      </c>
      <c r="B33" s="8" t="s">
        <v>32</v>
      </c>
      <c r="C33" s="9">
        <v>5211882</v>
      </c>
      <c r="D33" s="9">
        <v>5110819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>
        <v>9895740</v>
      </c>
      <c r="D35" s="9">
        <v>10005897</v>
      </c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4704509</v>
      </c>
      <c r="D39" s="18">
        <v>1368037</v>
      </c>
    </row>
    <row r="40" spans="1:4" ht="15.75" thickBot="1" x14ac:dyDescent="0.3">
      <c r="A40" s="10" t="s">
        <v>18</v>
      </c>
      <c r="B40" s="11"/>
      <c r="C40" s="12">
        <f>SUM(C27:C39)</f>
        <v>255793794</v>
      </c>
      <c r="D40" s="12">
        <f>SUM(D27:D39)</f>
        <v>183066059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>
        <v>2024472</v>
      </c>
      <c r="D42" s="9">
        <v>-732415</v>
      </c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>
        <v>1252180</v>
      </c>
      <c r="D45" s="9">
        <v>1205422</v>
      </c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3276652</v>
      </c>
      <c r="D51" s="12">
        <f>SUM(D42:D50)</f>
        <v>473007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16039064</v>
      </c>
      <c r="D57" s="9">
        <v>22367125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/>
      <c r="D61" s="9"/>
    </row>
    <row r="62" spans="1:4" x14ac:dyDescent="0.25">
      <c r="A62" s="21" t="s">
        <v>18</v>
      </c>
      <c r="B62" s="22"/>
      <c r="C62" s="23">
        <f>SUM(C53:C61)</f>
        <v>16039064</v>
      </c>
      <c r="D62" s="23">
        <f>SUM(D53:D61)</f>
        <v>22367125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1395932</v>
      </c>
      <c r="D64" s="9">
        <v>1395932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1395932</v>
      </c>
      <c r="D69" s="12">
        <f>SUM(D64:D68)</f>
        <v>1395932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>
        <v>20460000</v>
      </c>
      <c r="D71" s="9">
        <v>20460000</v>
      </c>
    </row>
    <row r="72" spans="1:4" x14ac:dyDescent="0.25">
      <c r="A72" s="7">
        <v>1702</v>
      </c>
      <c r="B72" s="8" t="s">
        <v>66</v>
      </c>
      <c r="C72" s="9">
        <v>-11126828</v>
      </c>
      <c r="D72" s="9">
        <v>-10364918</v>
      </c>
    </row>
    <row r="73" spans="1:4" x14ac:dyDescent="0.25">
      <c r="A73" s="7">
        <v>1703</v>
      </c>
      <c r="B73" s="8" t="s">
        <v>67</v>
      </c>
      <c r="C73" s="9">
        <v>20412839</v>
      </c>
      <c r="D73" s="9">
        <v>18988972</v>
      </c>
    </row>
    <row r="74" spans="1:4" x14ac:dyDescent="0.25">
      <c r="A74" s="7">
        <v>1704</v>
      </c>
      <c r="B74" s="8" t="s">
        <v>68</v>
      </c>
      <c r="C74" s="9">
        <v>-16361146</v>
      </c>
      <c r="D74" s="9">
        <v>-15432038</v>
      </c>
    </row>
    <row r="75" spans="1:4" x14ac:dyDescent="0.25">
      <c r="A75" s="7">
        <v>1705</v>
      </c>
      <c r="B75" s="8" t="s">
        <v>69</v>
      </c>
      <c r="C75" s="9">
        <v>70289</v>
      </c>
      <c r="D75" s="9">
        <v>70289</v>
      </c>
    </row>
    <row r="76" spans="1:4" ht="15.75" thickBot="1" x14ac:dyDescent="0.3">
      <c r="A76" s="7">
        <v>1706</v>
      </c>
      <c r="B76" s="8" t="s">
        <v>70</v>
      </c>
      <c r="C76" s="9">
        <v>-70289</v>
      </c>
      <c r="D76" s="9">
        <v>-70289</v>
      </c>
    </row>
    <row r="77" spans="1:4" ht="15.75" thickBot="1" x14ac:dyDescent="0.3">
      <c r="A77" s="10" t="s">
        <v>18</v>
      </c>
      <c r="B77" s="11"/>
      <c r="C77" s="12">
        <f>SUM(C71:C76)</f>
        <v>13384865</v>
      </c>
      <c r="D77" s="12">
        <f>SUM(D71:D76)</f>
        <v>13652016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510391</v>
      </c>
      <c r="D85" s="9">
        <v>510391</v>
      </c>
    </row>
    <row r="86" spans="1:4" x14ac:dyDescent="0.25">
      <c r="A86" s="7">
        <v>1904</v>
      </c>
      <c r="B86" s="8" t="s">
        <v>77</v>
      </c>
      <c r="C86" s="9"/>
      <c r="D86" s="9">
        <v>10185063</v>
      </c>
    </row>
    <row r="87" spans="1:4" x14ac:dyDescent="0.25">
      <c r="A87" s="7">
        <v>1905</v>
      </c>
      <c r="B87" s="8" t="s">
        <v>78</v>
      </c>
      <c r="C87" s="9">
        <v>1337011</v>
      </c>
      <c r="D87" s="9">
        <v>1337011</v>
      </c>
    </row>
    <row r="88" spans="1:4" x14ac:dyDescent="0.25">
      <c r="A88" s="7">
        <v>1906</v>
      </c>
      <c r="B88" s="8" t="s">
        <v>79</v>
      </c>
      <c r="C88" s="9">
        <v>-544754</v>
      </c>
      <c r="D88" s="9">
        <v>-529293</v>
      </c>
    </row>
    <row r="89" spans="1:4" x14ac:dyDescent="0.25">
      <c r="A89" s="7">
        <v>1907</v>
      </c>
      <c r="B89" s="8" t="s">
        <v>80</v>
      </c>
      <c r="C89" s="9">
        <v>621224</v>
      </c>
      <c r="D89" s="9">
        <v>621224</v>
      </c>
    </row>
    <row r="90" spans="1:4" x14ac:dyDescent="0.25">
      <c r="A90" s="7">
        <v>1908</v>
      </c>
      <c r="B90" s="8" t="s">
        <v>81</v>
      </c>
      <c r="C90" s="9">
        <v>-536861</v>
      </c>
      <c r="D90" s="9">
        <v>-519263</v>
      </c>
    </row>
    <row r="91" spans="1:4" ht="15.75" thickBot="1" x14ac:dyDescent="0.3">
      <c r="A91" s="7">
        <v>1910</v>
      </c>
      <c r="B91" s="8" t="s">
        <v>38</v>
      </c>
      <c r="C91" s="9"/>
      <c r="D91" s="9"/>
    </row>
    <row r="92" spans="1:4" ht="15.75" thickBot="1" x14ac:dyDescent="0.3">
      <c r="A92" s="10" t="s">
        <v>82</v>
      </c>
      <c r="B92" s="11"/>
      <c r="C92" s="12">
        <f>SUM(C83:C91)</f>
        <v>1387011</v>
      </c>
      <c r="D92" s="12">
        <f>SUM(D83:D91)</f>
        <v>11605133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938868252</v>
      </c>
      <c r="D94" s="28">
        <f>D18+D25+D40+D51+D62+D69+D77+D81+D92</f>
        <v>745134094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1966</v>
      </c>
      <c r="D98" s="9">
        <v>786</v>
      </c>
    </row>
    <row r="99" spans="1:4" x14ac:dyDescent="0.25">
      <c r="A99" s="7">
        <v>2102</v>
      </c>
      <c r="B99" s="8" t="s">
        <v>87</v>
      </c>
      <c r="C99" s="9">
        <v>2333508</v>
      </c>
      <c r="D99" s="9">
        <v>6142644</v>
      </c>
    </row>
    <row r="100" spans="1:4" x14ac:dyDescent="0.25">
      <c r="A100" s="7">
        <v>2103</v>
      </c>
      <c r="B100" s="8" t="s">
        <v>88</v>
      </c>
      <c r="C100" s="9">
        <v>2024</v>
      </c>
      <c r="D100" s="9">
        <v>-5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-135253</v>
      </c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2202245</v>
      </c>
      <c r="D105" s="12">
        <f>SUM(D98:D104)</f>
        <v>6143425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4569810</v>
      </c>
      <c r="D107" s="9">
        <v>4211117</v>
      </c>
    </row>
    <row r="108" spans="1:4" x14ac:dyDescent="0.25">
      <c r="A108" s="7">
        <v>2202</v>
      </c>
      <c r="B108" s="8" t="s">
        <v>95</v>
      </c>
      <c r="C108" s="9">
        <v>2640025</v>
      </c>
      <c r="D108" s="9">
        <v>2486539</v>
      </c>
    </row>
    <row r="109" spans="1:4" x14ac:dyDescent="0.25">
      <c r="A109" s="7">
        <v>2203</v>
      </c>
      <c r="B109" s="32" t="s">
        <v>96</v>
      </c>
      <c r="C109" s="9">
        <v>61856</v>
      </c>
      <c r="D109" s="9">
        <v>668055</v>
      </c>
    </row>
    <row r="110" spans="1:4" x14ac:dyDescent="0.25">
      <c r="A110" s="7">
        <v>2204</v>
      </c>
      <c r="B110" s="8" t="s">
        <v>97</v>
      </c>
      <c r="C110" s="9">
        <v>112525</v>
      </c>
      <c r="D110" s="9">
        <v>150826</v>
      </c>
    </row>
    <row r="111" spans="1:4" x14ac:dyDescent="0.25">
      <c r="A111" s="7">
        <v>2205</v>
      </c>
      <c r="B111" s="8" t="s">
        <v>98</v>
      </c>
      <c r="C111" s="9">
        <v>35165</v>
      </c>
      <c r="D111" s="9">
        <v>79327</v>
      </c>
    </row>
    <row r="112" spans="1:4" x14ac:dyDescent="0.25">
      <c r="A112" s="7">
        <v>2206</v>
      </c>
      <c r="B112" s="8" t="s">
        <v>99</v>
      </c>
      <c r="C112" s="9">
        <v>4502278</v>
      </c>
      <c r="D112" s="9">
        <v>31178370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6751164</v>
      </c>
      <c r="D114" s="9">
        <v>10880234</v>
      </c>
    </row>
    <row r="115" spans="1:4" x14ac:dyDescent="0.25">
      <c r="A115" s="7">
        <v>2209</v>
      </c>
      <c r="B115" s="8" t="s">
        <v>102</v>
      </c>
      <c r="C115" s="9">
        <v>867146</v>
      </c>
      <c r="D115" s="9">
        <v>800730</v>
      </c>
    </row>
    <row r="116" spans="1:4" x14ac:dyDescent="0.25">
      <c r="A116" s="7">
        <v>2210</v>
      </c>
      <c r="B116" s="8" t="s">
        <v>103</v>
      </c>
      <c r="C116" s="9">
        <v>18544</v>
      </c>
      <c r="D116" s="9">
        <v>37980</v>
      </c>
    </row>
    <row r="117" spans="1:4" x14ac:dyDescent="0.25">
      <c r="A117" s="7">
        <v>2211</v>
      </c>
      <c r="B117" s="8" t="s">
        <v>104</v>
      </c>
      <c r="C117" s="9">
        <v>1946880</v>
      </c>
      <c r="D117" s="9">
        <v>954999</v>
      </c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>
        <v>50994839</v>
      </c>
      <c r="D121" s="9">
        <v>2921900</v>
      </c>
    </row>
    <row r="122" spans="1:4" ht="15.75" thickBot="1" x14ac:dyDescent="0.3">
      <c r="A122" s="19">
        <v>2216</v>
      </c>
      <c r="B122" s="20" t="s">
        <v>109</v>
      </c>
      <c r="C122" s="33">
        <v>167672</v>
      </c>
      <c r="D122" s="33">
        <v>167672</v>
      </c>
    </row>
    <row r="123" spans="1:4" ht="15.75" thickBot="1" x14ac:dyDescent="0.3">
      <c r="A123" s="10" t="s">
        <v>18</v>
      </c>
      <c r="B123" s="11"/>
      <c r="C123" s="12">
        <f>SUM(C107:C122)</f>
        <v>72667904</v>
      </c>
      <c r="D123" s="12">
        <f>SUM(D107:D122)</f>
        <v>54537749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>
        <v>9370000</v>
      </c>
    </row>
    <row r="126" spans="1:4" x14ac:dyDescent="0.25">
      <c r="A126" s="7">
        <v>2302</v>
      </c>
      <c r="B126" s="8" t="s">
        <v>112</v>
      </c>
      <c r="C126" s="9">
        <v>23369127</v>
      </c>
      <c r="D126" s="9">
        <v>13592266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>
        <v>-15100648</v>
      </c>
      <c r="D136" s="9">
        <v>-8285349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770884746</v>
      </c>
      <c r="D138" s="9">
        <v>342037385</v>
      </c>
    </row>
    <row r="139" spans="1:4" x14ac:dyDescent="0.25">
      <c r="A139" s="7">
        <v>2314</v>
      </c>
      <c r="B139" s="8" t="s">
        <v>125</v>
      </c>
      <c r="C139" s="9">
        <v>-512351619</v>
      </c>
      <c r="D139" s="9">
        <v>-204205876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266801606</v>
      </c>
      <c r="D141" s="12">
        <f>SUM(D125:D140)</f>
        <v>152508426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27037068</v>
      </c>
      <c r="D143" s="9">
        <v>27325523</v>
      </c>
    </row>
    <row r="144" spans="1:4" x14ac:dyDescent="0.25">
      <c r="A144" s="7">
        <v>2402</v>
      </c>
      <c r="B144" s="8" t="s">
        <v>129</v>
      </c>
      <c r="C144" s="9">
        <v>285595741</v>
      </c>
      <c r="D144" s="9">
        <v>260344159</v>
      </c>
    </row>
    <row r="145" spans="1:4" x14ac:dyDescent="0.25">
      <c r="A145" s="7">
        <v>2403</v>
      </c>
      <c r="B145" s="8" t="s">
        <v>130</v>
      </c>
      <c r="C145" s="9">
        <v>34623741</v>
      </c>
      <c r="D145" s="9">
        <v>36171235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1964674</v>
      </c>
      <c r="D147" s="9">
        <v>1199452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349221224</v>
      </c>
      <c r="D149" s="12">
        <f>SUM(D143:D148)</f>
        <v>325040369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1121915</v>
      </c>
      <c r="D151" s="9">
        <v>1138654</v>
      </c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6778664</v>
      </c>
      <c r="D155" s="9">
        <v>6856640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7900579</v>
      </c>
      <c r="D157" s="12">
        <f>SUM(D151:D156)</f>
        <v>7995294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/>
      <c r="D160" s="9"/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1193667</v>
      </c>
      <c r="D162" s="9">
        <v>767331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11580493</v>
      </c>
      <c r="D164" s="9">
        <v>2470368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12774160</v>
      </c>
      <c r="D167" s="12">
        <f>SUM(D159:D166)</f>
        <v>3237699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11791883</v>
      </c>
      <c r="D169" s="9">
        <v>5642161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618436</v>
      </c>
      <c r="D172" s="9">
        <v>7120183</v>
      </c>
    </row>
    <row r="173" spans="1:4" x14ac:dyDescent="0.25">
      <c r="A173" s="7">
        <v>2705</v>
      </c>
      <c r="B173" s="8" t="s">
        <v>155</v>
      </c>
      <c r="C173" s="9"/>
      <c r="D173" s="9"/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/>
      <c r="D177" s="9"/>
    </row>
    <row r="178" spans="1:4" x14ac:dyDescent="0.25">
      <c r="A178" s="7">
        <v>2710</v>
      </c>
      <c r="B178" s="8" t="s">
        <v>160</v>
      </c>
      <c r="C178" s="9">
        <v>766809</v>
      </c>
      <c r="D178" s="9">
        <v>8813752</v>
      </c>
    </row>
    <row r="179" spans="1:4" x14ac:dyDescent="0.25">
      <c r="A179" s="7">
        <v>2711</v>
      </c>
      <c r="B179" s="8" t="s">
        <v>161</v>
      </c>
      <c r="C179" s="9">
        <v>4103</v>
      </c>
      <c r="D179" s="9">
        <v>1317</v>
      </c>
    </row>
    <row r="180" spans="1:4" x14ac:dyDescent="0.25">
      <c r="A180" s="7">
        <v>2712</v>
      </c>
      <c r="B180" s="8" t="s">
        <v>162</v>
      </c>
      <c r="C180" s="9">
        <v>31716</v>
      </c>
      <c r="D180" s="9">
        <v>30573</v>
      </c>
    </row>
    <row r="181" spans="1:4" x14ac:dyDescent="0.25">
      <c r="A181" s="7">
        <v>2713</v>
      </c>
      <c r="B181" s="8" t="s">
        <v>163</v>
      </c>
      <c r="C181" s="9">
        <v>370509</v>
      </c>
      <c r="D181" s="9">
        <v>370871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/>
      <c r="D184" s="9"/>
    </row>
    <row r="185" spans="1:4" x14ac:dyDescent="0.25">
      <c r="A185" s="7">
        <v>2717</v>
      </c>
      <c r="B185" s="8" t="s">
        <v>167</v>
      </c>
      <c r="C185" s="9">
        <v>80510</v>
      </c>
      <c r="D185" s="9">
        <v>74919</v>
      </c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103676</v>
      </c>
      <c r="D189" s="18">
        <v>92715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38959</v>
      </c>
      <c r="D191" s="18">
        <v>50424</v>
      </c>
    </row>
    <row r="192" spans="1:4" ht="15.75" thickBot="1" x14ac:dyDescent="0.3">
      <c r="A192" s="10" t="s">
        <v>18</v>
      </c>
      <c r="B192" s="11"/>
      <c r="C192" s="12">
        <f>SUM(C169:C191)</f>
        <v>13806601</v>
      </c>
      <c r="D192" s="12">
        <f>SUM(D169:D191)</f>
        <v>22196915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/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0</v>
      </c>
      <c r="D200" s="12">
        <f>SUM(D194:D199)</f>
        <v>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33147584</v>
      </c>
      <c r="D202" s="9">
        <v>22027252</v>
      </c>
    </row>
    <row r="203" spans="1:4" x14ac:dyDescent="0.25">
      <c r="A203" s="7">
        <v>2902</v>
      </c>
      <c r="B203" s="8" t="s">
        <v>182</v>
      </c>
      <c r="C203" s="9">
        <v>3363612</v>
      </c>
      <c r="D203" s="9">
        <v>3363612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36511196</v>
      </c>
      <c r="D207" s="12">
        <f>SUM(D202:D206)</f>
        <v>25390864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761885515</v>
      </c>
      <c r="D209" s="28">
        <f>D105+D123+D141+D149+D157+D167+D192+D200+D207</f>
        <v>597050741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30000000</v>
      </c>
      <c r="D213" s="9">
        <v>30000000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30000000</v>
      </c>
      <c r="D216" s="12">
        <f>SUM(D213:D215)</f>
        <v>30000000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13491716</v>
      </c>
      <c r="D221" s="9">
        <v>10601778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117945805</v>
      </c>
      <c r="D223" s="9">
        <v>91936359</v>
      </c>
    </row>
    <row r="224" spans="1:4" ht="15.75" thickBot="1" x14ac:dyDescent="0.3">
      <c r="A224" s="7">
        <v>3304</v>
      </c>
      <c r="B224" s="8" t="s">
        <v>197</v>
      </c>
      <c r="C224" s="9">
        <v>15545216</v>
      </c>
      <c r="D224" s="9">
        <v>15545216</v>
      </c>
    </row>
    <row r="225" spans="1:4" ht="15.75" thickBot="1" x14ac:dyDescent="0.3">
      <c r="A225" s="10" t="s">
        <v>18</v>
      </c>
      <c r="B225" s="11"/>
      <c r="C225" s="12">
        <f>SUM(C221:C224)</f>
        <v>146982737</v>
      </c>
      <c r="D225" s="12">
        <f>SUM(D221:D224)</f>
        <v>118083353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176982737</v>
      </c>
      <c r="D227" s="28">
        <f>D216+D219+D225</f>
        <v>148083353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938868252</v>
      </c>
      <c r="D229" s="28">
        <f>D209+D227</f>
        <v>745134094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>
        <v>9850</v>
      </c>
    </row>
    <row r="235" spans="1:4" x14ac:dyDescent="0.25">
      <c r="A235" s="7">
        <v>410102</v>
      </c>
      <c r="B235" s="8" t="s">
        <v>204</v>
      </c>
      <c r="C235" s="9">
        <v>44350</v>
      </c>
      <c r="D235" s="9">
        <v>37072</v>
      </c>
    </row>
    <row r="236" spans="1:4" x14ac:dyDescent="0.25">
      <c r="A236" s="7">
        <v>410103</v>
      </c>
      <c r="B236" s="8" t="s">
        <v>87</v>
      </c>
      <c r="C236" s="9">
        <v>51933248</v>
      </c>
      <c r="D236" s="9">
        <v>132968452</v>
      </c>
    </row>
    <row r="237" spans="1:4" x14ac:dyDescent="0.25">
      <c r="A237" s="7">
        <v>410104</v>
      </c>
      <c r="B237" s="8" t="s">
        <v>205</v>
      </c>
      <c r="C237" s="9">
        <v>137931</v>
      </c>
      <c r="D237" s="9">
        <v>-100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-2705052</v>
      </c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49410477</v>
      </c>
      <c r="D245" s="35">
        <f>SUM(D234:D244)</f>
        <v>133015274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>
        <v>41363</v>
      </c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41363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>
        <v>-18921</v>
      </c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>
        <v>-425</v>
      </c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-19346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464221</v>
      </c>
      <c r="D294" s="15">
        <v>797759</v>
      </c>
    </row>
    <row r="295" spans="1:4" x14ac:dyDescent="0.25">
      <c r="A295" s="7">
        <v>410602</v>
      </c>
      <c r="B295" s="8" t="s">
        <v>88</v>
      </c>
      <c r="C295" s="9">
        <v>1043</v>
      </c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>
        <v>145</v>
      </c>
      <c r="D302" s="33">
        <v>1512189</v>
      </c>
    </row>
    <row r="303" spans="1:4" ht="15.75" thickBot="1" x14ac:dyDescent="0.3">
      <c r="A303" s="10" t="s">
        <v>18</v>
      </c>
      <c r="B303" s="11"/>
      <c r="C303" s="12">
        <f>SUM(C294:C302)</f>
        <v>465409</v>
      </c>
      <c r="D303" s="12">
        <f>SUM(D294:D302)</f>
        <v>2309948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>
        <v>10733868</v>
      </c>
      <c r="D306" s="9">
        <v>14202687</v>
      </c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10733868</v>
      </c>
      <c r="D317" s="12">
        <f>SUM(D305:D316)</f>
        <v>14202687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2346</v>
      </c>
      <c r="D333" s="9">
        <v>534</v>
      </c>
    </row>
    <row r="334" spans="1:4" x14ac:dyDescent="0.25">
      <c r="A334" s="7">
        <v>410902</v>
      </c>
      <c r="B334" s="8" t="s">
        <v>87</v>
      </c>
      <c r="C334" s="15">
        <v>6648423</v>
      </c>
      <c r="D334" s="15">
        <v>1875068</v>
      </c>
    </row>
    <row r="335" spans="1:4" x14ac:dyDescent="0.25">
      <c r="A335" s="7">
        <v>410903</v>
      </c>
      <c r="B335" s="8" t="s">
        <v>88</v>
      </c>
      <c r="C335" s="9">
        <v>-5</v>
      </c>
      <c r="D335" s="9">
        <v>-66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>
        <v>1082021</v>
      </c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6650764</v>
      </c>
      <c r="D344" s="37">
        <f>SUM(D333:D343)</f>
        <v>2957557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251</v>
      </c>
      <c r="D346" s="9">
        <v>1560</v>
      </c>
    </row>
    <row r="347" spans="1:4" x14ac:dyDescent="0.25">
      <c r="A347" s="7">
        <v>411002</v>
      </c>
      <c r="B347" s="8" t="s">
        <v>87</v>
      </c>
      <c r="C347" s="9">
        <v>264428</v>
      </c>
      <c r="D347" s="9">
        <v>506360</v>
      </c>
    </row>
    <row r="348" spans="1:4" x14ac:dyDescent="0.25">
      <c r="A348" s="7">
        <v>411003</v>
      </c>
      <c r="B348" s="8" t="s">
        <v>88</v>
      </c>
      <c r="C348" s="9">
        <v>4872</v>
      </c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269551</v>
      </c>
      <c r="D356" s="12">
        <f>SUM(D346:D355)</f>
        <v>507920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>
        <v>9370000</v>
      </c>
      <c r="D358" s="9"/>
    </row>
    <row r="359" spans="1:4" x14ac:dyDescent="0.25">
      <c r="A359" s="7">
        <v>411102</v>
      </c>
      <c r="B359" s="8" t="s">
        <v>238</v>
      </c>
      <c r="C359" s="9">
        <v>13592266</v>
      </c>
      <c r="D359" s="9">
        <v>8317889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>
        <v>20000</v>
      </c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22962266</v>
      </c>
      <c r="D372" s="12">
        <f>SUM(D358:D371)</f>
        <v>8337889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>
        <v>15100648</v>
      </c>
      <c r="D375" s="9">
        <v>8285349</v>
      </c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15100648</v>
      </c>
      <c r="D388" s="12">
        <f>SUM(D374:D387)</f>
        <v>8285349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>
        <v>25469</v>
      </c>
      <c r="D393" s="9">
        <v>11630</v>
      </c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25469</v>
      </c>
      <c r="D402" s="12">
        <f>SUM(D391:D401)</f>
        <v>11630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>
        <v>382</v>
      </c>
      <c r="D479" s="18">
        <v>174</v>
      </c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382</v>
      </c>
      <c r="D488" s="12">
        <f>SUM(D479:D487)</f>
        <v>174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>
        <v>582</v>
      </c>
      <c r="D530" s="9">
        <v>893</v>
      </c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582</v>
      </c>
      <c r="D539" s="12">
        <f>SUM(D529:D538)</f>
        <v>893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14944947</v>
      </c>
      <c r="D586" s="9">
        <v>22427001</v>
      </c>
    </row>
    <row r="587" spans="1:4" x14ac:dyDescent="0.25">
      <c r="A587" s="7">
        <v>430102</v>
      </c>
      <c r="B587" s="8" t="s">
        <v>95</v>
      </c>
      <c r="C587" s="9">
        <v>14944947</v>
      </c>
      <c r="D587" s="9">
        <v>22427001</v>
      </c>
    </row>
    <row r="588" spans="1:4" x14ac:dyDescent="0.25">
      <c r="A588" s="7">
        <v>430103</v>
      </c>
      <c r="B588" s="8" t="s">
        <v>96</v>
      </c>
      <c r="C588" s="9">
        <v>863741</v>
      </c>
      <c r="D588" s="9">
        <v>3773709</v>
      </c>
    </row>
    <row r="589" spans="1:4" x14ac:dyDescent="0.25">
      <c r="A589" s="7">
        <v>430104</v>
      </c>
      <c r="B589" s="8" t="s">
        <v>97</v>
      </c>
      <c r="C589" s="9">
        <v>1098367</v>
      </c>
      <c r="D589" s="9">
        <v>925974</v>
      </c>
    </row>
    <row r="590" spans="1:4" x14ac:dyDescent="0.25">
      <c r="A590" s="7">
        <v>430105</v>
      </c>
      <c r="B590" s="8" t="s">
        <v>98</v>
      </c>
      <c r="C590" s="9">
        <v>325529</v>
      </c>
      <c r="D590" s="9">
        <v>415289</v>
      </c>
    </row>
    <row r="591" spans="1:4" x14ac:dyDescent="0.25">
      <c r="A591" s="7">
        <v>430106</v>
      </c>
      <c r="B591" s="8" t="s">
        <v>271</v>
      </c>
      <c r="C591" s="9">
        <v>192098406</v>
      </c>
      <c r="D591" s="9">
        <v>377181793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26763314</v>
      </c>
      <c r="D593" s="9">
        <v>50309804</v>
      </c>
    </row>
    <row r="594" spans="1:4" x14ac:dyDescent="0.25">
      <c r="A594" s="7">
        <v>430109</v>
      </c>
      <c r="B594" s="8" t="s">
        <v>102</v>
      </c>
      <c r="C594" s="9">
        <v>5753426</v>
      </c>
      <c r="D594" s="9">
        <v>4953593</v>
      </c>
    </row>
    <row r="595" spans="1:4" x14ac:dyDescent="0.25">
      <c r="A595" s="7">
        <v>430110</v>
      </c>
      <c r="B595" s="8" t="s">
        <v>103</v>
      </c>
      <c r="C595" s="9">
        <v>227481</v>
      </c>
      <c r="D595" s="9">
        <v>196646</v>
      </c>
    </row>
    <row r="596" spans="1:4" x14ac:dyDescent="0.25">
      <c r="A596" s="7">
        <v>430111</v>
      </c>
      <c r="B596" s="8" t="s">
        <v>104</v>
      </c>
      <c r="C596" s="9">
        <v>6543636</v>
      </c>
      <c r="D596" s="9">
        <v>4876696</v>
      </c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>
        <v>133557492</v>
      </c>
      <c r="D600" s="33">
        <v>13271642</v>
      </c>
    </row>
    <row r="601" spans="1:4" ht="15.75" thickBot="1" x14ac:dyDescent="0.3">
      <c r="A601" s="10" t="s">
        <v>18</v>
      </c>
      <c r="B601" s="11"/>
      <c r="C601" s="12">
        <f>SUM(C586:C600)</f>
        <v>397121286</v>
      </c>
      <c r="D601" s="12">
        <f>SUM(D586:D600)</f>
        <v>500759148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2461304</v>
      </c>
      <c r="D603" s="9">
        <v>3402700</v>
      </c>
    </row>
    <row r="604" spans="1:4" x14ac:dyDescent="0.25">
      <c r="A604" s="7">
        <v>430202</v>
      </c>
      <c r="B604" s="8" t="s">
        <v>95</v>
      </c>
      <c r="C604" s="9">
        <v>1315204</v>
      </c>
      <c r="D604" s="9">
        <v>1822058</v>
      </c>
    </row>
    <row r="605" spans="1:4" x14ac:dyDescent="0.25">
      <c r="A605" s="7">
        <v>430203</v>
      </c>
      <c r="B605" s="8" t="s">
        <v>96</v>
      </c>
      <c r="C605" s="9">
        <v>212732</v>
      </c>
      <c r="D605" s="9">
        <v>631071</v>
      </c>
    </row>
    <row r="606" spans="1:4" x14ac:dyDescent="0.25">
      <c r="A606" s="7">
        <v>430204</v>
      </c>
      <c r="B606" s="8" t="s">
        <v>97</v>
      </c>
      <c r="C606" s="9">
        <v>248996</v>
      </c>
      <c r="D606" s="9">
        <v>169476</v>
      </c>
    </row>
    <row r="607" spans="1:4" x14ac:dyDescent="0.25">
      <c r="A607" s="7">
        <v>430205</v>
      </c>
      <c r="B607" s="8" t="s">
        <v>98</v>
      </c>
      <c r="C607" s="9">
        <v>88340</v>
      </c>
      <c r="D607" s="9">
        <v>143520</v>
      </c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>
        <v>3078558</v>
      </c>
      <c r="D610" s="9">
        <v>7087523</v>
      </c>
    </row>
    <row r="611" spans="1:4" x14ac:dyDescent="0.25">
      <c r="A611" s="7">
        <v>430209</v>
      </c>
      <c r="B611" s="8" t="s">
        <v>102</v>
      </c>
      <c r="C611" s="9">
        <v>1130171</v>
      </c>
      <c r="D611" s="9">
        <v>830921</v>
      </c>
    </row>
    <row r="612" spans="1:4" x14ac:dyDescent="0.25">
      <c r="A612" s="7">
        <v>430210</v>
      </c>
      <c r="B612" s="8" t="s">
        <v>103</v>
      </c>
      <c r="C612" s="9">
        <v>54764</v>
      </c>
      <c r="D612" s="9">
        <v>44108</v>
      </c>
    </row>
    <row r="613" spans="1:4" x14ac:dyDescent="0.25">
      <c r="A613" s="7">
        <v>430211</v>
      </c>
      <c r="B613" s="8" t="s">
        <v>104</v>
      </c>
      <c r="C613" s="9">
        <v>236287</v>
      </c>
      <c r="D613" s="9">
        <v>265384</v>
      </c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>
        <v>2178934</v>
      </c>
      <c r="D617" s="33">
        <v>1968735</v>
      </c>
    </row>
    <row r="618" spans="1:4" ht="15.75" thickBot="1" x14ac:dyDescent="0.3">
      <c r="A618" s="10" t="s">
        <v>18</v>
      </c>
      <c r="B618" s="11"/>
      <c r="C618" s="12">
        <f>SUM(C603:C617)</f>
        <v>11005290</v>
      </c>
      <c r="D618" s="12">
        <f>SUM(D603:D617)</f>
        <v>16365496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52624</v>
      </c>
      <c r="D620" s="9">
        <v>1121254</v>
      </c>
    </row>
    <row r="621" spans="1:4" x14ac:dyDescent="0.25">
      <c r="A621" s="7">
        <v>430302</v>
      </c>
      <c r="B621" s="8" t="s">
        <v>95</v>
      </c>
      <c r="C621" s="9">
        <v>52624</v>
      </c>
      <c r="D621" s="9">
        <v>1121254</v>
      </c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>
        <v>1406114</v>
      </c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>
        <v>7394</v>
      </c>
    </row>
    <row r="628" spans="1:4" x14ac:dyDescent="0.25">
      <c r="A628" s="7">
        <v>430309</v>
      </c>
      <c r="B628" s="8" t="s">
        <v>102</v>
      </c>
      <c r="C628" s="9">
        <v>143729</v>
      </c>
      <c r="D628" s="9">
        <v>93333</v>
      </c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>
        <v>143097</v>
      </c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>
        <v>25651</v>
      </c>
      <c r="D634" s="33">
        <v>171568</v>
      </c>
    </row>
    <row r="635" spans="1:4" ht="15.75" thickBot="1" x14ac:dyDescent="0.3">
      <c r="A635" s="10" t="s">
        <v>18</v>
      </c>
      <c r="B635" s="11"/>
      <c r="C635" s="12">
        <f>SUM(C620:C634)</f>
        <v>274628</v>
      </c>
      <c r="D635" s="12">
        <f>SUM(D620:D634)</f>
        <v>4064014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>
        <v>-28293</v>
      </c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>
        <v>72430080</v>
      </c>
      <c r="D642" s="9">
        <v>70096183</v>
      </c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>
        <v>1418377</v>
      </c>
      <c r="D644" s="9">
        <v>-137253</v>
      </c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>
        <v>160687</v>
      </c>
      <c r="D646" s="9"/>
    </row>
    <row r="647" spans="1:4" x14ac:dyDescent="0.25">
      <c r="A647" s="7">
        <v>430411</v>
      </c>
      <c r="B647" s="8" t="s">
        <v>104</v>
      </c>
      <c r="C647" s="9"/>
      <c r="D647" s="9">
        <v>129349</v>
      </c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>
        <v>1348625</v>
      </c>
      <c r="D651" s="33"/>
    </row>
    <row r="652" spans="1:4" ht="15.75" thickBot="1" x14ac:dyDescent="0.3">
      <c r="A652" s="10" t="s">
        <v>18</v>
      </c>
      <c r="B652" s="11"/>
      <c r="C652" s="12">
        <f>SUM(C637:C651)</f>
        <v>75329476</v>
      </c>
      <c r="D652" s="12">
        <f>SUM(D637:D651)</f>
        <v>70088279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1809582</v>
      </c>
      <c r="D654" s="9">
        <v>2088762</v>
      </c>
    </row>
    <row r="655" spans="1:4" x14ac:dyDescent="0.25">
      <c r="A655" s="7">
        <v>430502</v>
      </c>
      <c r="B655" s="8" t="s">
        <v>95</v>
      </c>
      <c r="C655" s="9">
        <v>1177325</v>
      </c>
      <c r="D655" s="9">
        <v>600819</v>
      </c>
    </row>
    <row r="656" spans="1:4" x14ac:dyDescent="0.25">
      <c r="A656" s="7">
        <v>430503</v>
      </c>
      <c r="B656" s="8" t="s">
        <v>96</v>
      </c>
      <c r="C656" s="9">
        <v>252428</v>
      </c>
      <c r="D656" s="9">
        <v>147423</v>
      </c>
    </row>
    <row r="657" spans="1:4" x14ac:dyDescent="0.25">
      <c r="A657" s="7">
        <v>430504</v>
      </c>
      <c r="B657" s="8" t="s">
        <v>97</v>
      </c>
      <c r="C657" s="9">
        <v>67790</v>
      </c>
      <c r="D657" s="9">
        <v>36901</v>
      </c>
    </row>
    <row r="658" spans="1:4" x14ac:dyDescent="0.25">
      <c r="A658" s="7">
        <v>430505</v>
      </c>
      <c r="B658" s="8" t="s">
        <v>98</v>
      </c>
      <c r="C658" s="9">
        <v>21528</v>
      </c>
      <c r="D658" s="9">
        <v>16703</v>
      </c>
    </row>
    <row r="659" spans="1:4" x14ac:dyDescent="0.25">
      <c r="A659" s="7">
        <v>430506</v>
      </c>
      <c r="B659" s="8" t="s">
        <v>99</v>
      </c>
      <c r="C659" s="9">
        <v>28600919</v>
      </c>
      <c r="D659" s="9">
        <v>36917289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2783065</v>
      </c>
      <c r="D661" s="9">
        <v>3036207</v>
      </c>
    </row>
    <row r="662" spans="1:4" x14ac:dyDescent="0.25">
      <c r="A662" s="7">
        <v>430509</v>
      </c>
      <c r="B662" s="8" t="s">
        <v>102</v>
      </c>
      <c r="C662" s="9">
        <v>369701</v>
      </c>
      <c r="D662" s="9">
        <v>260610</v>
      </c>
    </row>
    <row r="663" spans="1:4" x14ac:dyDescent="0.25">
      <c r="A663" s="7">
        <v>430510</v>
      </c>
      <c r="B663" s="8" t="s">
        <v>103</v>
      </c>
      <c r="C663" s="9">
        <v>17643</v>
      </c>
      <c r="D663" s="9">
        <v>48343</v>
      </c>
    </row>
    <row r="664" spans="1:4" x14ac:dyDescent="0.25">
      <c r="A664" s="7">
        <v>430511</v>
      </c>
      <c r="B664" s="8" t="s">
        <v>104</v>
      </c>
      <c r="C664" s="9">
        <v>215132</v>
      </c>
      <c r="D664" s="9">
        <v>215377</v>
      </c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>
        <v>856121</v>
      </c>
      <c r="D668" s="33">
        <v>1381579</v>
      </c>
    </row>
    <row r="669" spans="1:4" ht="15.75" thickBot="1" x14ac:dyDescent="0.3">
      <c r="A669" s="10" t="s">
        <v>18</v>
      </c>
      <c r="B669" s="11"/>
      <c r="C669" s="12">
        <f>SUM(C654:C668)</f>
        <v>36171234</v>
      </c>
      <c r="D669" s="12">
        <f>SUM(D654:D668)</f>
        <v>44750013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801954</v>
      </c>
      <c r="D671" s="9">
        <v>539366</v>
      </c>
    </row>
    <row r="672" spans="1:4" x14ac:dyDescent="0.25">
      <c r="A672" s="7">
        <v>430602</v>
      </c>
      <c r="B672" s="8" t="s">
        <v>95</v>
      </c>
      <c r="C672" s="9">
        <v>801954</v>
      </c>
      <c r="D672" s="9">
        <v>539366</v>
      </c>
    </row>
    <row r="673" spans="1:4" x14ac:dyDescent="0.25">
      <c r="A673" s="7">
        <v>430603</v>
      </c>
      <c r="B673" s="8" t="s">
        <v>274</v>
      </c>
      <c r="C673" s="9">
        <v>22992</v>
      </c>
      <c r="D673" s="9">
        <v>110231</v>
      </c>
    </row>
    <row r="674" spans="1:4" x14ac:dyDescent="0.25">
      <c r="A674" s="7">
        <v>430604</v>
      </c>
      <c r="B674" s="8" t="s">
        <v>97</v>
      </c>
      <c r="C674" s="9">
        <v>23056</v>
      </c>
      <c r="D674" s="9">
        <v>26580</v>
      </c>
    </row>
    <row r="675" spans="1:4" x14ac:dyDescent="0.25">
      <c r="A675" s="7">
        <v>430605</v>
      </c>
      <c r="B675" s="8" t="s">
        <v>98</v>
      </c>
      <c r="C675" s="9">
        <v>2507</v>
      </c>
      <c r="D675" s="9">
        <v>3894</v>
      </c>
    </row>
    <row r="676" spans="1:4" x14ac:dyDescent="0.25">
      <c r="A676" s="7">
        <v>430606</v>
      </c>
      <c r="B676" s="8" t="s">
        <v>271</v>
      </c>
      <c r="C676" s="9">
        <v>8931541</v>
      </c>
      <c r="D676" s="9">
        <v>15305401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2563920</v>
      </c>
      <c r="D678" s="9">
        <v>2457419</v>
      </c>
    </row>
    <row r="679" spans="1:4" x14ac:dyDescent="0.25">
      <c r="A679" s="7">
        <v>430609</v>
      </c>
      <c r="B679" s="8" t="s">
        <v>102</v>
      </c>
      <c r="C679" s="9">
        <v>286157</v>
      </c>
      <c r="D679" s="9">
        <v>200562</v>
      </c>
    </row>
    <row r="680" spans="1:4" x14ac:dyDescent="0.25">
      <c r="A680" s="7">
        <v>430610</v>
      </c>
      <c r="B680" s="8" t="s">
        <v>103</v>
      </c>
      <c r="C680" s="9">
        <v>10492</v>
      </c>
      <c r="D680" s="9">
        <v>9374</v>
      </c>
    </row>
    <row r="681" spans="1:4" x14ac:dyDescent="0.25">
      <c r="A681" s="7">
        <v>430611</v>
      </c>
      <c r="B681" s="8" t="s">
        <v>104</v>
      </c>
      <c r="C681" s="9">
        <v>251218</v>
      </c>
      <c r="D681" s="9">
        <v>79523</v>
      </c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>
        <v>1877860</v>
      </c>
      <c r="D685" s="33">
        <v>785461</v>
      </c>
    </row>
    <row r="686" spans="1:4" ht="15.75" thickBot="1" x14ac:dyDescent="0.3">
      <c r="A686" s="10" t="s">
        <v>18</v>
      </c>
      <c r="B686" s="11"/>
      <c r="C686" s="12">
        <f>SUM(C671:C685)</f>
        <v>15573651</v>
      </c>
      <c r="D686" s="12">
        <f>SUM(D671:D685)</f>
        <v>20057177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1168950</v>
      </c>
      <c r="D688" s="9">
        <v>9745748</v>
      </c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>
        <v>602404</v>
      </c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>
        <v>44863</v>
      </c>
    </row>
    <row r="693" spans="1:4" x14ac:dyDescent="0.25">
      <c r="A693" s="7">
        <v>430706</v>
      </c>
      <c r="B693" s="8" t="s">
        <v>99</v>
      </c>
      <c r="C693" s="9">
        <v>46892167</v>
      </c>
      <c r="D693" s="9">
        <v>53678666</v>
      </c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>
        <v>2580005</v>
      </c>
      <c r="D695" s="9">
        <v>1355084</v>
      </c>
    </row>
    <row r="696" spans="1:4" x14ac:dyDescent="0.25">
      <c r="A696" s="7">
        <v>430709</v>
      </c>
      <c r="B696" s="8" t="s">
        <v>102</v>
      </c>
      <c r="C696" s="9"/>
      <c r="D696" s="9">
        <v>203724</v>
      </c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>
        <v>7115</v>
      </c>
      <c r="D698" s="9">
        <v>47046</v>
      </c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>
        <v>1259303</v>
      </c>
      <c r="D702" s="38">
        <v>-1243276</v>
      </c>
    </row>
    <row r="703" spans="1:4" ht="15.75" thickBot="1" x14ac:dyDescent="0.3">
      <c r="A703" s="10" t="s">
        <v>18</v>
      </c>
      <c r="B703" s="11"/>
      <c r="C703" s="12">
        <f>SUM(C688:C702)</f>
        <v>51907540</v>
      </c>
      <c r="D703" s="12">
        <f>SUM(D688:D702)</f>
        <v>64434259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351695</v>
      </c>
      <c r="D727" s="9">
        <v>529661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351695</v>
      </c>
      <c r="D737" s="12">
        <f>SUM(D722:D736)</f>
        <v>529661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8970800</v>
      </c>
      <c r="D739" s="9">
        <v>5565306</v>
      </c>
    </row>
    <row r="740" spans="1:4" x14ac:dyDescent="0.25">
      <c r="A740" s="7">
        <v>431002</v>
      </c>
      <c r="B740" s="8" t="s">
        <v>95</v>
      </c>
      <c r="C740" s="9">
        <v>8970800</v>
      </c>
      <c r="D740" s="9">
        <v>5565306</v>
      </c>
    </row>
    <row r="741" spans="1:4" x14ac:dyDescent="0.25">
      <c r="A741" s="7">
        <v>431003</v>
      </c>
      <c r="B741" s="8" t="s">
        <v>274</v>
      </c>
      <c r="C741" s="9">
        <v>1509484</v>
      </c>
      <c r="D741" s="9">
        <v>1114077</v>
      </c>
    </row>
    <row r="742" spans="1:4" x14ac:dyDescent="0.25">
      <c r="A742" s="7">
        <v>431004</v>
      </c>
      <c r="B742" s="8" t="s">
        <v>97</v>
      </c>
      <c r="C742" s="9">
        <v>370390</v>
      </c>
      <c r="D742" s="9">
        <v>133332</v>
      </c>
    </row>
    <row r="743" spans="1:4" x14ac:dyDescent="0.25">
      <c r="A743" s="7">
        <v>431005</v>
      </c>
      <c r="B743" s="8" t="s">
        <v>98</v>
      </c>
      <c r="C743" s="9">
        <v>62293</v>
      </c>
      <c r="D743" s="9">
        <v>34539</v>
      </c>
    </row>
    <row r="744" spans="1:4" x14ac:dyDescent="0.25">
      <c r="A744" s="7">
        <v>431006</v>
      </c>
      <c r="B744" s="8" t="s">
        <v>99</v>
      </c>
      <c r="C744" s="9">
        <v>150872717</v>
      </c>
      <c r="D744" s="9">
        <v>89875777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20123922</v>
      </c>
      <c r="D746" s="9">
        <v>12883286</v>
      </c>
    </row>
    <row r="747" spans="1:4" x14ac:dyDescent="0.25">
      <c r="A747" s="7">
        <v>431009</v>
      </c>
      <c r="B747" s="8" t="s">
        <v>102</v>
      </c>
      <c r="C747" s="9">
        <v>1981438</v>
      </c>
      <c r="D747" s="9">
        <v>1482318</v>
      </c>
    </row>
    <row r="748" spans="1:4" x14ac:dyDescent="0.25">
      <c r="A748" s="7">
        <v>431010</v>
      </c>
      <c r="B748" s="8" t="s">
        <v>103</v>
      </c>
      <c r="C748" s="9">
        <v>78658</v>
      </c>
      <c r="D748" s="9">
        <v>125608</v>
      </c>
    </row>
    <row r="749" spans="1:4" x14ac:dyDescent="0.25">
      <c r="A749" s="7">
        <v>431011</v>
      </c>
      <c r="B749" s="8" t="s">
        <v>104</v>
      </c>
      <c r="C749" s="9">
        <v>1950678</v>
      </c>
      <c r="D749" s="9">
        <v>809073</v>
      </c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>
        <v>5308657</v>
      </c>
      <c r="D753" s="33">
        <v>8569715</v>
      </c>
    </row>
    <row r="754" spans="1:4" ht="15.75" thickBot="1" x14ac:dyDescent="0.3">
      <c r="A754" s="10" t="s">
        <v>18</v>
      </c>
      <c r="B754" s="11"/>
      <c r="C754" s="12">
        <f>SUM(C739:C753)</f>
        <v>200199837</v>
      </c>
      <c r="D754" s="12">
        <f>SUM(D739:D753)</f>
        <v>126158337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2865461</v>
      </c>
      <c r="D756" s="9">
        <v>6191341</v>
      </c>
    </row>
    <row r="757" spans="1:4" x14ac:dyDescent="0.25">
      <c r="A757" s="7">
        <v>431102</v>
      </c>
      <c r="B757" s="8" t="s">
        <v>95</v>
      </c>
      <c r="C757" s="9">
        <v>4795245</v>
      </c>
      <c r="D757" s="9">
        <v>7915919</v>
      </c>
    </row>
    <row r="758" spans="1:4" x14ac:dyDescent="0.25">
      <c r="A758" s="7">
        <v>431103</v>
      </c>
      <c r="B758" s="8" t="s">
        <v>274</v>
      </c>
      <c r="C758" s="9">
        <v>283641</v>
      </c>
      <c r="D758" s="9">
        <v>841428</v>
      </c>
    </row>
    <row r="759" spans="1:4" x14ac:dyDescent="0.25">
      <c r="A759" s="7">
        <v>431104</v>
      </c>
      <c r="B759" s="8" t="s">
        <v>97</v>
      </c>
      <c r="C759" s="9">
        <v>331994</v>
      </c>
      <c r="D759" s="9">
        <v>225967</v>
      </c>
    </row>
    <row r="760" spans="1:4" x14ac:dyDescent="0.25">
      <c r="A760" s="7">
        <v>431105</v>
      </c>
      <c r="B760" s="8" t="s">
        <v>98</v>
      </c>
      <c r="C760" s="9">
        <v>44170</v>
      </c>
      <c r="D760" s="9">
        <v>71760</v>
      </c>
    </row>
    <row r="761" spans="1:4" x14ac:dyDescent="0.25">
      <c r="A761" s="7">
        <v>431106</v>
      </c>
      <c r="B761" s="8" t="s">
        <v>99</v>
      </c>
      <c r="C761" s="9">
        <v>72337084</v>
      </c>
      <c r="D761" s="9">
        <v>119694348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4104745</v>
      </c>
      <c r="D763" s="9">
        <v>9503811</v>
      </c>
    </row>
    <row r="764" spans="1:4" x14ac:dyDescent="0.25">
      <c r="A764" s="7">
        <v>431109</v>
      </c>
      <c r="B764" s="8" t="s">
        <v>102</v>
      </c>
      <c r="C764" s="9">
        <v>1696642</v>
      </c>
      <c r="D764" s="9">
        <v>1441180</v>
      </c>
    </row>
    <row r="765" spans="1:4" x14ac:dyDescent="0.25">
      <c r="A765" s="7">
        <v>431110</v>
      </c>
      <c r="B765" s="8" t="s">
        <v>103</v>
      </c>
      <c r="C765" s="9">
        <v>73018</v>
      </c>
      <c r="D765" s="9">
        <v>58811</v>
      </c>
    </row>
    <row r="766" spans="1:4" x14ac:dyDescent="0.25">
      <c r="A766" s="7">
        <v>431111</v>
      </c>
      <c r="B766" s="8" t="s">
        <v>104</v>
      </c>
      <c r="C766" s="9">
        <v>935495</v>
      </c>
      <c r="D766" s="9">
        <v>995679</v>
      </c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>
        <v>2939447</v>
      </c>
      <c r="D770" s="33">
        <v>2899489</v>
      </c>
    </row>
    <row r="771" spans="1:4" ht="15.75" thickBot="1" x14ac:dyDescent="0.3">
      <c r="A771" s="10" t="s">
        <v>18</v>
      </c>
      <c r="B771" s="11"/>
      <c r="C771" s="12">
        <f>SUM(C756:C770)</f>
        <v>90406942</v>
      </c>
      <c r="D771" s="12">
        <f>SUM(D756:D770)</f>
        <v>149839733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2829892</v>
      </c>
      <c r="D773" s="9">
        <v>1170110</v>
      </c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>
        <v>1234460</v>
      </c>
      <c r="D776" s="9">
        <v>1134460</v>
      </c>
    </row>
    <row r="777" spans="1:4" x14ac:dyDescent="0.25">
      <c r="A777" s="7">
        <v>431205</v>
      </c>
      <c r="B777" s="8" t="s">
        <v>98</v>
      </c>
      <c r="C777" s="9">
        <v>25927</v>
      </c>
      <c r="D777" s="9">
        <v>25927</v>
      </c>
    </row>
    <row r="778" spans="1:4" x14ac:dyDescent="0.25">
      <c r="A778" s="7">
        <v>431206</v>
      </c>
      <c r="B778" s="8" t="s">
        <v>99</v>
      </c>
      <c r="C778" s="9">
        <v>238343677</v>
      </c>
      <c r="D778" s="9">
        <v>85029304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53816413</v>
      </c>
      <c r="D780" s="9">
        <v>56441760</v>
      </c>
    </row>
    <row r="781" spans="1:4" x14ac:dyDescent="0.25">
      <c r="A781" s="7">
        <v>431209</v>
      </c>
      <c r="B781" s="8" t="s">
        <v>102</v>
      </c>
      <c r="C781" s="9"/>
      <c r="D781" s="9">
        <v>260000</v>
      </c>
    </row>
    <row r="782" spans="1:4" x14ac:dyDescent="0.25">
      <c r="A782" s="7">
        <v>431210</v>
      </c>
      <c r="B782" s="8" t="s">
        <v>103</v>
      </c>
      <c r="C782" s="9">
        <v>545000</v>
      </c>
      <c r="D782" s="9"/>
    </row>
    <row r="783" spans="1:4" x14ac:dyDescent="0.25">
      <c r="A783" s="7">
        <v>431211</v>
      </c>
      <c r="B783" s="8" t="s">
        <v>104</v>
      </c>
      <c r="C783" s="9">
        <v>195970</v>
      </c>
      <c r="D783" s="9">
        <v>414246</v>
      </c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>
        <v>45046046</v>
      </c>
      <c r="D787" s="33">
        <v>4454172</v>
      </c>
    </row>
    <row r="788" spans="1:4" ht="15.75" thickBot="1" x14ac:dyDescent="0.3">
      <c r="A788" s="10" t="s">
        <v>18</v>
      </c>
      <c r="B788" s="11"/>
      <c r="C788" s="12">
        <f>SUM(C773:C787)</f>
        <v>342037385</v>
      </c>
      <c r="D788" s="12">
        <f>SUM(D773:D787)</f>
        <v>148929979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2719422</v>
      </c>
      <c r="D790" s="9">
        <v>2515557</v>
      </c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>
        <v>35000</v>
      </c>
      <c r="D792" s="9"/>
    </row>
    <row r="793" spans="1:4" x14ac:dyDescent="0.25">
      <c r="A793" s="7">
        <v>431304</v>
      </c>
      <c r="B793" s="8" t="s">
        <v>97</v>
      </c>
      <c r="C793" s="9">
        <v>1091014</v>
      </c>
      <c r="D793" s="9">
        <v>1091014</v>
      </c>
    </row>
    <row r="794" spans="1:4" x14ac:dyDescent="0.25">
      <c r="A794" s="7">
        <v>431305</v>
      </c>
      <c r="B794" s="8" t="s">
        <v>98</v>
      </c>
      <c r="C794" s="9">
        <v>18149</v>
      </c>
      <c r="D794" s="9">
        <v>18149</v>
      </c>
    </row>
    <row r="795" spans="1:4" x14ac:dyDescent="0.25">
      <c r="A795" s="7">
        <v>431306</v>
      </c>
      <c r="B795" s="8" t="s">
        <v>99</v>
      </c>
      <c r="C795" s="18">
        <v>426594071</v>
      </c>
      <c r="D795" s="18">
        <v>150160472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22027620</v>
      </c>
      <c r="D797" s="15">
        <v>15326162</v>
      </c>
    </row>
    <row r="798" spans="1:4" x14ac:dyDescent="0.25">
      <c r="A798" s="7">
        <v>431309</v>
      </c>
      <c r="B798" s="8" t="s">
        <v>102</v>
      </c>
      <c r="C798" s="9">
        <v>664250</v>
      </c>
      <c r="D798" s="9"/>
    </row>
    <row r="799" spans="1:4" x14ac:dyDescent="0.25">
      <c r="A799" s="7">
        <v>431310</v>
      </c>
      <c r="B799" s="8" t="s">
        <v>103</v>
      </c>
      <c r="C799" s="9"/>
      <c r="D799" s="9">
        <v>454250</v>
      </c>
    </row>
    <row r="800" spans="1:4" x14ac:dyDescent="0.25">
      <c r="A800" s="7">
        <v>431311</v>
      </c>
      <c r="B800" s="8" t="s">
        <v>104</v>
      </c>
      <c r="C800" s="9">
        <v>1480064</v>
      </c>
      <c r="D800" s="9">
        <v>137179</v>
      </c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>
        <v>57722029</v>
      </c>
      <c r="D804" s="33">
        <v>34503093</v>
      </c>
    </row>
    <row r="805" spans="1:4" x14ac:dyDescent="0.25">
      <c r="A805" s="21" t="s">
        <v>18</v>
      </c>
      <c r="B805" s="22"/>
      <c r="C805" s="23">
        <f>SUM(C790:C804)</f>
        <v>512351619</v>
      </c>
      <c r="D805" s="23">
        <f>SUM(D790:D804)</f>
        <v>204205876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>
        <v>3643230</v>
      </c>
      <c r="D811" s="9">
        <v>3579145</v>
      </c>
    </row>
    <row r="812" spans="1:4" x14ac:dyDescent="0.25">
      <c r="A812" s="7">
        <v>440102</v>
      </c>
      <c r="B812" s="8" t="s">
        <v>95</v>
      </c>
      <c r="C812" s="9">
        <v>3643230</v>
      </c>
      <c r="D812" s="9">
        <v>3579145</v>
      </c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>
        <v>12930</v>
      </c>
      <c r="D814" s="9">
        <v>16010</v>
      </c>
    </row>
    <row r="815" spans="1:4" x14ac:dyDescent="0.25">
      <c r="A815" s="7">
        <v>440105</v>
      </c>
      <c r="B815" s="8" t="s">
        <v>98</v>
      </c>
      <c r="C815" s="9">
        <v>203371</v>
      </c>
      <c r="D815" s="9">
        <v>591960</v>
      </c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>
        <v>376458</v>
      </c>
      <c r="D818" s="9">
        <v>650307</v>
      </c>
    </row>
    <row r="819" spans="1:4" x14ac:dyDescent="0.25">
      <c r="A819" s="7">
        <v>440109</v>
      </c>
      <c r="B819" s="8" t="s">
        <v>102</v>
      </c>
      <c r="C819" s="9">
        <v>656045</v>
      </c>
      <c r="D819" s="9">
        <v>651183</v>
      </c>
    </row>
    <row r="820" spans="1:4" x14ac:dyDescent="0.25">
      <c r="A820" s="7">
        <v>440110</v>
      </c>
      <c r="B820" s="8" t="s">
        <v>103</v>
      </c>
      <c r="C820" s="9">
        <v>1423</v>
      </c>
      <c r="D820" s="9">
        <v>45331</v>
      </c>
    </row>
    <row r="821" spans="1:4" x14ac:dyDescent="0.25">
      <c r="A821" s="7">
        <v>440111</v>
      </c>
      <c r="B821" s="8" t="s">
        <v>104</v>
      </c>
      <c r="C821" s="9">
        <v>662301</v>
      </c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>
        <v>1278222</v>
      </c>
      <c r="D825" s="33">
        <v>1281831</v>
      </c>
    </row>
    <row r="826" spans="1:4" ht="15.75" thickBot="1" x14ac:dyDescent="0.3">
      <c r="A826" s="10" t="s">
        <v>18</v>
      </c>
      <c r="B826" s="11"/>
      <c r="C826" s="12">
        <f>SUM(C811:C825)</f>
        <v>10477210</v>
      </c>
      <c r="D826" s="12">
        <f>SUM(D811:D825)</f>
        <v>10394912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>
        <v>441585</v>
      </c>
      <c r="D947" s="9">
        <v>429497</v>
      </c>
    </row>
    <row r="948" spans="1:4" x14ac:dyDescent="0.25">
      <c r="A948" s="7">
        <v>440902</v>
      </c>
      <c r="B948" s="8" t="s">
        <v>95</v>
      </c>
      <c r="C948" s="9">
        <v>441585</v>
      </c>
      <c r="D948" s="9">
        <v>429497</v>
      </c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>
        <v>1552</v>
      </c>
      <c r="D950" s="9">
        <v>1372</v>
      </c>
    </row>
    <row r="951" spans="1:4" x14ac:dyDescent="0.25">
      <c r="A951" s="7">
        <v>440905</v>
      </c>
      <c r="B951" s="8" t="s">
        <v>98</v>
      </c>
      <c r="C951" s="9">
        <v>9152</v>
      </c>
      <c r="D951" s="9">
        <v>26638</v>
      </c>
    </row>
    <row r="952" spans="1:4" x14ac:dyDescent="0.25">
      <c r="A952" s="7">
        <v>440906</v>
      </c>
      <c r="B952" s="8" t="s">
        <v>99</v>
      </c>
      <c r="C952" s="9"/>
      <c r="D952" s="9">
        <v>2804</v>
      </c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>
        <v>64737</v>
      </c>
      <c r="D954" s="9">
        <v>78037</v>
      </c>
    </row>
    <row r="955" spans="1:4" x14ac:dyDescent="0.25">
      <c r="A955" s="7">
        <v>440909</v>
      </c>
      <c r="B955" s="8" t="s">
        <v>102</v>
      </c>
      <c r="C955" s="9">
        <v>60154</v>
      </c>
      <c r="D955" s="9">
        <v>78142</v>
      </c>
    </row>
    <row r="956" spans="1:4" x14ac:dyDescent="0.25">
      <c r="A956" s="7">
        <v>440910</v>
      </c>
      <c r="B956" s="8" t="s">
        <v>103</v>
      </c>
      <c r="C956" s="9">
        <v>171</v>
      </c>
      <c r="D956" s="9">
        <v>5440</v>
      </c>
    </row>
    <row r="957" spans="1:4" x14ac:dyDescent="0.25">
      <c r="A957" s="7">
        <v>440911</v>
      </c>
      <c r="B957" s="8" t="s">
        <v>104</v>
      </c>
      <c r="C957" s="9">
        <v>79476</v>
      </c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>
        <v>153387</v>
      </c>
      <c r="D961" s="33">
        <v>153820</v>
      </c>
    </row>
    <row r="962" spans="1:4" ht="15.75" thickBot="1" x14ac:dyDescent="0.3">
      <c r="A962" s="44" t="s">
        <v>18</v>
      </c>
      <c r="B962" s="11"/>
      <c r="C962" s="12">
        <f>SUM(C947:C961)</f>
        <v>1251799</v>
      </c>
      <c r="D962" s="12">
        <f>SUM(D947:D961)</f>
        <v>1205247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>
        <v>1431658</v>
      </c>
      <c r="D1015" s="9">
        <v>2150857</v>
      </c>
    </row>
    <row r="1016" spans="1:4" x14ac:dyDescent="0.25">
      <c r="A1016" s="7">
        <v>441302</v>
      </c>
      <c r="B1016" s="8" t="s">
        <v>95</v>
      </c>
      <c r="C1016" s="9">
        <v>1431658</v>
      </c>
      <c r="D1016" s="9">
        <v>2150857</v>
      </c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>
        <v>6404</v>
      </c>
      <c r="D1018" s="9">
        <v>5004</v>
      </c>
    </row>
    <row r="1019" spans="1:4" x14ac:dyDescent="0.25">
      <c r="A1019" s="7">
        <v>441305</v>
      </c>
      <c r="B1019" s="8" t="s">
        <v>98</v>
      </c>
      <c r="C1019" s="9">
        <v>88794</v>
      </c>
      <c r="D1019" s="9">
        <v>68101</v>
      </c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>
        <v>260123</v>
      </c>
      <c r="D1022" s="9">
        <v>136184</v>
      </c>
    </row>
    <row r="1023" spans="1:4" x14ac:dyDescent="0.25">
      <c r="A1023" s="7">
        <v>441309</v>
      </c>
      <c r="B1023" s="8" t="s">
        <v>102</v>
      </c>
      <c r="C1023" s="9">
        <v>260473</v>
      </c>
      <c r="D1023" s="9">
        <v>200771</v>
      </c>
    </row>
    <row r="1024" spans="1:4" x14ac:dyDescent="0.25">
      <c r="A1024" s="7">
        <v>441310</v>
      </c>
      <c r="B1024" s="8" t="s">
        <v>103</v>
      </c>
      <c r="C1024" s="9">
        <v>18132</v>
      </c>
      <c r="D1024" s="9">
        <v>25328</v>
      </c>
    </row>
    <row r="1025" spans="1:4" x14ac:dyDescent="0.25">
      <c r="A1025" s="7">
        <v>441311</v>
      </c>
      <c r="B1025" s="8" t="s">
        <v>104</v>
      </c>
      <c r="C1025" s="9"/>
      <c r="D1025" s="9">
        <v>92023</v>
      </c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>
        <v>512732</v>
      </c>
      <c r="D1029" s="33">
        <v>414128</v>
      </c>
    </row>
    <row r="1030" spans="1:4" ht="15.75" thickBot="1" x14ac:dyDescent="0.3">
      <c r="A1030" s="10" t="s">
        <v>18</v>
      </c>
      <c r="B1030" s="11"/>
      <c r="C1030" s="12">
        <f>SUM(C1015:C1029)</f>
        <v>4009974</v>
      </c>
      <c r="D1030" s="12">
        <f>SUM(D1015:D1029)</f>
        <v>5243253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/>
      <c r="D1092" s="9"/>
    </row>
    <row r="1093" spans="1:4" x14ac:dyDescent="0.25">
      <c r="A1093" s="7">
        <v>450106</v>
      </c>
      <c r="B1093" s="8" t="s">
        <v>300</v>
      </c>
      <c r="C1093" s="9">
        <v>28291021</v>
      </c>
      <c r="D1093" s="9">
        <v>27092609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>
        <v>4051356</v>
      </c>
      <c r="D1098" s="9">
        <v>3824251</v>
      </c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32342377</v>
      </c>
      <c r="D1102" s="12">
        <f>SUM(D1087:D1101)</f>
        <v>30916860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228278</v>
      </c>
      <c r="D1109" s="9">
        <v>48154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16242366</v>
      </c>
      <c r="D1111" s="9"/>
    </row>
    <row r="1112" spans="1:4" ht="15.75" thickBot="1" x14ac:dyDescent="0.3">
      <c r="A1112" s="16">
        <v>450310</v>
      </c>
      <c r="B1112" s="17" t="s">
        <v>38</v>
      </c>
      <c r="C1112" s="18">
        <v>7532090</v>
      </c>
      <c r="D1112" s="18">
        <v>16125317</v>
      </c>
    </row>
    <row r="1113" spans="1:4" ht="15.75" thickBot="1" x14ac:dyDescent="0.3">
      <c r="A1113" s="10" t="s">
        <v>18</v>
      </c>
      <c r="B1113" s="11"/>
      <c r="C1113" s="12">
        <f>SUM(C1108:C1112)</f>
        <v>24002734</v>
      </c>
      <c r="D1113" s="12">
        <f>SUM(D1108:D1112)</f>
        <v>16173471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1910475456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1583725690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>
        <v>3530000</v>
      </c>
      <c r="D1120" s="9">
        <v>35099500</v>
      </c>
    </row>
    <row r="1121" spans="1:4" x14ac:dyDescent="0.25">
      <c r="A1121" s="7">
        <v>510102</v>
      </c>
      <c r="B1121" s="8" t="s">
        <v>319</v>
      </c>
      <c r="C1121" s="9">
        <v>23553329</v>
      </c>
      <c r="D1121" s="9">
        <v>18411301</v>
      </c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>
        <v>2245146</v>
      </c>
    </row>
    <row r="1125" spans="1:4" ht="15.75" thickBot="1" x14ac:dyDescent="0.3">
      <c r="A1125" s="10" t="s">
        <v>18</v>
      </c>
      <c r="B1125" s="11"/>
      <c r="C1125" s="12">
        <f>SUM(C1120:C1124)</f>
        <v>27083329</v>
      </c>
      <c r="D1125" s="12">
        <f>SUM(D1120:D1124)</f>
        <v>55755947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>
        <v>2903</v>
      </c>
      <c r="D1137" s="9">
        <v>30243786</v>
      </c>
    </row>
    <row r="1138" spans="1:4" x14ac:dyDescent="0.25">
      <c r="A1138" s="7">
        <v>510303</v>
      </c>
      <c r="B1138" s="8" t="s">
        <v>87</v>
      </c>
      <c r="C1138" s="9">
        <v>9284419</v>
      </c>
      <c r="D1138" s="9">
        <v>15955181</v>
      </c>
    </row>
    <row r="1139" spans="1:4" x14ac:dyDescent="0.25">
      <c r="A1139" s="7">
        <v>510304</v>
      </c>
      <c r="B1139" s="8" t="s">
        <v>88</v>
      </c>
      <c r="C1139" s="9">
        <v>20870</v>
      </c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9308192</v>
      </c>
      <c r="D1147" s="12">
        <f>SUM(D1136:D1146)</f>
        <v>46198967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797759</v>
      </c>
      <c r="D1149" s="15">
        <v>295461</v>
      </c>
    </row>
    <row r="1150" spans="1:4" x14ac:dyDescent="0.25">
      <c r="A1150" s="7">
        <v>510402</v>
      </c>
      <c r="B1150" s="8" t="s">
        <v>88</v>
      </c>
      <c r="C1150" s="9">
        <v>1512189</v>
      </c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>
        <v>45741</v>
      </c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2309948</v>
      </c>
      <c r="D1158" s="12">
        <f>SUM(D1149:D1157)</f>
        <v>341202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2068</v>
      </c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2068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>
        <v>1005</v>
      </c>
      <c r="D1171" s="9">
        <v>6239</v>
      </c>
    </row>
    <row r="1172" spans="1:4" x14ac:dyDescent="0.25">
      <c r="A1172" s="7">
        <v>510602</v>
      </c>
      <c r="B1172" s="8" t="s">
        <v>87</v>
      </c>
      <c r="C1172" s="15">
        <v>1017787</v>
      </c>
      <c r="D1172" s="15">
        <v>2004032</v>
      </c>
    </row>
    <row r="1173" spans="1:4" x14ac:dyDescent="0.25">
      <c r="A1173" s="7">
        <v>510603</v>
      </c>
      <c r="B1173" s="8" t="s">
        <v>88</v>
      </c>
      <c r="C1173" s="9">
        <v>19490</v>
      </c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1038282</v>
      </c>
      <c r="D1181" s="12">
        <f>SUM(D1171:D1180)</f>
        <v>2010271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>
        <v>4021</v>
      </c>
      <c r="D1183" s="9">
        <v>24956</v>
      </c>
    </row>
    <row r="1184" spans="1:4" x14ac:dyDescent="0.25">
      <c r="A1184" s="7">
        <v>510702</v>
      </c>
      <c r="B1184" s="8" t="s">
        <v>87</v>
      </c>
      <c r="C1184" s="9">
        <v>4071151</v>
      </c>
      <c r="D1184" s="9">
        <v>8016149</v>
      </c>
    </row>
    <row r="1185" spans="1:4" x14ac:dyDescent="0.25">
      <c r="A1185" s="7">
        <v>510703</v>
      </c>
      <c r="B1185" s="8" t="s">
        <v>88</v>
      </c>
      <c r="C1185" s="9">
        <v>77959</v>
      </c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4153131</v>
      </c>
      <c r="D1193" s="12">
        <f>SUM(D1183:D1192)</f>
        <v>8041105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>
        <v>199627</v>
      </c>
      <c r="D1208" s="9">
        <v>107020</v>
      </c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199627</v>
      </c>
      <c r="D1217" s="12">
        <f>SUM(D1207:D1216)</f>
        <v>107020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2217</v>
      </c>
      <c r="D1243" s="15">
        <v>2346</v>
      </c>
    </row>
    <row r="1244" spans="1:4" x14ac:dyDescent="0.25">
      <c r="A1244" s="52">
        <v>511202</v>
      </c>
      <c r="B1244" s="8" t="s">
        <v>87</v>
      </c>
      <c r="C1244" s="15">
        <v>2596662</v>
      </c>
      <c r="D1244" s="15">
        <v>6648423</v>
      </c>
    </row>
    <row r="1245" spans="1:4" x14ac:dyDescent="0.25">
      <c r="A1245" s="52">
        <v>511203</v>
      </c>
      <c r="B1245" s="8" t="s">
        <v>334</v>
      </c>
      <c r="C1245" s="15">
        <v>6897</v>
      </c>
      <c r="D1245" s="15">
        <v>-5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-135253</v>
      </c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2470523</v>
      </c>
      <c r="D1253" s="12">
        <f>SUM(D1243:D1252)</f>
        <v>6650764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>
        <v>1560</v>
      </c>
      <c r="D1255" s="9">
        <v>272</v>
      </c>
    </row>
    <row r="1256" spans="1:4" x14ac:dyDescent="0.25">
      <c r="A1256" s="7">
        <v>511302</v>
      </c>
      <c r="B1256" s="8" t="s">
        <v>87</v>
      </c>
      <c r="C1256" s="9">
        <v>506360</v>
      </c>
      <c r="D1256" s="9">
        <v>191311</v>
      </c>
    </row>
    <row r="1257" spans="1:4" x14ac:dyDescent="0.25">
      <c r="A1257" s="7">
        <v>511303</v>
      </c>
      <c r="B1257" s="8" t="s">
        <v>334</v>
      </c>
      <c r="C1257" s="9"/>
      <c r="D1257" s="9">
        <v>-40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>
        <v>13313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507920</v>
      </c>
      <c r="D1265" s="12">
        <f>SUM(D1255:D1264)</f>
        <v>204856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>
        <v>9370000</v>
      </c>
    </row>
    <row r="1268" spans="1:4" x14ac:dyDescent="0.25">
      <c r="A1268" s="7">
        <v>511402</v>
      </c>
      <c r="B1268" s="8" t="s">
        <v>339</v>
      </c>
      <c r="C1268" s="9">
        <v>23369127</v>
      </c>
      <c r="D1268" s="9">
        <v>13592266</v>
      </c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23369127</v>
      </c>
      <c r="D1281" s="12">
        <f>SUM(D1267:D1280)</f>
        <v>22962266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>
        <v>8285349</v>
      </c>
      <c r="D1284" s="9">
        <v>5194977</v>
      </c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>
        <v>15800</v>
      </c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8285349</v>
      </c>
      <c r="D1297" s="12">
        <f>SUM(D1283:D1296)</f>
        <v>5210777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>
        <v>1218791</v>
      </c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1218791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>
        <v>7641</v>
      </c>
      <c r="D1381" s="9">
        <v>119</v>
      </c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7641</v>
      </c>
      <c r="D1390" s="12">
        <f>SUM(D1380:D1389)</f>
        <v>119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>
        <v>3370</v>
      </c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3370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>
        <v>174</v>
      </c>
      <c r="D1417" s="9">
        <v>486</v>
      </c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174</v>
      </c>
      <c r="D1426" s="12">
        <f>SUM(D1417:D1425)</f>
        <v>486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>
        <v>1273</v>
      </c>
      <c r="D1512" s="9">
        <v>582</v>
      </c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1273</v>
      </c>
      <c r="D1521" s="12">
        <f>SUM(D1511:D1520)</f>
        <v>582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2067464</v>
      </c>
      <c r="D1612" s="9">
        <v>3028209</v>
      </c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>
        <v>847698</v>
      </c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>
        <v>500</v>
      </c>
      <c r="D1616" s="9">
        <v>118477</v>
      </c>
    </row>
    <row r="1617" spans="1:4" x14ac:dyDescent="0.25">
      <c r="A1617" s="7">
        <v>530106</v>
      </c>
      <c r="B1617" s="8" t="s">
        <v>99</v>
      </c>
      <c r="C1617" s="9">
        <v>57685251</v>
      </c>
      <c r="D1617" s="9">
        <v>80005852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2497950</v>
      </c>
      <c r="D1619" s="9">
        <v>1049693</v>
      </c>
    </row>
    <row r="1620" spans="1:4" x14ac:dyDescent="0.25">
      <c r="A1620" s="7">
        <v>530109</v>
      </c>
      <c r="B1620" s="8" t="s">
        <v>102</v>
      </c>
      <c r="C1620" s="9"/>
      <c r="D1620" s="9">
        <v>272594</v>
      </c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>
        <v>8200</v>
      </c>
      <c r="D1622" s="9">
        <v>42500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>
        <v>2205737</v>
      </c>
    </row>
    <row r="1627" spans="1:4" ht="15.75" thickBot="1" x14ac:dyDescent="0.3">
      <c r="A1627" s="10" t="s">
        <v>18</v>
      </c>
      <c r="B1627" s="11"/>
      <c r="C1627" s="12">
        <f>SUM(C1612:C1626)</f>
        <v>62259365</v>
      </c>
      <c r="D1627" s="12">
        <f>SUM(D1612:D1626)</f>
        <v>87570760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2004886</v>
      </c>
      <c r="D1629" s="9">
        <v>1348415</v>
      </c>
    </row>
    <row r="1630" spans="1:4" x14ac:dyDescent="0.25">
      <c r="A1630" s="7">
        <v>530202</v>
      </c>
      <c r="B1630" s="8" t="s">
        <v>95</v>
      </c>
      <c r="C1630" s="9">
        <v>2004886</v>
      </c>
      <c r="D1630" s="9">
        <v>1348415</v>
      </c>
    </row>
    <row r="1631" spans="1:4" x14ac:dyDescent="0.25">
      <c r="A1631" s="7">
        <v>530203</v>
      </c>
      <c r="B1631" s="8" t="s">
        <v>96</v>
      </c>
      <c r="C1631" s="9">
        <v>57481</v>
      </c>
      <c r="D1631" s="9">
        <v>275577</v>
      </c>
    </row>
    <row r="1632" spans="1:4" x14ac:dyDescent="0.25">
      <c r="A1632" s="7">
        <v>530204</v>
      </c>
      <c r="B1632" s="8" t="s">
        <v>97</v>
      </c>
      <c r="C1632" s="9">
        <v>57640</v>
      </c>
      <c r="D1632" s="9">
        <v>66450</v>
      </c>
    </row>
    <row r="1633" spans="1:4" x14ac:dyDescent="0.25">
      <c r="A1633" s="7">
        <v>530205</v>
      </c>
      <c r="B1633" s="8" t="s">
        <v>98</v>
      </c>
      <c r="C1633" s="9">
        <v>16716</v>
      </c>
      <c r="D1633" s="9">
        <v>25962</v>
      </c>
    </row>
    <row r="1634" spans="1:4" x14ac:dyDescent="0.25">
      <c r="A1634" s="7">
        <v>530206</v>
      </c>
      <c r="B1634" s="8" t="s">
        <v>99</v>
      </c>
      <c r="C1634" s="9">
        <v>22328853</v>
      </c>
      <c r="D1634" s="9">
        <v>38263503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6409800</v>
      </c>
      <c r="D1636" s="9">
        <v>6143548</v>
      </c>
    </row>
    <row r="1637" spans="1:4" x14ac:dyDescent="0.25">
      <c r="A1637" s="7">
        <v>530209</v>
      </c>
      <c r="B1637" s="8" t="s">
        <v>102</v>
      </c>
      <c r="C1637" s="9">
        <v>715393</v>
      </c>
      <c r="D1637" s="9">
        <v>501405</v>
      </c>
    </row>
    <row r="1638" spans="1:4" x14ac:dyDescent="0.25">
      <c r="A1638" s="7">
        <v>530210</v>
      </c>
      <c r="B1638" s="8" t="s">
        <v>103</v>
      </c>
      <c r="C1638" s="9">
        <v>26231</v>
      </c>
      <c r="D1638" s="9">
        <v>23436</v>
      </c>
    </row>
    <row r="1639" spans="1:4" x14ac:dyDescent="0.25">
      <c r="A1639" s="7">
        <v>530211</v>
      </c>
      <c r="B1639" s="8" t="s">
        <v>104</v>
      </c>
      <c r="C1639" s="9">
        <v>628046</v>
      </c>
      <c r="D1639" s="9">
        <v>198807</v>
      </c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>
        <v>4694651</v>
      </c>
      <c r="D1643" s="33">
        <v>1963652</v>
      </c>
    </row>
    <row r="1644" spans="1:4" ht="15.75" thickBot="1" x14ac:dyDescent="0.3">
      <c r="A1644" s="10" t="s">
        <v>18</v>
      </c>
      <c r="B1644" s="11"/>
      <c r="C1644" s="12">
        <f>SUM(C1629:C1643)</f>
        <v>38944583</v>
      </c>
      <c r="D1644" s="12">
        <f>SUM(D1629:D1643)</f>
        <v>50159170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539366</v>
      </c>
      <c r="D1646" s="9">
        <v>535748</v>
      </c>
    </row>
    <row r="1647" spans="1:4" x14ac:dyDescent="0.25">
      <c r="A1647" s="7">
        <v>530302</v>
      </c>
      <c r="B1647" s="8" t="s">
        <v>95</v>
      </c>
      <c r="C1647" s="9">
        <v>539366</v>
      </c>
      <c r="D1647" s="9">
        <v>936246</v>
      </c>
    </row>
    <row r="1648" spans="1:4" x14ac:dyDescent="0.25">
      <c r="A1648" s="7">
        <v>530303</v>
      </c>
      <c r="B1648" s="8" t="s">
        <v>96</v>
      </c>
      <c r="C1648" s="9">
        <v>110231</v>
      </c>
      <c r="D1648" s="9">
        <v>158518</v>
      </c>
    </row>
    <row r="1649" spans="1:4" x14ac:dyDescent="0.25">
      <c r="A1649" s="7">
        <v>530304</v>
      </c>
      <c r="B1649" s="8" t="s">
        <v>97</v>
      </c>
      <c r="C1649" s="9">
        <v>26580</v>
      </c>
      <c r="D1649" s="9">
        <v>9653</v>
      </c>
    </row>
    <row r="1650" spans="1:4" x14ac:dyDescent="0.25">
      <c r="A1650" s="7">
        <v>530305</v>
      </c>
      <c r="B1650" s="8" t="s">
        <v>98</v>
      </c>
      <c r="C1650" s="9">
        <v>3894</v>
      </c>
      <c r="D1650" s="9">
        <v>1041</v>
      </c>
    </row>
    <row r="1651" spans="1:4" x14ac:dyDescent="0.25">
      <c r="A1651" s="7">
        <v>530306</v>
      </c>
      <c r="B1651" s="8" t="s">
        <v>99</v>
      </c>
      <c r="C1651" s="9">
        <v>15305401</v>
      </c>
      <c r="D1651" s="9">
        <v>11117846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2457419</v>
      </c>
      <c r="D1653" s="9">
        <v>1928504</v>
      </c>
    </row>
    <row r="1654" spans="1:4" x14ac:dyDescent="0.25">
      <c r="A1654" s="7">
        <v>530309</v>
      </c>
      <c r="B1654" s="8" t="s">
        <v>102</v>
      </c>
      <c r="C1654" s="9">
        <v>200562</v>
      </c>
      <c r="D1654" s="9">
        <v>117426</v>
      </c>
    </row>
    <row r="1655" spans="1:4" x14ac:dyDescent="0.25">
      <c r="A1655" s="7">
        <v>530310</v>
      </c>
      <c r="B1655" s="8" t="s">
        <v>103</v>
      </c>
      <c r="C1655" s="9">
        <v>9374</v>
      </c>
      <c r="D1655" s="9">
        <v>94854</v>
      </c>
    </row>
    <row r="1656" spans="1:4" x14ac:dyDescent="0.25">
      <c r="A1656" s="7">
        <v>530311</v>
      </c>
      <c r="B1656" s="8" t="s">
        <v>104</v>
      </c>
      <c r="C1656" s="9">
        <v>79523</v>
      </c>
      <c r="D1656" s="9">
        <v>497957</v>
      </c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>
        <v>785461</v>
      </c>
      <c r="D1660" s="33">
        <v>1183087</v>
      </c>
    </row>
    <row r="1661" spans="1:4" ht="15.75" thickBot="1" x14ac:dyDescent="0.3">
      <c r="A1661" s="10" t="s">
        <v>18</v>
      </c>
      <c r="B1661" s="11"/>
      <c r="C1661" s="12">
        <f>SUM(C1646:C1660)</f>
        <v>20057177</v>
      </c>
      <c r="D1661" s="12">
        <f>SUM(D1646:D1660)</f>
        <v>16580880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994254</v>
      </c>
      <c r="D1663" s="9">
        <v>1809582</v>
      </c>
    </row>
    <row r="1664" spans="1:4" x14ac:dyDescent="0.25">
      <c r="A1664" s="7">
        <v>530402</v>
      </c>
      <c r="B1664" s="8" t="s">
        <v>95</v>
      </c>
      <c r="C1664" s="9">
        <v>547131</v>
      </c>
      <c r="D1664" s="9">
        <v>1177325</v>
      </c>
    </row>
    <row r="1665" spans="1:4" x14ac:dyDescent="0.25">
      <c r="A1665" s="7">
        <v>530403</v>
      </c>
      <c r="B1665" s="8" t="s">
        <v>96</v>
      </c>
      <c r="C1665" s="9">
        <v>85093</v>
      </c>
      <c r="D1665" s="9">
        <v>252429</v>
      </c>
    </row>
    <row r="1666" spans="1:4" x14ac:dyDescent="0.25">
      <c r="A1666" s="7">
        <v>530404</v>
      </c>
      <c r="B1666" s="8" t="s">
        <v>97</v>
      </c>
      <c r="C1666" s="9">
        <v>99598</v>
      </c>
      <c r="D1666" s="9">
        <v>67790</v>
      </c>
    </row>
    <row r="1667" spans="1:4" x14ac:dyDescent="0.25">
      <c r="A1667" s="7">
        <v>530405</v>
      </c>
      <c r="B1667" s="8" t="s">
        <v>98</v>
      </c>
      <c r="C1667" s="9">
        <v>13251</v>
      </c>
      <c r="D1667" s="9">
        <v>21528</v>
      </c>
    </row>
    <row r="1668" spans="1:4" x14ac:dyDescent="0.25">
      <c r="A1668" s="7">
        <v>530406</v>
      </c>
      <c r="B1668" s="8" t="s">
        <v>99</v>
      </c>
      <c r="C1668" s="9">
        <v>28972032</v>
      </c>
      <c r="D1668" s="9">
        <v>28600919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1798774</v>
      </c>
      <c r="D1670" s="9">
        <v>2783065</v>
      </c>
    </row>
    <row r="1671" spans="1:4" x14ac:dyDescent="0.25">
      <c r="A1671" s="7">
        <v>530409</v>
      </c>
      <c r="B1671" s="8" t="s">
        <v>102</v>
      </c>
      <c r="C1671" s="9">
        <v>509560</v>
      </c>
      <c r="D1671" s="9">
        <v>369701</v>
      </c>
    </row>
    <row r="1672" spans="1:4" x14ac:dyDescent="0.25">
      <c r="A1672" s="7">
        <v>530410</v>
      </c>
      <c r="B1672" s="8" t="s">
        <v>103</v>
      </c>
      <c r="C1672" s="9">
        <v>86180</v>
      </c>
      <c r="D1672" s="9">
        <v>17643</v>
      </c>
    </row>
    <row r="1673" spans="1:4" x14ac:dyDescent="0.25">
      <c r="A1673" s="7">
        <v>530411</v>
      </c>
      <c r="B1673" s="8" t="s">
        <v>104</v>
      </c>
      <c r="C1673" s="9">
        <v>94515</v>
      </c>
      <c r="D1673" s="9">
        <v>215132</v>
      </c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>
        <v>1421284</v>
      </c>
      <c r="D1677" s="33">
        <v>856121</v>
      </c>
    </row>
    <row r="1678" spans="1:4" ht="15.75" thickBot="1" x14ac:dyDescent="0.3">
      <c r="A1678" s="10" t="s">
        <v>18</v>
      </c>
      <c r="B1678" s="11"/>
      <c r="C1678" s="12">
        <f>SUM(C1663:C1677)</f>
        <v>34621672</v>
      </c>
      <c r="D1678" s="12">
        <f>SUM(D1663:D1677)</f>
        <v>36171235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>
        <v>125612571</v>
      </c>
      <c r="D1685" s="9">
        <v>160419389</v>
      </c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125612571</v>
      </c>
      <c r="D1695" s="12">
        <f>SUM(D1680:D1694)</f>
        <v>160419389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7194070</v>
      </c>
      <c r="D1697" s="9">
        <v>10179956</v>
      </c>
    </row>
    <row r="1698" spans="1:4" x14ac:dyDescent="0.25">
      <c r="A1698" s="7">
        <v>530602</v>
      </c>
      <c r="B1698" s="8" t="s">
        <v>95</v>
      </c>
      <c r="C1698" s="9">
        <v>7461664</v>
      </c>
      <c r="D1698" s="9">
        <v>10164901</v>
      </c>
    </row>
    <row r="1699" spans="1:4" x14ac:dyDescent="0.25">
      <c r="A1699" s="7">
        <v>530603</v>
      </c>
      <c r="B1699" s="8" t="s">
        <v>96</v>
      </c>
      <c r="C1699" s="9">
        <v>709102</v>
      </c>
      <c r="D1699" s="9">
        <v>2103571</v>
      </c>
    </row>
    <row r="1700" spans="1:4" x14ac:dyDescent="0.25">
      <c r="A1700" s="7">
        <v>530604</v>
      </c>
      <c r="B1700" s="8" t="s">
        <v>97</v>
      </c>
      <c r="C1700" s="9">
        <v>829986</v>
      </c>
      <c r="D1700" s="9">
        <v>564918</v>
      </c>
    </row>
    <row r="1701" spans="1:4" x14ac:dyDescent="0.25">
      <c r="A1701" s="7">
        <v>530605</v>
      </c>
      <c r="B1701" s="8" t="s">
        <v>98</v>
      </c>
      <c r="C1701" s="9">
        <v>294465</v>
      </c>
      <c r="D1701" s="9">
        <v>478402</v>
      </c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>
        <v>10261861</v>
      </c>
      <c r="D1704" s="9">
        <v>23625076</v>
      </c>
    </row>
    <row r="1705" spans="1:4" x14ac:dyDescent="0.25">
      <c r="A1705" s="7">
        <v>530609</v>
      </c>
      <c r="B1705" s="8" t="s">
        <v>102</v>
      </c>
      <c r="C1705" s="9">
        <v>3623384</v>
      </c>
      <c r="D1705" s="9">
        <v>2669629</v>
      </c>
    </row>
    <row r="1706" spans="1:4" x14ac:dyDescent="0.25">
      <c r="A1706" s="7">
        <v>530610</v>
      </c>
      <c r="B1706" s="8" t="s">
        <v>103</v>
      </c>
      <c r="C1706" s="9">
        <v>182546</v>
      </c>
      <c r="D1706" s="9">
        <v>147027</v>
      </c>
    </row>
    <row r="1707" spans="1:4" x14ac:dyDescent="0.25">
      <c r="A1707" s="7">
        <v>530611</v>
      </c>
      <c r="B1707" s="8" t="s">
        <v>104</v>
      </c>
      <c r="C1707" s="9">
        <v>787624</v>
      </c>
      <c r="D1707" s="9">
        <v>884616</v>
      </c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>
        <v>7263113</v>
      </c>
      <c r="D1711" s="33">
        <v>6562450</v>
      </c>
    </row>
    <row r="1712" spans="1:4" ht="15.75" thickBot="1" x14ac:dyDescent="0.3">
      <c r="A1712" s="10" t="s">
        <v>18</v>
      </c>
      <c r="B1712" s="11"/>
      <c r="C1712" s="12">
        <f>SUM(C1697:C1711)</f>
        <v>38607815</v>
      </c>
      <c r="D1712" s="12">
        <f>SUM(D1697:D1711)</f>
        <v>57380546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-30418</v>
      </c>
      <c r="D1714" s="9">
        <v>5298396</v>
      </c>
    </row>
    <row r="1715" spans="1:4" x14ac:dyDescent="0.25">
      <c r="A1715" s="7">
        <v>530702</v>
      </c>
      <c r="B1715" s="8" t="s">
        <v>95</v>
      </c>
      <c r="C1715" s="9">
        <v>-30418</v>
      </c>
      <c r="D1715" s="9">
        <v>5298396</v>
      </c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>
        <v>13230139</v>
      </c>
      <c r="D1719" s="9">
        <v>53816480</v>
      </c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>
        <v>134451</v>
      </c>
    </row>
    <row r="1722" spans="1:4" x14ac:dyDescent="0.25">
      <c r="A1722" s="7">
        <v>530709</v>
      </c>
      <c r="B1722" s="8" t="s">
        <v>102</v>
      </c>
      <c r="C1722" s="9">
        <v>618222</v>
      </c>
      <c r="D1722" s="9">
        <v>933323</v>
      </c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>
        <v>214694</v>
      </c>
      <c r="D1724" s="9">
        <v>287500</v>
      </c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>
        <v>85504</v>
      </c>
      <c r="D1728" s="33">
        <v>686273</v>
      </c>
    </row>
    <row r="1729" spans="1:4" ht="15.75" thickBot="1" x14ac:dyDescent="0.3">
      <c r="A1729" s="10" t="s">
        <v>18</v>
      </c>
      <c r="B1729" s="11"/>
      <c r="C1729" s="12">
        <f>SUM(C1714:C1728)</f>
        <v>14087723</v>
      </c>
      <c r="D1729" s="12">
        <f>SUM(D1714:D1728)</f>
        <v>66454819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>
        <v>1336420</v>
      </c>
      <c r="D1741" s="9">
        <v>1317082</v>
      </c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1336420</v>
      </c>
      <c r="D1746" s="12">
        <f>SUM(D1731:D1745)</f>
        <v>1317082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>
        <v>4556867</v>
      </c>
      <c r="D1766" s="9">
        <v>4326500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>
        <v>42000000</v>
      </c>
      <c r="D1770" s="9">
        <v>85000000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46556867</v>
      </c>
      <c r="D1780" s="12">
        <f>SUM(D1765:D1779)</f>
        <v>89326500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5977979</v>
      </c>
      <c r="D1782" s="9">
        <v>8970800</v>
      </c>
    </row>
    <row r="1783" spans="1:4" x14ac:dyDescent="0.25">
      <c r="A1783" s="7">
        <v>531102</v>
      </c>
      <c r="B1783" s="8" t="s">
        <v>95</v>
      </c>
      <c r="C1783" s="9">
        <v>5977979</v>
      </c>
      <c r="D1783" s="9">
        <v>8970800</v>
      </c>
    </row>
    <row r="1784" spans="1:4" x14ac:dyDescent="0.25">
      <c r="A1784" s="7">
        <v>531103</v>
      </c>
      <c r="B1784" s="8" t="s">
        <v>96</v>
      </c>
      <c r="C1784" s="9">
        <v>345496</v>
      </c>
      <c r="D1784" s="9">
        <v>1509484</v>
      </c>
    </row>
    <row r="1785" spans="1:4" x14ac:dyDescent="0.25">
      <c r="A1785" s="7">
        <v>531104</v>
      </c>
      <c r="B1785" s="8" t="s">
        <v>97</v>
      </c>
      <c r="C1785" s="9">
        <v>439347</v>
      </c>
      <c r="D1785" s="9">
        <v>370390</v>
      </c>
    </row>
    <row r="1786" spans="1:4" x14ac:dyDescent="0.25">
      <c r="A1786" s="7">
        <v>531105</v>
      </c>
      <c r="B1786" s="8" t="s">
        <v>98</v>
      </c>
      <c r="C1786" s="9">
        <v>48829</v>
      </c>
      <c r="D1786" s="9">
        <v>62293</v>
      </c>
    </row>
    <row r="1787" spans="1:4" x14ac:dyDescent="0.25">
      <c r="A1787" s="7">
        <v>531106</v>
      </c>
      <c r="B1787" s="8" t="s">
        <v>99</v>
      </c>
      <c r="C1787" s="9">
        <v>76839362</v>
      </c>
      <c r="D1787" s="9">
        <v>150872717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10705326</v>
      </c>
      <c r="D1789" s="9">
        <v>20123922</v>
      </c>
    </row>
    <row r="1790" spans="1:4" x14ac:dyDescent="0.25">
      <c r="A1790" s="7">
        <v>531109</v>
      </c>
      <c r="B1790" s="8" t="s">
        <v>102</v>
      </c>
      <c r="C1790" s="9">
        <v>2301370</v>
      </c>
      <c r="D1790" s="9">
        <v>1981437</v>
      </c>
    </row>
    <row r="1791" spans="1:4" x14ac:dyDescent="0.25">
      <c r="A1791" s="7">
        <v>531110</v>
      </c>
      <c r="B1791" s="8" t="s">
        <v>103</v>
      </c>
      <c r="C1791" s="9">
        <v>90992</v>
      </c>
      <c r="D1791" s="9">
        <v>78658</v>
      </c>
    </row>
    <row r="1792" spans="1:4" x14ac:dyDescent="0.25">
      <c r="A1792" s="7">
        <v>531111</v>
      </c>
      <c r="B1792" s="8" t="s">
        <v>104</v>
      </c>
      <c r="C1792" s="9">
        <v>2617454</v>
      </c>
      <c r="D1792" s="9">
        <v>1950678</v>
      </c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>
        <v>53422997</v>
      </c>
      <c r="D1796" s="33">
        <v>5308657</v>
      </c>
    </row>
    <row r="1797" spans="1:4" ht="15.75" thickBot="1" x14ac:dyDescent="0.3">
      <c r="A1797" s="10" t="s">
        <v>18</v>
      </c>
      <c r="B1797" s="11"/>
      <c r="C1797" s="12">
        <f>SUM(C1782:C1796)</f>
        <v>158767131</v>
      </c>
      <c r="D1797" s="12">
        <f>SUM(D1782:D1796)</f>
        <v>200199836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6191341</v>
      </c>
      <c r="D1799" s="9">
        <v>3565241</v>
      </c>
    </row>
    <row r="1800" spans="1:4" x14ac:dyDescent="0.25">
      <c r="A1800" s="7">
        <v>531202</v>
      </c>
      <c r="B1800" s="8" t="s">
        <v>95</v>
      </c>
      <c r="C1800" s="9">
        <v>7915919</v>
      </c>
      <c r="D1800" s="9">
        <v>4910152</v>
      </c>
    </row>
    <row r="1801" spans="1:4" x14ac:dyDescent="0.25">
      <c r="A1801" s="7">
        <v>531203</v>
      </c>
      <c r="B1801" s="8" t="s">
        <v>96</v>
      </c>
      <c r="C1801" s="9">
        <v>841428</v>
      </c>
      <c r="D1801" s="9">
        <v>226441</v>
      </c>
    </row>
    <row r="1802" spans="1:4" x14ac:dyDescent="0.25">
      <c r="A1802" s="7">
        <v>531204</v>
      </c>
      <c r="B1802" s="8" t="s">
        <v>97</v>
      </c>
      <c r="C1802" s="9">
        <v>225967</v>
      </c>
      <c r="D1802" s="9">
        <v>73249</v>
      </c>
    </row>
    <row r="1803" spans="1:4" x14ac:dyDescent="0.25">
      <c r="A1803" s="7">
        <v>531205</v>
      </c>
      <c r="B1803" s="8" t="s">
        <v>98</v>
      </c>
      <c r="C1803" s="9">
        <v>71760</v>
      </c>
      <c r="D1803" s="9">
        <v>40173</v>
      </c>
    </row>
    <row r="1804" spans="1:4" x14ac:dyDescent="0.25">
      <c r="A1804" s="7">
        <v>531206</v>
      </c>
      <c r="B1804" s="8" t="s">
        <v>99</v>
      </c>
      <c r="C1804" s="9">
        <v>119694347</v>
      </c>
      <c r="D1804" s="9">
        <v>69832089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9503811</v>
      </c>
      <c r="D1806" s="9">
        <v>7565863</v>
      </c>
    </row>
    <row r="1807" spans="1:4" x14ac:dyDescent="0.25">
      <c r="A1807" s="7">
        <v>531209</v>
      </c>
      <c r="B1807" s="8" t="s">
        <v>102</v>
      </c>
      <c r="C1807" s="9">
        <v>1436276</v>
      </c>
      <c r="D1807" s="9">
        <v>779486</v>
      </c>
    </row>
    <row r="1808" spans="1:4" x14ac:dyDescent="0.25">
      <c r="A1808" s="7">
        <v>531210</v>
      </c>
      <c r="B1808" s="8" t="s">
        <v>103</v>
      </c>
      <c r="C1808" s="9">
        <v>63715</v>
      </c>
      <c r="D1808" s="9">
        <v>86937</v>
      </c>
    </row>
    <row r="1809" spans="1:4" x14ac:dyDescent="0.25">
      <c r="A1809" s="7">
        <v>531211</v>
      </c>
      <c r="B1809" s="8" t="s">
        <v>104</v>
      </c>
      <c r="C1809" s="9">
        <v>995679</v>
      </c>
      <c r="D1809" s="9">
        <v>909276</v>
      </c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>
        <v>2899489</v>
      </c>
      <c r="D1813" s="33">
        <v>3785499</v>
      </c>
    </row>
    <row r="1814" spans="1:4" ht="15.75" thickBot="1" x14ac:dyDescent="0.3">
      <c r="A1814" s="10" t="s">
        <v>18</v>
      </c>
      <c r="B1814" s="11"/>
      <c r="C1814" s="12">
        <f>SUM(C1799:C1813)</f>
        <v>149839732</v>
      </c>
      <c r="D1814" s="12">
        <f>SUM(D1799:D1813)</f>
        <v>91774406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3029892</v>
      </c>
      <c r="D1816" s="9">
        <v>2829892</v>
      </c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>
        <v>50000</v>
      </c>
      <c r="D1818" s="9"/>
    </row>
    <row r="1819" spans="1:4" x14ac:dyDescent="0.25">
      <c r="A1819" s="7">
        <v>531304</v>
      </c>
      <c r="B1819" s="8" t="s">
        <v>97</v>
      </c>
      <c r="C1819" s="9">
        <v>1234460</v>
      </c>
      <c r="D1819" s="9">
        <v>1234460</v>
      </c>
    </row>
    <row r="1820" spans="1:4" x14ac:dyDescent="0.25">
      <c r="A1820" s="7">
        <v>531305</v>
      </c>
      <c r="B1820" s="8" t="s">
        <v>98</v>
      </c>
      <c r="C1820" s="9">
        <v>25927</v>
      </c>
      <c r="D1820" s="9">
        <v>25927</v>
      </c>
    </row>
    <row r="1821" spans="1:4" x14ac:dyDescent="0.25">
      <c r="A1821" s="7">
        <v>531306</v>
      </c>
      <c r="B1821" s="8" t="s">
        <v>99</v>
      </c>
      <c r="C1821" s="9">
        <v>632930025</v>
      </c>
      <c r="D1821" s="9">
        <v>238343677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60695285</v>
      </c>
      <c r="D1823" s="9">
        <v>53816413</v>
      </c>
    </row>
    <row r="1824" spans="1:4" x14ac:dyDescent="0.25">
      <c r="A1824" s="7">
        <v>531309</v>
      </c>
      <c r="B1824" s="8" t="s">
        <v>102</v>
      </c>
      <c r="C1824" s="9">
        <v>795000</v>
      </c>
      <c r="D1824" s="9"/>
    </row>
    <row r="1825" spans="1:4" x14ac:dyDescent="0.25">
      <c r="A1825" s="7">
        <v>531310</v>
      </c>
      <c r="B1825" s="8" t="s">
        <v>103</v>
      </c>
      <c r="C1825" s="9"/>
      <c r="D1825" s="9">
        <v>545000</v>
      </c>
    </row>
    <row r="1826" spans="1:4" x14ac:dyDescent="0.25">
      <c r="A1826" s="7">
        <v>531311</v>
      </c>
      <c r="B1826" s="8" t="s">
        <v>104</v>
      </c>
      <c r="C1826" s="9">
        <v>1688064</v>
      </c>
      <c r="D1826" s="9">
        <v>195970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>
        <v>70436093</v>
      </c>
      <c r="D1830" s="33">
        <v>45046046</v>
      </c>
    </row>
    <row r="1831" spans="1:4" ht="15.75" thickBot="1" x14ac:dyDescent="0.3">
      <c r="A1831" s="10" t="s">
        <v>18</v>
      </c>
      <c r="B1831" s="11"/>
      <c r="C1831" s="12">
        <f>SUM(C1816:C1830)</f>
        <v>770884746</v>
      </c>
      <c r="D1831" s="12">
        <f>SUM(D1816:D1830)</f>
        <v>342037385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2515557</v>
      </c>
      <c r="D1833" s="9">
        <v>954975</v>
      </c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>
        <v>1091014</v>
      </c>
      <c r="D1836" s="9">
        <v>1021014</v>
      </c>
    </row>
    <row r="1837" spans="1:4" x14ac:dyDescent="0.25">
      <c r="A1837" s="7">
        <v>531405</v>
      </c>
      <c r="B1837" s="8" t="s">
        <v>98</v>
      </c>
      <c r="C1837" s="9">
        <v>18149</v>
      </c>
      <c r="D1837" s="9">
        <v>18149</v>
      </c>
    </row>
    <row r="1838" spans="1:4" x14ac:dyDescent="0.25">
      <c r="A1838" s="7">
        <v>531406</v>
      </c>
      <c r="B1838" s="8" t="s">
        <v>99</v>
      </c>
      <c r="C1838" s="9">
        <v>150160472</v>
      </c>
      <c r="D1838" s="9">
        <v>42600357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15326162</v>
      </c>
      <c r="D1840" s="18">
        <v>17196395</v>
      </c>
    </row>
    <row r="1841" spans="1:4" x14ac:dyDescent="0.25">
      <c r="A1841" s="7">
        <v>531409</v>
      </c>
      <c r="B1841" s="8" t="s">
        <v>102</v>
      </c>
      <c r="C1841" s="9"/>
      <c r="D1841" s="9">
        <v>208250</v>
      </c>
    </row>
    <row r="1842" spans="1:4" x14ac:dyDescent="0.25">
      <c r="A1842" s="7">
        <v>531410</v>
      </c>
      <c r="B1842" s="8" t="s">
        <v>103</v>
      </c>
      <c r="C1842" s="9">
        <v>454250</v>
      </c>
      <c r="D1842" s="9"/>
    </row>
    <row r="1843" spans="1:4" x14ac:dyDescent="0.25">
      <c r="A1843" s="7">
        <v>531411</v>
      </c>
      <c r="B1843" s="8" t="s">
        <v>104</v>
      </c>
      <c r="C1843" s="9">
        <v>137179</v>
      </c>
      <c r="D1843" s="9">
        <v>311800</v>
      </c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>
        <v>34503093</v>
      </c>
      <c r="D1847" s="33"/>
    </row>
    <row r="1848" spans="1:4" ht="15.75" thickBot="1" x14ac:dyDescent="0.3">
      <c r="A1848" s="10" t="s">
        <v>18</v>
      </c>
      <c r="B1848" s="11"/>
      <c r="C1848" s="12">
        <f>SUM(C1833:C1847)</f>
        <v>204205876</v>
      </c>
      <c r="D1848" s="12">
        <f>SUM(D1833:D1847)</f>
        <v>62310940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32982586</v>
      </c>
      <c r="D1867" s="9">
        <v>31226572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>
        <v>4315894</v>
      </c>
      <c r="D1871" s="9">
        <v>4840778</v>
      </c>
    </row>
    <row r="1872" spans="1:4" x14ac:dyDescent="0.25">
      <c r="A1872" s="7">
        <v>531606</v>
      </c>
      <c r="B1872" s="8" t="s">
        <v>353</v>
      </c>
      <c r="C1872" s="9">
        <v>2567311</v>
      </c>
      <c r="D1872" s="9">
        <v>1913154</v>
      </c>
    </row>
    <row r="1873" spans="1:4" x14ac:dyDescent="0.25">
      <c r="A1873" s="7">
        <v>531607</v>
      </c>
      <c r="B1873" s="8" t="s">
        <v>354</v>
      </c>
      <c r="C1873" s="9">
        <v>2747283</v>
      </c>
      <c r="D1873" s="9">
        <v>2611751</v>
      </c>
    </row>
    <row r="1874" spans="1:4" x14ac:dyDescent="0.25">
      <c r="A1874" s="7">
        <v>531608</v>
      </c>
      <c r="B1874" s="8" t="s">
        <v>355</v>
      </c>
      <c r="C1874" s="9">
        <v>795717</v>
      </c>
      <c r="D1874" s="9">
        <v>1293270</v>
      </c>
    </row>
    <row r="1875" spans="1:4" x14ac:dyDescent="0.25">
      <c r="A1875" s="7">
        <v>531609</v>
      </c>
      <c r="B1875" s="8" t="s">
        <v>356</v>
      </c>
      <c r="C1875" s="9">
        <v>123472</v>
      </c>
      <c r="D1875" s="9">
        <v>1799452</v>
      </c>
    </row>
    <row r="1876" spans="1:4" x14ac:dyDescent="0.25">
      <c r="A1876" s="7">
        <v>531610</v>
      </c>
      <c r="B1876" s="8" t="s">
        <v>357</v>
      </c>
      <c r="C1876" s="9"/>
      <c r="D1876" s="9">
        <v>1626385</v>
      </c>
    </row>
    <row r="1877" spans="1:4" x14ac:dyDescent="0.25">
      <c r="A1877" s="7">
        <v>531611</v>
      </c>
      <c r="B1877" s="8" t="s">
        <v>358</v>
      </c>
      <c r="C1877" s="9">
        <v>10174969</v>
      </c>
      <c r="D1877" s="9">
        <v>11346255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>
        <v>7000</v>
      </c>
    </row>
    <row r="1881" spans="1:4" x14ac:dyDescent="0.25">
      <c r="A1881" s="7">
        <v>531615</v>
      </c>
      <c r="B1881" s="8" t="s">
        <v>362</v>
      </c>
      <c r="C1881" s="9">
        <v>589937</v>
      </c>
      <c r="D1881" s="9">
        <v>556800</v>
      </c>
    </row>
    <row r="1882" spans="1:4" x14ac:dyDescent="0.25">
      <c r="A1882" s="7">
        <v>531616</v>
      </c>
      <c r="B1882" s="8" t="s">
        <v>363</v>
      </c>
      <c r="C1882" s="9">
        <v>3032895</v>
      </c>
      <c r="D1882" s="9">
        <v>3355435</v>
      </c>
    </row>
    <row r="1883" spans="1:4" x14ac:dyDescent="0.25">
      <c r="A1883" s="7">
        <v>531617</v>
      </c>
      <c r="B1883" s="8" t="s">
        <v>364</v>
      </c>
      <c r="C1883" s="9">
        <v>1670719</v>
      </c>
      <c r="D1883" s="9">
        <v>1741724</v>
      </c>
    </row>
    <row r="1884" spans="1:4" x14ac:dyDescent="0.25">
      <c r="A1884" s="7">
        <v>531618</v>
      </c>
      <c r="B1884" s="8" t="s">
        <v>365</v>
      </c>
      <c r="C1884" s="9">
        <v>14100</v>
      </c>
      <c r="D1884" s="9">
        <v>13500</v>
      </c>
    </row>
    <row r="1885" spans="1:4" x14ac:dyDescent="0.25">
      <c r="A1885" s="7">
        <v>531619</v>
      </c>
      <c r="B1885" s="8" t="s">
        <v>366</v>
      </c>
      <c r="C1885" s="9">
        <v>2057421</v>
      </c>
      <c r="D1885" s="9">
        <v>1437421</v>
      </c>
    </row>
    <row r="1886" spans="1:4" x14ac:dyDescent="0.25">
      <c r="A1886" s="7">
        <v>531620</v>
      </c>
      <c r="B1886" s="8" t="s">
        <v>367</v>
      </c>
      <c r="C1886" s="9">
        <v>4523526</v>
      </c>
      <c r="D1886" s="9">
        <v>9038086</v>
      </c>
    </row>
    <row r="1887" spans="1:4" x14ac:dyDescent="0.25">
      <c r="A1887" s="7">
        <v>531621</v>
      </c>
      <c r="B1887" s="8" t="s">
        <v>368</v>
      </c>
      <c r="C1887" s="9">
        <v>1265614</v>
      </c>
      <c r="D1887" s="9">
        <v>1450739</v>
      </c>
    </row>
    <row r="1888" spans="1:4" x14ac:dyDescent="0.25">
      <c r="A1888" s="7">
        <v>531622</v>
      </c>
      <c r="B1888" s="8" t="s">
        <v>369</v>
      </c>
      <c r="C1888" s="9">
        <v>292400</v>
      </c>
      <c r="D1888" s="9">
        <v>1023267</v>
      </c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>
        <v>7538087</v>
      </c>
      <c r="D1890" s="9">
        <v>10798573</v>
      </c>
    </row>
    <row r="1891" spans="1:4" x14ac:dyDescent="0.25">
      <c r="A1891" s="7">
        <v>531625</v>
      </c>
      <c r="B1891" s="8" t="s">
        <v>372</v>
      </c>
      <c r="C1891" s="9">
        <v>2099266</v>
      </c>
      <c r="D1891" s="9">
        <v>3215282</v>
      </c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>
        <v>3148637</v>
      </c>
      <c r="D1893" s="9">
        <v>2541874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>
        <v>682028</v>
      </c>
      <c r="D1895" s="9">
        <v>133954</v>
      </c>
    </row>
    <row r="1896" spans="1:4" x14ac:dyDescent="0.25">
      <c r="A1896" s="7">
        <v>531630</v>
      </c>
      <c r="B1896" s="8" t="s">
        <v>377</v>
      </c>
      <c r="C1896" s="9">
        <v>967954</v>
      </c>
      <c r="D1896" s="9">
        <v>344384</v>
      </c>
    </row>
    <row r="1897" spans="1:4" x14ac:dyDescent="0.25">
      <c r="A1897" s="7">
        <v>531631</v>
      </c>
      <c r="B1897" s="8" t="s">
        <v>378</v>
      </c>
      <c r="C1897" s="9">
        <v>2762275</v>
      </c>
      <c r="D1897" s="9">
        <v>3964081</v>
      </c>
    </row>
    <row r="1898" spans="1:4" x14ac:dyDescent="0.25">
      <c r="A1898" s="7">
        <v>531632</v>
      </c>
      <c r="B1898" s="8" t="s">
        <v>379</v>
      </c>
      <c r="C1898" s="9">
        <v>1312367</v>
      </c>
      <c r="D1898" s="9">
        <v>767168</v>
      </c>
    </row>
    <row r="1899" spans="1:4" x14ac:dyDescent="0.25">
      <c r="A1899" s="7">
        <v>531633</v>
      </c>
      <c r="B1899" s="8" t="s">
        <v>380</v>
      </c>
      <c r="C1899" s="9">
        <v>528591</v>
      </c>
      <c r="D1899" s="9">
        <v>699673</v>
      </c>
    </row>
    <row r="1900" spans="1:4" x14ac:dyDescent="0.25">
      <c r="A1900" s="7">
        <v>531634</v>
      </c>
      <c r="B1900" s="8" t="s">
        <v>381</v>
      </c>
      <c r="C1900" s="9">
        <v>25000</v>
      </c>
      <c r="D1900" s="9">
        <v>228668</v>
      </c>
    </row>
    <row r="1901" spans="1:4" x14ac:dyDescent="0.25">
      <c r="A1901" s="7">
        <v>531635</v>
      </c>
      <c r="B1901" s="8" t="s">
        <v>382</v>
      </c>
      <c r="C1901" s="9"/>
      <c r="D1901" s="9">
        <v>15600</v>
      </c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>
        <v>44195</v>
      </c>
      <c r="D1903" s="9">
        <v>49458</v>
      </c>
    </row>
    <row r="1904" spans="1:4" x14ac:dyDescent="0.25">
      <c r="A1904" s="7">
        <v>531638</v>
      </c>
      <c r="B1904" s="8" t="s">
        <v>413</v>
      </c>
      <c r="C1904" s="9">
        <v>478460</v>
      </c>
      <c r="D1904" s="9">
        <v>669623</v>
      </c>
    </row>
    <row r="1905" spans="1:4" x14ac:dyDescent="0.25">
      <c r="A1905" s="7">
        <v>531639</v>
      </c>
      <c r="B1905" s="8" t="s">
        <v>386</v>
      </c>
      <c r="C1905" s="9">
        <v>480796</v>
      </c>
      <c r="D1905" s="9">
        <v>722384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>
        <v>6977947</v>
      </c>
      <c r="D1907" s="9">
        <v>4815104</v>
      </c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340884</v>
      </c>
      <c r="D1909" s="9">
        <v>318447</v>
      </c>
    </row>
    <row r="1910" spans="1:4" x14ac:dyDescent="0.25">
      <c r="A1910" s="7">
        <v>531644</v>
      </c>
      <c r="B1910" s="8" t="s">
        <v>169</v>
      </c>
      <c r="C1910" s="9">
        <v>2292393</v>
      </c>
      <c r="D1910" s="9">
        <v>2137006</v>
      </c>
    </row>
    <row r="1911" spans="1:4" x14ac:dyDescent="0.25">
      <c r="A1911" s="7">
        <v>531645</v>
      </c>
      <c r="B1911" s="8" t="s">
        <v>170</v>
      </c>
      <c r="C1911" s="9">
        <v>312315</v>
      </c>
      <c r="D1911" s="9">
        <v>293655</v>
      </c>
    </row>
    <row r="1912" spans="1:4" x14ac:dyDescent="0.25">
      <c r="A1912" s="7">
        <v>531646</v>
      </c>
      <c r="B1912" s="8" t="s">
        <v>171</v>
      </c>
      <c r="C1912" s="9">
        <v>2250852</v>
      </c>
      <c r="D1912" s="9">
        <v>2101915</v>
      </c>
    </row>
    <row r="1913" spans="1:4" x14ac:dyDescent="0.25">
      <c r="A1913" s="7">
        <v>531647</v>
      </c>
      <c r="B1913" s="8" t="s">
        <v>389</v>
      </c>
      <c r="C1913" s="9">
        <v>648000</v>
      </c>
      <c r="D1913" s="9">
        <v>488000</v>
      </c>
    </row>
    <row r="1914" spans="1:4" x14ac:dyDescent="0.25">
      <c r="A1914" s="7">
        <v>531648</v>
      </c>
      <c r="B1914" s="8" t="s">
        <v>390</v>
      </c>
      <c r="C1914" s="9">
        <v>18657</v>
      </c>
      <c r="D1914" s="9">
        <v>256508</v>
      </c>
    </row>
    <row r="1915" spans="1:4" ht="15.75" thickBot="1" x14ac:dyDescent="0.3">
      <c r="A1915" s="7">
        <v>531660</v>
      </c>
      <c r="B1915" s="8" t="s">
        <v>38</v>
      </c>
      <c r="C1915" s="9">
        <v>14387973</v>
      </c>
      <c r="D1915" s="9">
        <v>21293007</v>
      </c>
    </row>
    <row r="1916" spans="1:4" x14ac:dyDescent="0.25">
      <c r="A1916" s="21" t="s">
        <v>18</v>
      </c>
      <c r="B1916" s="22"/>
      <c r="C1916" s="23">
        <f>SUM(C1867:C1915)</f>
        <v>114450521</v>
      </c>
      <c r="D1916" s="23">
        <f>SUM(D1867:D1915)</f>
        <v>131135953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>
        <v>-61713</v>
      </c>
      <c r="D1922" s="9">
        <v>4246717</v>
      </c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>
        <v>2792</v>
      </c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>
        <v>11600</v>
      </c>
      <c r="D1929" s="9">
        <v>16109</v>
      </c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-47321</v>
      </c>
      <c r="D1937" s="12">
        <f>SUM(D1922:D1936)</f>
        <v>4262826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>
        <v>1103962</v>
      </c>
      <c r="D1956" s="9">
        <v>1073744</v>
      </c>
    </row>
    <row r="1957" spans="1:4" x14ac:dyDescent="0.25">
      <c r="A1957" s="7">
        <v>540302</v>
      </c>
      <c r="B1957" s="8" t="s">
        <v>95</v>
      </c>
      <c r="C1957" s="9">
        <v>1103962</v>
      </c>
      <c r="D1957" s="9">
        <v>1073744</v>
      </c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>
        <v>3879</v>
      </c>
      <c r="D1959" s="9">
        <v>3431</v>
      </c>
    </row>
    <row r="1960" spans="1:4" x14ac:dyDescent="0.25">
      <c r="A1960" s="7">
        <v>540305</v>
      </c>
      <c r="B1960" s="8" t="s">
        <v>98</v>
      </c>
      <c r="C1960" s="9">
        <v>61011</v>
      </c>
      <c r="D1960" s="9">
        <v>177588</v>
      </c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>
        <v>161842</v>
      </c>
      <c r="D1963" s="18">
        <v>195092</v>
      </c>
    </row>
    <row r="1964" spans="1:4" x14ac:dyDescent="0.25">
      <c r="A1964" s="7">
        <v>540309</v>
      </c>
      <c r="B1964" s="8" t="s">
        <v>102</v>
      </c>
      <c r="C1964" s="9">
        <v>150386</v>
      </c>
      <c r="D1964" s="9">
        <v>195355</v>
      </c>
    </row>
    <row r="1965" spans="1:4" x14ac:dyDescent="0.25">
      <c r="A1965" s="7">
        <v>540310</v>
      </c>
      <c r="B1965" s="8" t="s">
        <v>103</v>
      </c>
      <c r="C1965" s="9">
        <v>427</v>
      </c>
      <c r="D1965" s="9">
        <v>13599</v>
      </c>
    </row>
    <row r="1966" spans="1:4" x14ac:dyDescent="0.25">
      <c r="A1966" s="7">
        <v>540311</v>
      </c>
      <c r="B1966" s="8" t="s">
        <v>104</v>
      </c>
      <c r="C1966" s="9">
        <v>198691</v>
      </c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>
        <v>383467</v>
      </c>
      <c r="D1970" s="33">
        <v>384549</v>
      </c>
    </row>
    <row r="1971" spans="1:4" ht="15.75" thickBot="1" x14ac:dyDescent="0.3">
      <c r="A1971" s="10" t="s">
        <v>18</v>
      </c>
      <c r="B1971" s="11"/>
      <c r="C1971" s="12">
        <f>SUM(C1956:C1970)</f>
        <v>3167627</v>
      </c>
      <c r="D1971" s="12">
        <f>SUM(D1956:D1970)</f>
        <v>3117102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>
        <v>7010</v>
      </c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7010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>
        <v>459182</v>
      </c>
      <c r="D2007" s="9">
        <v>642266</v>
      </c>
    </row>
    <row r="2008" spans="1:4" x14ac:dyDescent="0.25">
      <c r="A2008" s="7">
        <v>540602</v>
      </c>
      <c r="B2008" s="8" t="s">
        <v>95</v>
      </c>
      <c r="C2008" s="9">
        <v>399813</v>
      </c>
      <c r="D2008" s="9">
        <v>642266</v>
      </c>
    </row>
    <row r="2009" spans="1:4" x14ac:dyDescent="0.25">
      <c r="A2009" s="7">
        <v>540603</v>
      </c>
      <c r="B2009" s="8" t="s">
        <v>96</v>
      </c>
      <c r="C2009" s="9">
        <v>16924</v>
      </c>
      <c r="D2009" s="9"/>
    </row>
    <row r="2010" spans="1:4" x14ac:dyDescent="0.25">
      <c r="A2010" s="7">
        <v>540604</v>
      </c>
      <c r="B2010" s="8" t="s">
        <v>97</v>
      </c>
      <c r="C2010" s="9">
        <v>1372</v>
      </c>
      <c r="D2010" s="9">
        <v>3491</v>
      </c>
    </row>
    <row r="2011" spans="1:4" x14ac:dyDescent="0.25">
      <c r="A2011" s="7">
        <v>540605</v>
      </c>
      <c r="B2011" s="8" t="s">
        <v>98</v>
      </c>
      <c r="C2011" s="9">
        <v>9715</v>
      </c>
      <c r="D2011" s="9">
        <v>20430</v>
      </c>
    </row>
    <row r="2012" spans="1:4" x14ac:dyDescent="0.25">
      <c r="A2012" s="7">
        <v>540606</v>
      </c>
      <c r="B2012" s="8" t="s">
        <v>99</v>
      </c>
      <c r="C2012" s="9">
        <v>2804</v>
      </c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>
        <v>78037</v>
      </c>
      <c r="D2014" s="18">
        <v>40855</v>
      </c>
    </row>
    <row r="2015" spans="1:4" x14ac:dyDescent="0.25">
      <c r="A2015" s="7">
        <v>540609</v>
      </c>
      <c r="B2015" s="8" t="s">
        <v>102</v>
      </c>
      <c r="C2015" s="9">
        <v>78142</v>
      </c>
      <c r="D2015" s="9">
        <v>56918</v>
      </c>
    </row>
    <row r="2016" spans="1:4" x14ac:dyDescent="0.25">
      <c r="A2016" s="7">
        <v>540610</v>
      </c>
      <c r="B2016" s="8" t="s">
        <v>103</v>
      </c>
      <c r="C2016" s="9">
        <v>5440</v>
      </c>
      <c r="D2016" s="9">
        <v>7598</v>
      </c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>
        <v>153820</v>
      </c>
      <c r="D2021" s="33">
        <v>151845</v>
      </c>
    </row>
    <row r="2022" spans="1:4" ht="15.75" thickBot="1" x14ac:dyDescent="0.3">
      <c r="A2022" s="10" t="s">
        <v>18</v>
      </c>
      <c r="B2022" s="11"/>
      <c r="C2022" s="12">
        <f>SUM(C2007:C2021)</f>
        <v>1205249</v>
      </c>
      <c r="D2022" s="12">
        <f>SUM(D2007:D2021)</f>
        <v>1565669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>
        <v>1457292</v>
      </c>
      <c r="D2143" s="9">
        <v>1431658</v>
      </c>
    </row>
    <row r="2144" spans="1:4" x14ac:dyDescent="0.25">
      <c r="A2144" s="7">
        <v>541402</v>
      </c>
      <c r="B2144" s="8" t="s">
        <v>95</v>
      </c>
      <c r="C2144" s="9">
        <v>1457292</v>
      </c>
      <c r="D2144" s="9">
        <v>1431658</v>
      </c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>
        <v>5172</v>
      </c>
      <c r="D2146" s="9">
        <v>6404</v>
      </c>
    </row>
    <row r="2147" spans="1:4" x14ac:dyDescent="0.25">
      <c r="A2147" s="7">
        <v>541405</v>
      </c>
      <c r="B2147" s="8" t="s">
        <v>98</v>
      </c>
      <c r="C2147" s="9">
        <v>30506</v>
      </c>
      <c r="D2147" s="9">
        <v>88794</v>
      </c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>
        <v>150583</v>
      </c>
      <c r="D2150" s="9">
        <v>260123</v>
      </c>
    </row>
    <row r="2151" spans="1:4" x14ac:dyDescent="0.25">
      <c r="A2151" s="7">
        <v>541409</v>
      </c>
      <c r="B2151" s="8" t="s">
        <v>102</v>
      </c>
      <c r="C2151" s="9">
        <v>262418</v>
      </c>
      <c r="D2151" s="9">
        <v>260473</v>
      </c>
    </row>
    <row r="2152" spans="1:4" x14ac:dyDescent="0.25">
      <c r="A2152" s="7">
        <v>541410</v>
      </c>
      <c r="B2152" s="8" t="s">
        <v>103</v>
      </c>
      <c r="C2152" s="9">
        <v>569</v>
      </c>
      <c r="D2152" s="9">
        <v>18132</v>
      </c>
    </row>
    <row r="2153" spans="1:4" x14ac:dyDescent="0.25">
      <c r="A2153" s="7">
        <v>541411</v>
      </c>
      <c r="B2153" s="8" t="s">
        <v>104</v>
      </c>
      <c r="C2153" s="9">
        <v>264921</v>
      </c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>
        <v>511289</v>
      </c>
      <c r="D2157" s="33">
        <v>512732</v>
      </c>
    </row>
    <row r="2158" spans="1:4" ht="15.75" thickBot="1" x14ac:dyDescent="0.3">
      <c r="A2158" s="10" t="s">
        <v>18</v>
      </c>
      <c r="B2158" s="11"/>
      <c r="C2158" s="12">
        <f>SUM(C2143:C2157)</f>
        <v>4140042</v>
      </c>
      <c r="D2158" s="12">
        <f>SUM(D2143:D2157)</f>
        <v>4009974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2489492</v>
      </c>
      <c r="D2276" s="9">
        <v>3258733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2489492</v>
      </c>
      <c r="D2279" s="12">
        <f>SUM(D2275:D2278)</f>
        <v>3258733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>
        <v>2465500</v>
      </c>
      <c r="D2281" s="9"/>
    </row>
    <row r="2282" spans="1:4" x14ac:dyDescent="0.25">
      <c r="A2282" s="16">
        <v>550202</v>
      </c>
      <c r="B2282" s="17" t="s">
        <v>314</v>
      </c>
      <c r="C2282" s="18"/>
      <c r="D2282" s="18">
        <v>285837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2465500</v>
      </c>
      <c r="D2285" s="12">
        <f>SUM(D2281:D2284)</f>
        <v>285837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1872389372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1558052575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38086084</v>
      </c>
      <c r="D2402" s="65">
        <f>D1115-D2400</f>
        <v>25673115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37369-DDC3-419E-879F-9871F8EB1F90}">
  <dimension ref="A1:D2402"/>
  <sheetViews>
    <sheetView workbookViewId="0">
      <selection activeCell="E6" sqref="E6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92" customWidth="1"/>
  </cols>
  <sheetData>
    <row r="1" spans="1:4" x14ac:dyDescent="0.25">
      <c r="A1" s="1" t="s">
        <v>0</v>
      </c>
      <c r="B1" s="1" t="s">
        <v>1</v>
      </c>
      <c r="C1" s="74">
        <v>2020</v>
      </c>
      <c r="D1" s="74">
        <v>2019</v>
      </c>
    </row>
    <row r="2" spans="1:4" x14ac:dyDescent="0.25">
      <c r="A2" s="3">
        <v>1</v>
      </c>
      <c r="B2" s="4" t="s">
        <v>2</v>
      </c>
      <c r="C2" s="75"/>
      <c r="D2" s="76"/>
    </row>
    <row r="3" spans="1:4" x14ac:dyDescent="0.25">
      <c r="A3" s="3">
        <v>11</v>
      </c>
      <c r="B3" s="4" t="s">
        <v>3</v>
      </c>
      <c r="C3" s="76"/>
      <c r="D3" s="76"/>
    </row>
    <row r="4" spans="1:4" x14ac:dyDescent="0.25">
      <c r="A4" s="7">
        <v>1101</v>
      </c>
      <c r="B4" s="8" t="s">
        <v>4</v>
      </c>
      <c r="C4" s="76"/>
      <c r="D4" s="76"/>
    </row>
    <row r="5" spans="1:4" x14ac:dyDescent="0.25">
      <c r="A5" s="7">
        <v>1102</v>
      </c>
      <c r="B5" s="8" t="s">
        <v>5</v>
      </c>
      <c r="C5" s="76"/>
      <c r="D5" s="76"/>
    </row>
    <row r="6" spans="1:4" x14ac:dyDescent="0.25">
      <c r="A6" s="7">
        <v>1103</v>
      </c>
      <c r="B6" s="8" t="s">
        <v>6</v>
      </c>
      <c r="C6" s="76">
        <v>726000</v>
      </c>
      <c r="D6" s="76">
        <v>726000</v>
      </c>
    </row>
    <row r="7" spans="1:4" x14ac:dyDescent="0.25">
      <c r="A7" s="7"/>
      <c r="B7" s="8" t="s">
        <v>7</v>
      </c>
      <c r="C7" s="76"/>
      <c r="D7" s="76"/>
    </row>
    <row r="8" spans="1:4" x14ac:dyDescent="0.25">
      <c r="A8" s="7">
        <v>1104</v>
      </c>
      <c r="B8" s="8" t="s">
        <v>8</v>
      </c>
      <c r="C8" s="76">
        <v>34934676</v>
      </c>
      <c r="D8" s="76">
        <v>34857744</v>
      </c>
    </row>
    <row r="9" spans="1:4" x14ac:dyDescent="0.25">
      <c r="A9" s="7">
        <v>1105</v>
      </c>
      <c r="B9" s="8" t="s">
        <v>9</v>
      </c>
      <c r="C9" s="76">
        <v>-11450484</v>
      </c>
      <c r="D9" s="76">
        <v>-11450484</v>
      </c>
    </row>
    <row r="10" spans="1:4" x14ac:dyDescent="0.25">
      <c r="A10" s="7">
        <v>1106</v>
      </c>
      <c r="B10" s="8" t="s">
        <v>10</v>
      </c>
      <c r="C10" s="76">
        <v>1876971</v>
      </c>
      <c r="D10" s="76">
        <v>2161168</v>
      </c>
    </row>
    <row r="11" spans="1:4" x14ac:dyDescent="0.25">
      <c r="A11" s="7">
        <v>1107</v>
      </c>
      <c r="B11" s="8" t="s">
        <v>11</v>
      </c>
      <c r="C11" s="76">
        <v>79702926</v>
      </c>
      <c r="D11" s="76">
        <v>84702926</v>
      </c>
    </row>
    <row r="12" spans="1:4" x14ac:dyDescent="0.25">
      <c r="A12" s="7">
        <v>1108</v>
      </c>
      <c r="B12" s="8" t="s">
        <v>12</v>
      </c>
      <c r="C12" s="76"/>
      <c r="D12" s="76"/>
    </row>
    <row r="13" spans="1:4" x14ac:dyDescent="0.25">
      <c r="A13" s="7"/>
      <c r="B13" s="8" t="s">
        <v>13</v>
      </c>
      <c r="C13" s="76"/>
      <c r="D13" s="76"/>
    </row>
    <row r="14" spans="1:4" x14ac:dyDescent="0.25">
      <c r="A14" s="7">
        <v>1109</v>
      </c>
      <c r="B14" s="8" t="s">
        <v>14</v>
      </c>
      <c r="C14" s="76">
        <v>1322555</v>
      </c>
      <c r="D14" s="76">
        <v>1322555</v>
      </c>
    </row>
    <row r="15" spans="1:4" x14ac:dyDescent="0.25">
      <c r="A15" s="7"/>
      <c r="B15" s="8" t="s">
        <v>15</v>
      </c>
      <c r="C15" s="76"/>
      <c r="D15" s="76"/>
    </row>
    <row r="16" spans="1:4" x14ac:dyDescent="0.25">
      <c r="A16" s="7">
        <v>1110</v>
      </c>
      <c r="B16" s="8" t="s">
        <v>16</v>
      </c>
      <c r="C16" s="76"/>
      <c r="D16" s="76"/>
    </row>
    <row r="17" spans="1:4" ht="15.75" thickBot="1" x14ac:dyDescent="0.3">
      <c r="A17" s="7">
        <v>1111</v>
      </c>
      <c r="B17" s="8" t="s">
        <v>17</v>
      </c>
      <c r="C17" s="76">
        <v>4671856</v>
      </c>
      <c r="D17" s="76">
        <v>4671856</v>
      </c>
    </row>
    <row r="18" spans="1:4" ht="15.75" thickBot="1" x14ac:dyDescent="0.3">
      <c r="A18" s="10" t="s">
        <v>18</v>
      </c>
      <c r="B18" s="11"/>
      <c r="C18" s="77">
        <f>SUM(C4:C17)</f>
        <v>111784500</v>
      </c>
      <c r="D18" s="77">
        <f>SUM(D4:D17)</f>
        <v>116991765</v>
      </c>
    </row>
    <row r="19" spans="1:4" x14ac:dyDescent="0.25">
      <c r="A19" s="13">
        <v>12</v>
      </c>
      <c r="B19" s="14" t="s">
        <v>19</v>
      </c>
      <c r="C19" s="78"/>
      <c r="D19" s="78"/>
    </row>
    <row r="20" spans="1:4" x14ac:dyDescent="0.25">
      <c r="A20" s="7">
        <v>1201</v>
      </c>
      <c r="B20" s="8" t="s">
        <v>20</v>
      </c>
      <c r="C20" s="76">
        <v>42174</v>
      </c>
      <c r="D20" s="76">
        <v>37377</v>
      </c>
    </row>
    <row r="21" spans="1:4" x14ac:dyDescent="0.25">
      <c r="A21" s="7">
        <v>1202</v>
      </c>
      <c r="B21" s="8" t="s">
        <v>21</v>
      </c>
      <c r="C21" s="76">
        <v>16500</v>
      </c>
      <c r="D21" s="76">
        <v>16500</v>
      </c>
    </row>
    <row r="22" spans="1:4" x14ac:dyDescent="0.25">
      <c r="A22" s="7">
        <v>1203</v>
      </c>
      <c r="B22" s="8" t="s">
        <v>22</v>
      </c>
      <c r="C22" s="76">
        <v>9145962</v>
      </c>
      <c r="D22" s="76">
        <v>6705397</v>
      </c>
    </row>
    <row r="23" spans="1:4" x14ac:dyDescent="0.25">
      <c r="A23" s="7">
        <v>1204</v>
      </c>
      <c r="B23" s="8" t="s">
        <v>23</v>
      </c>
      <c r="C23" s="76">
        <v>4215320</v>
      </c>
      <c r="D23" s="76">
        <v>15016211</v>
      </c>
    </row>
    <row r="24" spans="1:4" ht="15.75" thickBot="1" x14ac:dyDescent="0.3">
      <c r="A24" s="16">
        <v>1205</v>
      </c>
      <c r="B24" s="17" t="s">
        <v>24</v>
      </c>
      <c r="C24" s="79"/>
      <c r="D24" s="79"/>
    </row>
    <row r="25" spans="1:4" ht="15.75" thickBot="1" x14ac:dyDescent="0.3">
      <c r="A25" s="10" t="s">
        <v>18</v>
      </c>
      <c r="B25" s="11"/>
      <c r="C25" s="77">
        <f>SUM(C20:C24)</f>
        <v>13419956</v>
      </c>
      <c r="D25" s="77">
        <f>SUM(D20:D24)</f>
        <v>21775485</v>
      </c>
    </row>
    <row r="26" spans="1:4" x14ac:dyDescent="0.25">
      <c r="A26" s="13">
        <v>13</v>
      </c>
      <c r="B26" s="14" t="s">
        <v>25</v>
      </c>
      <c r="C26" s="78"/>
      <c r="D26" s="78"/>
    </row>
    <row r="27" spans="1:4" x14ac:dyDescent="0.25">
      <c r="A27" s="7">
        <v>1301</v>
      </c>
      <c r="B27" s="8" t="s">
        <v>26</v>
      </c>
      <c r="C27" s="76">
        <v>3403205</v>
      </c>
      <c r="D27" s="76">
        <v>3090596</v>
      </c>
    </row>
    <row r="28" spans="1:4" x14ac:dyDescent="0.25">
      <c r="A28" s="7">
        <v>1302</v>
      </c>
      <c r="B28" s="8" t="s">
        <v>27</v>
      </c>
      <c r="C28" s="76">
        <v>43211581</v>
      </c>
      <c r="D28" s="76">
        <v>35702104</v>
      </c>
    </row>
    <row r="29" spans="1:4" x14ac:dyDescent="0.25">
      <c r="A29" s="7">
        <v>1303</v>
      </c>
      <c r="B29" s="8" t="s">
        <v>28</v>
      </c>
      <c r="C29" s="76"/>
      <c r="D29" s="76"/>
    </row>
    <row r="30" spans="1:4" x14ac:dyDescent="0.25">
      <c r="A30" s="7">
        <v>1304</v>
      </c>
      <c r="B30" s="8" t="s">
        <v>29</v>
      </c>
      <c r="C30" s="76"/>
      <c r="D30" s="76"/>
    </row>
    <row r="31" spans="1:4" x14ac:dyDescent="0.25">
      <c r="A31" s="7">
        <v>1305</v>
      </c>
      <c r="B31" s="8" t="s">
        <v>30</v>
      </c>
      <c r="C31" s="76"/>
      <c r="D31" s="76"/>
    </row>
    <row r="32" spans="1:4" x14ac:dyDescent="0.25">
      <c r="A32" s="7">
        <v>1306</v>
      </c>
      <c r="B32" s="8" t="s">
        <v>31</v>
      </c>
      <c r="C32" s="76">
        <v>54502</v>
      </c>
      <c r="D32" s="76">
        <v>30201</v>
      </c>
    </row>
    <row r="33" spans="1:4" x14ac:dyDescent="0.25">
      <c r="A33" s="7">
        <v>1307</v>
      </c>
      <c r="B33" s="8" t="s">
        <v>32</v>
      </c>
      <c r="C33" s="76"/>
      <c r="D33" s="76"/>
    </row>
    <row r="34" spans="1:4" x14ac:dyDescent="0.25">
      <c r="A34" s="7">
        <v>1308</v>
      </c>
      <c r="B34" s="8" t="s">
        <v>33</v>
      </c>
      <c r="C34" s="76"/>
      <c r="D34" s="76"/>
    </row>
    <row r="35" spans="1:4" x14ac:dyDescent="0.25">
      <c r="A35" s="7">
        <v>1309</v>
      </c>
      <c r="B35" s="8" t="s">
        <v>34</v>
      </c>
      <c r="C35" s="76"/>
      <c r="D35" s="76"/>
    </row>
    <row r="36" spans="1:4" x14ac:dyDescent="0.25">
      <c r="A36" s="7">
        <v>1310</v>
      </c>
      <c r="B36" s="8" t="s">
        <v>35</v>
      </c>
      <c r="C36" s="76"/>
      <c r="D36" s="76"/>
    </row>
    <row r="37" spans="1:4" x14ac:dyDescent="0.25">
      <c r="A37" s="16">
        <v>1311</v>
      </c>
      <c r="B37" s="17" t="s">
        <v>36</v>
      </c>
      <c r="C37" s="76">
        <v>10675646</v>
      </c>
      <c r="D37" s="76">
        <v>10874286</v>
      </c>
    </row>
    <row r="38" spans="1:4" x14ac:dyDescent="0.25">
      <c r="A38" s="16">
        <v>1312</v>
      </c>
      <c r="B38" s="17" t="s">
        <v>37</v>
      </c>
      <c r="C38" s="79"/>
      <c r="D38" s="79"/>
    </row>
    <row r="39" spans="1:4" ht="15.75" thickBot="1" x14ac:dyDescent="0.3">
      <c r="A39" s="16">
        <v>1320</v>
      </c>
      <c r="B39" s="17" t="s">
        <v>38</v>
      </c>
      <c r="C39" s="79"/>
      <c r="D39" s="79"/>
    </row>
    <row r="40" spans="1:4" ht="15.75" thickBot="1" x14ac:dyDescent="0.3">
      <c r="A40" s="10" t="s">
        <v>18</v>
      </c>
      <c r="B40" s="11"/>
      <c r="C40" s="77">
        <f>SUM(C27:C39)</f>
        <v>57344934</v>
      </c>
      <c r="D40" s="77">
        <f>SUM(D27:D39)</f>
        <v>49697187</v>
      </c>
    </row>
    <row r="41" spans="1:4" x14ac:dyDescent="0.25">
      <c r="A41" s="13">
        <v>14</v>
      </c>
      <c r="B41" s="14" t="s">
        <v>39</v>
      </c>
      <c r="C41" s="78"/>
      <c r="D41" s="78"/>
    </row>
    <row r="42" spans="1:4" x14ac:dyDescent="0.25">
      <c r="A42" s="7">
        <v>1401</v>
      </c>
      <c r="B42" s="8" t="s">
        <v>40</v>
      </c>
      <c r="C42" s="76">
        <v>636460.6</v>
      </c>
      <c r="D42" s="76">
        <v>585085.24</v>
      </c>
    </row>
    <row r="43" spans="1:4" x14ac:dyDescent="0.25">
      <c r="A43" s="7">
        <v>1402</v>
      </c>
      <c r="B43" s="8" t="s">
        <v>41</v>
      </c>
      <c r="C43" s="76"/>
      <c r="D43" s="76"/>
    </row>
    <row r="44" spans="1:4" x14ac:dyDescent="0.25">
      <c r="A44" s="7">
        <v>1403</v>
      </c>
      <c r="B44" s="8" t="s">
        <v>42</v>
      </c>
      <c r="C44" s="76"/>
      <c r="D44" s="76"/>
    </row>
    <row r="45" spans="1:4" x14ac:dyDescent="0.25">
      <c r="A45" s="7">
        <v>1404</v>
      </c>
      <c r="B45" s="8" t="s">
        <v>43</v>
      </c>
      <c r="C45" s="76"/>
      <c r="D45" s="76"/>
    </row>
    <row r="46" spans="1:4" x14ac:dyDescent="0.25">
      <c r="A46" s="7">
        <v>1405</v>
      </c>
      <c r="B46" s="8" t="s">
        <v>44</v>
      </c>
      <c r="C46" s="76"/>
      <c r="D46" s="76"/>
    </row>
    <row r="47" spans="1:4" x14ac:dyDescent="0.25">
      <c r="A47" s="7">
        <v>1406</v>
      </c>
      <c r="B47" s="8" t="s">
        <v>45</v>
      </c>
      <c r="C47" s="76"/>
      <c r="D47" s="76"/>
    </row>
    <row r="48" spans="1:4" x14ac:dyDescent="0.25">
      <c r="A48" s="7">
        <v>1407</v>
      </c>
      <c r="B48" s="8" t="s">
        <v>46</v>
      </c>
      <c r="C48" s="76"/>
      <c r="D48" s="76"/>
    </row>
    <row r="49" spans="1:4" x14ac:dyDescent="0.25">
      <c r="A49" s="7">
        <v>1408</v>
      </c>
      <c r="B49" s="8" t="s">
        <v>47</v>
      </c>
      <c r="C49" s="76"/>
      <c r="D49" s="76"/>
    </row>
    <row r="50" spans="1:4" ht="15.75" thickBot="1" x14ac:dyDescent="0.3">
      <c r="A50" s="19">
        <v>1409</v>
      </c>
      <c r="B50" s="20" t="s">
        <v>48</v>
      </c>
      <c r="C50" s="76"/>
      <c r="D50" s="76"/>
    </row>
    <row r="51" spans="1:4" ht="15.75" thickBot="1" x14ac:dyDescent="0.3">
      <c r="A51" s="10" t="s">
        <v>18</v>
      </c>
      <c r="B51" s="11"/>
      <c r="C51" s="77">
        <f>SUM(C42:C50)</f>
        <v>636460.6</v>
      </c>
      <c r="D51" s="77">
        <f>SUM(D42:D50)</f>
        <v>585085.24</v>
      </c>
    </row>
    <row r="52" spans="1:4" x14ac:dyDescent="0.25">
      <c r="A52" s="13">
        <v>15</v>
      </c>
      <c r="B52" s="14" t="s">
        <v>49</v>
      </c>
      <c r="C52" s="78"/>
      <c r="D52" s="78"/>
    </row>
    <row r="53" spans="1:4" x14ac:dyDescent="0.25">
      <c r="A53" s="7">
        <v>1501</v>
      </c>
      <c r="B53" s="8" t="s">
        <v>50</v>
      </c>
      <c r="C53" s="76">
        <v>264597</v>
      </c>
      <c r="D53" s="76">
        <v>269455</v>
      </c>
    </row>
    <row r="54" spans="1:4" x14ac:dyDescent="0.25">
      <c r="A54" s="7">
        <v>1502</v>
      </c>
      <c r="B54" s="8" t="s">
        <v>51</v>
      </c>
      <c r="C54" s="76"/>
      <c r="D54" s="76"/>
    </row>
    <row r="55" spans="1:4" x14ac:dyDescent="0.25">
      <c r="A55" s="7">
        <v>1503</v>
      </c>
      <c r="B55" s="8" t="s">
        <v>52</v>
      </c>
      <c r="C55" s="76"/>
      <c r="D55" s="76"/>
    </row>
    <row r="56" spans="1:4" x14ac:dyDescent="0.25">
      <c r="A56" s="7">
        <v>1504</v>
      </c>
      <c r="B56" s="8" t="s">
        <v>53</v>
      </c>
      <c r="C56" s="76">
        <v>4660523</v>
      </c>
      <c r="D56" s="76">
        <v>6484174</v>
      </c>
    </row>
    <row r="57" spans="1:4" x14ac:dyDescent="0.25">
      <c r="A57" s="7">
        <v>1505</v>
      </c>
      <c r="B57" s="8" t="s">
        <v>54</v>
      </c>
      <c r="C57" s="76"/>
      <c r="D57" s="76"/>
    </row>
    <row r="58" spans="1:4" x14ac:dyDescent="0.25">
      <c r="A58" s="7">
        <v>1506</v>
      </c>
      <c r="B58" s="8" t="s">
        <v>55</v>
      </c>
      <c r="C58" s="76"/>
      <c r="D58" s="76"/>
    </row>
    <row r="59" spans="1:4" x14ac:dyDescent="0.25">
      <c r="A59" s="7">
        <v>1507</v>
      </c>
      <c r="B59" s="8" t="s">
        <v>56</v>
      </c>
      <c r="C59" s="76"/>
      <c r="D59" s="76"/>
    </row>
    <row r="60" spans="1:4" x14ac:dyDescent="0.25">
      <c r="A60" s="7">
        <v>1508</v>
      </c>
      <c r="B60" s="8" t="s">
        <v>57</v>
      </c>
      <c r="C60" s="76">
        <v>25550</v>
      </c>
      <c r="D60" s="76">
        <v>46610</v>
      </c>
    </row>
    <row r="61" spans="1:4" ht="15.75" thickBot="1" x14ac:dyDescent="0.3">
      <c r="A61" s="16">
        <v>1510</v>
      </c>
      <c r="B61" s="17" t="s">
        <v>38</v>
      </c>
      <c r="C61" s="76">
        <v>600</v>
      </c>
      <c r="D61" s="76">
        <v>3000</v>
      </c>
    </row>
    <row r="62" spans="1:4" x14ac:dyDescent="0.25">
      <c r="A62" s="21" t="s">
        <v>18</v>
      </c>
      <c r="B62" s="22"/>
      <c r="C62" s="80">
        <f>SUM(C53:C61)</f>
        <v>4951270</v>
      </c>
      <c r="D62" s="80">
        <f>SUM(D53:D61)</f>
        <v>6803239</v>
      </c>
    </row>
    <row r="63" spans="1:4" x14ac:dyDescent="0.25">
      <c r="A63" s="3">
        <v>16</v>
      </c>
      <c r="B63" s="4" t="s">
        <v>58</v>
      </c>
      <c r="C63" s="76"/>
      <c r="D63" s="76"/>
    </row>
    <row r="64" spans="1:4" x14ac:dyDescent="0.25">
      <c r="A64" s="7">
        <v>1601</v>
      </c>
      <c r="B64" s="8" t="s">
        <v>59</v>
      </c>
      <c r="C64" s="81">
        <v>2275000</v>
      </c>
      <c r="D64" s="76">
        <v>2275000</v>
      </c>
    </row>
    <row r="65" spans="1:4" x14ac:dyDescent="0.25">
      <c r="A65" s="7">
        <v>1602</v>
      </c>
      <c r="B65" s="8" t="s">
        <v>60</v>
      </c>
      <c r="C65" s="76"/>
      <c r="D65" s="76"/>
    </row>
    <row r="66" spans="1:4" x14ac:dyDescent="0.25">
      <c r="A66" s="7">
        <v>1603</v>
      </c>
      <c r="B66" s="8" t="s">
        <v>61</v>
      </c>
      <c r="C66" s="76"/>
      <c r="D66" s="76"/>
    </row>
    <row r="67" spans="1:4" x14ac:dyDescent="0.25">
      <c r="A67" s="7">
        <v>1604</v>
      </c>
      <c r="B67" s="8" t="s">
        <v>62</v>
      </c>
      <c r="C67" s="76"/>
      <c r="D67" s="76"/>
    </row>
    <row r="68" spans="1:4" ht="15.75" thickBot="1" x14ac:dyDescent="0.3">
      <c r="A68" s="19">
        <v>1605</v>
      </c>
      <c r="B68" s="20" t="s">
        <v>63</v>
      </c>
      <c r="C68" s="76"/>
      <c r="D68" s="76"/>
    </row>
    <row r="69" spans="1:4" ht="15.75" thickBot="1" x14ac:dyDescent="0.3">
      <c r="A69" s="10" t="s">
        <v>18</v>
      </c>
      <c r="B69" s="11"/>
      <c r="C69" s="77">
        <f>SUM(C64:C68)</f>
        <v>2275000</v>
      </c>
      <c r="D69" s="77">
        <f>SUM(D64:D68)</f>
        <v>2275000</v>
      </c>
    </row>
    <row r="70" spans="1:4" x14ac:dyDescent="0.25">
      <c r="A70" s="13">
        <v>17</v>
      </c>
      <c r="B70" s="14" t="s">
        <v>64</v>
      </c>
      <c r="C70" s="78"/>
      <c r="D70" s="78"/>
    </row>
    <row r="71" spans="1:4" x14ac:dyDescent="0.25">
      <c r="A71" s="7">
        <v>1701</v>
      </c>
      <c r="B71" s="8" t="s">
        <v>65</v>
      </c>
      <c r="C71" s="76">
        <v>89592740</v>
      </c>
      <c r="D71" s="76">
        <v>89592740</v>
      </c>
    </row>
    <row r="72" spans="1:4" x14ac:dyDescent="0.25">
      <c r="A72" s="7">
        <v>1702</v>
      </c>
      <c r="B72" s="8" t="s">
        <v>66</v>
      </c>
      <c r="C72" s="76"/>
      <c r="D72" s="76"/>
    </row>
    <row r="73" spans="1:4" x14ac:dyDescent="0.25">
      <c r="A73" s="7">
        <v>1703</v>
      </c>
      <c r="B73" s="8" t="s">
        <v>67</v>
      </c>
      <c r="C73" s="76">
        <v>8521046</v>
      </c>
      <c r="D73" s="76">
        <v>7946706</v>
      </c>
    </row>
    <row r="74" spans="1:4" x14ac:dyDescent="0.25">
      <c r="A74" s="7">
        <v>1704</v>
      </c>
      <c r="B74" s="8" t="s">
        <v>68</v>
      </c>
      <c r="C74" s="76">
        <v>-7221535</v>
      </c>
      <c r="D74" s="76">
        <v>-6392309</v>
      </c>
    </row>
    <row r="75" spans="1:4" x14ac:dyDescent="0.25">
      <c r="A75" s="7">
        <v>1705</v>
      </c>
      <c r="B75" s="8" t="s">
        <v>69</v>
      </c>
      <c r="C75" s="76">
        <v>55277</v>
      </c>
      <c r="D75" s="76">
        <v>55277</v>
      </c>
    </row>
    <row r="76" spans="1:4" ht="15.75" thickBot="1" x14ac:dyDescent="0.3">
      <c r="A76" s="7">
        <v>1706</v>
      </c>
      <c r="B76" s="8" t="s">
        <v>70</v>
      </c>
      <c r="C76" s="76"/>
      <c r="D76" s="76"/>
    </row>
    <row r="77" spans="1:4" ht="15.75" thickBot="1" x14ac:dyDescent="0.3">
      <c r="A77" s="10" t="s">
        <v>18</v>
      </c>
      <c r="B77" s="11"/>
      <c r="C77" s="77">
        <f>SUM(C71:C76)</f>
        <v>90947528</v>
      </c>
      <c r="D77" s="77">
        <f>SUM(D71:D76)</f>
        <v>91202414</v>
      </c>
    </row>
    <row r="78" spans="1:4" x14ac:dyDescent="0.25">
      <c r="A78" s="13">
        <v>18</v>
      </c>
      <c r="B78" s="14" t="s">
        <v>71</v>
      </c>
      <c r="C78" s="78"/>
      <c r="D78" s="78"/>
    </row>
    <row r="79" spans="1:4" x14ac:dyDescent="0.25">
      <c r="A79" s="7">
        <v>1801</v>
      </c>
      <c r="B79" s="8" t="s">
        <v>72</v>
      </c>
      <c r="C79" s="76"/>
      <c r="D79" s="76"/>
    </row>
    <row r="80" spans="1:4" ht="15.75" thickBot="1" x14ac:dyDescent="0.3">
      <c r="A80" s="16">
        <v>1802</v>
      </c>
      <c r="B80" s="17" t="s">
        <v>38</v>
      </c>
      <c r="C80" s="79"/>
      <c r="D80" s="79"/>
    </row>
    <row r="81" spans="1:4" ht="15.75" thickBot="1" x14ac:dyDescent="0.3">
      <c r="A81" s="10" t="s">
        <v>18</v>
      </c>
      <c r="B81" s="11"/>
      <c r="C81" s="77">
        <f>SUM(C79:C80)</f>
        <v>0</v>
      </c>
      <c r="D81" s="77">
        <f>SUM(D79:D80)</f>
        <v>0</v>
      </c>
    </row>
    <row r="82" spans="1:4" x14ac:dyDescent="0.25">
      <c r="A82" s="13">
        <v>19</v>
      </c>
      <c r="B82" s="14" t="s">
        <v>73</v>
      </c>
      <c r="C82" s="78"/>
      <c r="D82" s="78"/>
    </row>
    <row r="83" spans="1:4" x14ac:dyDescent="0.25">
      <c r="A83" s="7">
        <v>1901</v>
      </c>
      <c r="B83" s="8" t="s">
        <v>74</v>
      </c>
      <c r="C83" s="76"/>
      <c r="D83" s="76"/>
    </row>
    <row r="84" spans="1:4" x14ac:dyDescent="0.25">
      <c r="A84" s="7">
        <v>1902</v>
      </c>
      <c r="B84" s="8" t="s">
        <v>75</v>
      </c>
      <c r="C84" s="76">
        <v>478490</v>
      </c>
      <c r="D84" s="76">
        <v>284031</v>
      </c>
    </row>
    <row r="85" spans="1:4" x14ac:dyDescent="0.25">
      <c r="A85" s="7">
        <v>1903</v>
      </c>
      <c r="B85" s="8" t="s">
        <v>76</v>
      </c>
      <c r="C85" s="76">
        <v>82055</v>
      </c>
      <c r="D85" s="76">
        <v>82055</v>
      </c>
    </row>
    <row r="86" spans="1:4" x14ac:dyDescent="0.25">
      <c r="A86" s="7">
        <v>1904</v>
      </c>
      <c r="B86" s="8" t="s">
        <v>77</v>
      </c>
      <c r="C86" s="76">
        <v>7962033</v>
      </c>
      <c r="D86" s="76">
        <v>7068898</v>
      </c>
    </row>
    <row r="87" spans="1:4" x14ac:dyDescent="0.25">
      <c r="A87" s="7">
        <v>1905</v>
      </c>
      <c r="B87" s="8" t="s">
        <v>78</v>
      </c>
      <c r="C87" s="76">
        <v>122558</v>
      </c>
      <c r="D87" s="76"/>
    </row>
    <row r="88" spans="1:4" x14ac:dyDescent="0.25">
      <c r="A88" s="7">
        <v>1906</v>
      </c>
      <c r="B88" s="8" t="s">
        <v>79</v>
      </c>
      <c r="C88" s="76"/>
      <c r="D88" s="76"/>
    </row>
    <row r="89" spans="1:4" x14ac:dyDescent="0.25">
      <c r="A89" s="7">
        <v>1907</v>
      </c>
      <c r="B89" s="8" t="s">
        <v>80</v>
      </c>
      <c r="C89" s="76">
        <v>608541</v>
      </c>
      <c r="D89" s="76">
        <v>169324</v>
      </c>
    </row>
    <row r="90" spans="1:4" x14ac:dyDescent="0.25">
      <c r="A90" s="7">
        <v>1908</v>
      </c>
      <c r="B90" s="8" t="s">
        <v>81</v>
      </c>
      <c r="C90" s="76"/>
      <c r="D90" s="76"/>
    </row>
    <row r="91" spans="1:4" ht="15.75" thickBot="1" x14ac:dyDescent="0.3">
      <c r="A91" s="7">
        <v>1910</v>
      </c>
      <c r="B91" s="8" t="s">
        <v>38</v>
      </c>
      <c r="C91" s="76">
        <v>6296598</v>
      </c>
      <c r="D91" s="76">
        <v>6296598</v>
      </c>
    </row>
    <row r="92" spans="1:4" ht="15.75" thickBot="1" x14ac:dyDescent="0.3">
      <c r="A92" s="10" t="s">
        <v>82</v>
      </c>
      <c r="B92" s="11"/>
      <c r="C92" s="77">
        <f>SUM(C83:C91)</f>
        <v>15550275</v>
      </c>
      <c r="D92" s="77">
        <f>SUM(D83:D91)</f>
        <v>13900906</v>
      </c>
    </row>
    <row r="93" spans="1:4" ht="15.75" thickBot="1" x14ac:dyDescent="0.3">
      <c r="A93" s="24"/>
      <c r="B93" s="20"/>
      <c r="C93" s="82"/>
      <c r="D93" s="82"/>
    </row>
    <row r="94" spans="1:4" ht="15.75" thickBot="1" x14ac:dyDescent="0.3">
      <c r="A94" s="26" t="s">
        <v>83</v>
      </c>
      <c r="B94" s="27"/>
      <c r="C94" s="83">
        <f>C18+C25+C40+C51+C62+C69+C77+C81+C92</f>
        <v>296909923.60000002</v>
      </c>
      <c r="D94" s="83">
        <f>D18+D25+D40+D51+D62+D69+D77+D81+D92</f>
        <v>303231081.24000001</v>
      </c>
    </row>
    <row r="95" spans="1:4" x14ac:dyDescent="0.25">
      <c r="A95" s="29"/>
      <c r="B95" s="30"/>
      <c r="C95" s="84"/>
      <c r="D95" s="84"/>
    </row>
    <row r="96" spans="1:4" x14ac:dyDescent="0.25">
      <c r="A96" s="3">
        <v>2</v>
      </c>
      <c r="B96" s="4" t="s">
        <v>84</v>
      </c>
      <c r="C96" s="76"/>
      <c r="D96" s="76"/>
    </row>
    <row r="97" spans="1:4" x14ac:dyDescent="0.25">
      <c r="A97" s="3">
        <v>21</v>
      </c>
      <c r="B97" s="4" t="s">
        <v>85</v>
      </c>
      <c r="C97" s="76"/>
      <c r="D97" s="76"/>
    </row>
    <row r="98" spans="1:4" x14ac:dyDescent="0.25">
      <c r="A98" s="7">
        <v>2101</v>
      </c>
      <c r="B98" s="8" t="s">
        <v>86</v>
      </c>
      <c r="C98" s="76">
        <v>8020340</v>
      </c>
      <c r="D98" s="76">
        <v>7970162</v>
      </c>
    </row>
    <row r="99" spans="1:4" x14ac:dyDescent="0.25">
      <c r="A99" s="7">
        <v>2102</v>
      </c>
      <c r="B99" s="8" t="s">
        <v>87</v>
      </c>
      <c r="C99" s="76"/>
      <c r="D99" s="76">
        <v>24391</v>
      </c>
    </row>
    <row r="100" spans="1:4" x14ac:dyDescent="0.25">
      <c r="A100" s="7">
        <v>2103</v>
      </c>
      <c r="B100" s="8" t="s">
        <v>88</v>
      </c>
      <c r="C100" s="76">
        <v>7015</v>
      </c>
      <c r="D100" s="76">
        <v>4749</v>
      </c>
    </row>
    <row r="101" spans="1:4" x14ac:dyDescent="0.25">
      <c r="A101" s="7">
        <v>2104</v>
      </c>
      <c r="B101" s="8" t="s">
        <v>89</v>
      </c>
      <c r="C101" s="76"/>
      <c r="D101" s="76"/>
    </row>
    <row r="102" spans="1:4" x14ac:dyDescent="0.25">
      <c r="A102" s="7">
        <v>2105</v>
      </c>
      <c r="B102" s="8" t="s">
        <v>90</v>
      </c>
      <c r="C102" s="76"/>
      <c r="D102" s="76"/>
    </row>
    <row r="103" spans="1:4" x14ac:dyDescent="0.25">
      <c r="A103" s="7">
        <v>2106</v>
      </c>
      <c r="B103" s="8" t="s">
        <v>91</v>
      </c>
      <c r="C103" s="76"/>
      <c r="D103" s="76"/>
    </row>
    <row r="104" spans="1:4" ht="15.75" thickBot="1" x14ac:dyDescent="0.3">
      <c r="A104" s="16">
        <v>2110</v>
      </c>
      <c r="B104" s="17" t="s">
        <v>92</v>
      </c>
      <c r="C104" s="79"/>
      <c r="D104" s="79"/>
    </row>
    <row r="105" spans="1:4" ht="15.75" thickBot="1" x14ac:dyDescent="0.3">
      <c r="A105" s="10" t="s">
        <v>18</v>
      </c>
      <c r="B105" s="11"/>
      <c r="C105" s="77">
        <f>SUM(C98:C104)</f>
        <v>8027355</v>
      </c>
      <c r="D105" s="77">
        <f>SUM(D98:D104)</f>
        <v>7999302</v>
      </c>
    </row>
    <row r="106" spans="1:4" x14ac:dyDescent="0.25">
      <c r="A106" s="13">
        <v>22</v>
      </c>
      <c r="B106" s="14" t="s">
        <v>93</v>
      </c>
      <c r="C106" s="78"/>
      <c r="D106" s="78"/>
    </row>
    <row r="107" spans="1:4" x14ac:dyDescent="0.25">
      <c r="A107" s="7">
        <v>2201</v>
      </c>
      <c r="B107" s="8" t="s">
        <v>94</v>
      </c>
      <c r="C107" s="76">
        <v>878796</v>
      </c>
      <c r="D107" s="76">
        <v>937836</v>
      </c>
    </row>
    <row r="108" spans="1:4" x14ac:dyDescent="0.25">
      <c r="A108" s="7">
        <v>2202</v>
      </c>
      <c r="B108" s="8" t="s">
        <v>95</v>
      </c>
      <c r="C108" s="76"/>
      <c r="D108" s="76"/>
    </row>
    <row r="109" spans="1:4" x14ac:dyDescent="0.25">
      <c r="A109" s="7">
        <v>2203</v>
      </c>
      <c r="B109" s="32" t="s">
        <v>96</v>
      </c>
      <c r="C109" s="76"/>
      <c r="D109" s="76"/>
    </row>
    <row r="110" spans="1:4" x14ac:dyDescent="0.25">
      <c r="A110" s="7">
        <v>2204</v>
      </c>
      <c r="B110" s="8" t="s">
        <v>97</v>
      </c>
      <c r="C110" s="76"/>
      <c r="D110" s="76">
        <v>139</v>
      </c>
    </row>
    <row r="111" spans="1:4" x14ac:dyDescent="0.25">
      <c r="A111" s="7">
        <v>2205</v>
      </c>
      <c r="B111" s="8" t="s">
        <v>98</v>
      </c>
      <c r="C111" s="76">
        <v>69369</v>
      </c>
      <c r="D111" s="76">
        <v>128035</v>
      </c>
    </row>
    <row r="112" spans="1:4" x14ac:dyDescent="0.25">
      <c r="A112" s="7">
        <v>2206</v>
      </c>
      <c r="B112" s="8" t="s">
        <v>99</v>
      </c>
      <c r="C112" s="76">
        <v>16333605</v>
      </c>
      <c r="D112" s="76">
        <v>18487610</v>
      </c>
    </row>
    <row r="113" spans="1:4" x14ac:dyDescent="0.25">
      <c r="A113" s="7">
        <v>2207</v>
      </c>
      <c r="B113" s="8" t="s">
        <v>100</v>
      </c>
      <c r="C113" s="76"/>
      <c r="D113" s="76"/>
    </row>
    <row r="114" spans="1:4" x14ac:dyDescent="0.25">
      <c r="A114" s="7">
        <v>2208</v>
      </c>
      <c r="B114" s="8" t="s">
        <v>101</v>
      </c>
      <c r="C114" s="76"/>
      <c r="D114" s="76"/>
    </row>
    <row r="115" spans="1:4" x14ac:dyDescent="0.25">
      <c r="A115" s="7">
        <v>2209</v>
      </c>
      <c r="B115" s="8" t="s">
        <v>102</v>
      </c>
      <c r="C115" s="76"/>
      <c r="D115" s="76"/>
    </row>
    <row r="116" spans="1:4" x14ac:dyDescent="0.25">
      <c r="A116" s="7">
        <v>2210</v>
      </c>
      <c r="B116" s="8" t="s">
        <v>103</v>
      </c>
      <c r="C116" s="76">
        <v>1174148</v>
      </c>
      <c r="D116" s="76">
        <v>1098514</v>
      </c>
    </row>
    <row r="117" spans="1:4" x14ac:dyDescent="0.25">
      <c r="A117" s="7">
        <v>2211</v>
      </c>
      <c r="B117" s="8" t="s">
        <v>104</v>
      </c>
      <c r="C117" s="76">
        <v>354805</v>
      </c>
      <c r="D117" s="76">
        <v>264058</v>
      </c>
    </row>
    <row r="118" spans="1:4" x14ac:dyDescent="0.25">
      <c r="A118" s="7">
        <v>2212</v>
      </c>
      <c r="B118" s="8" t="s">
        <v>105</v>
      </c>
      <c r="C118" s="76"/>
      <c r="D118" s="76"/>
    </row>
    <row r="119" spans="1:4" x14ac:dyDescent="0.25">
      <c r="A119" s="7">
        <v>2213</v>
      </c>
      <c r="B119" s="8" t="s">
        <v>106</v>
      </c>
      <c r="C119" s="76"/>
      <c r="D119" s="76"/>
    </row>
    <row r="120" spans="1:4" x14ac:dyDescent="0.25">
      <c r="A120" s="7">
        <v>2214</v>
      </c>
      <c r="B120" s="8" t="s">
        <v>107</v>
      </c>
      <c r="C120" s="76"/>
      <c r="D120" s="76"/>
    </row>
    <row r="121" spans="1:4" x14ac:dyDescent="0.25">
      <c r="A121" s="7">
        <v>2215</v>
      </c>
      <c r="B121" s="8" t="s">
        <v>108</v>
      </c>
      <c r="C121" s="76"/>
      <c r="D121" s="76"/>
    </row>
    <row r="122" spans="1:4" ht="15.75" thickBot="1" x14ac:dyDescent="0.3">
      <c r="A122" s="19">
        <v>2216</v>
      </c>
      <c r="B122" s="20" t="s">
        <v>109</v>
      </c>
      <c r="C122" s="85">
        <v>3848983</v>
      </c>
      <c r="D122" s="85">
        <v>3833716</v>
      </c>
    </row>
    <row r="123" spans="1:4" ht="15.75" thickBot="1" x14ac:dyDescent="0.3">
      <c r="A123" s="10" t="s">
        <v>18</v>
      </c>
      <c r="B123" s="11"/>
      <c r="C123" s="77">
        <f>SUM(C107:C122)</f>
        <v>22659706</v>
      </c>
      <c r="D123" s="77">
        <f>SUM(D107:D122)</f>
        <v>24749908</v>
      </c>
    </row>
    <row r="124" spans="1:4" x14ac:dyDescent="0.25">
      <c r="A124" s="13">
        <v>23</v>
      </c>
      <c r="B124" s="14" t="s">
        <v>110</v>
      </c>
      <c r="C124" s="78"/>
      <c r="D124" s="78"/>
    </row>
    <row r="125" spans="1:4" x14ac:dyDescent="0.25">
      <c r="A125" s="7">
        <v>2301</v>
      </c>
      <c r="B125" s="8" t="s">
        <v>111</v>
      </c>
      <c r="C125" s="76">
        <v>239806</v>
      </c>
      <c r="D125" s="76">
        <v>326806</v>
      </c>
    </row>
    <row r="126" spans="1:4" x14ac:dyDescent="0.25">
      <c r="A126" s="7">
        <v>2302</v>
      </c>
      <c r="B126" s="8" t="s">
        <v>112</v>
      </c>
      <c r="C126" s="76"/>
      <c r="D126" s="76"/>
    </row>
    <row r="127" spans="1:4" x14ac:dyDescent="0.25">
      <c r="A127" s="7">
        <v>2303</v>
      </c>
      <c r="B127" s="8" t="s">
        <v>113</v>
      </c>
      <c r="C127" s="76"/>
      <c r="D127" s="76"/>
    </row>
    <row r="128" spans="1:4" x14ac:dyDescent="0.25">
      <c r="A128" s="7">
        <v>2304</v>
      </c>
      <c r="B128" s="8" t="s">
        <v>114</v>
      </c>
      <c r="C128" s="76"/>
      <c r="D128" s="76"/>
    </row>
    <row r="129" spans="1:4" x14ac:dyDescent="0.25">
      <c r="A129" s="7">
        <v>2305</v>
      </c>
      <c r="B129" s="8" t="s">
        <v>115</v>
      </c>
      <c r="C129" s="76"/>
      <c r="D129" s="76"/>
    </row>
    <row r="130" spans="1:4" x14ac:dyDescent="0.25">
      <c r="A130" s="7">
        <v>2306</v>
      </c>
      <c r="B130" s="8" t="s">
        <v>116</v>
      </c>
      <c r="C130" s="76"/>
      <c r="D130" s="76"/>
    </row>
    <row r="131" spans="1:4" x14ac:dyDescent="0.25">
      <c r="A131" s="7">
        <v>2307</v>
      </c>
      <c r="B131" s="8" t="s">
        <v>117</v>
      </c>
      <c r="C131" s="76"/>
      <c r="D131" s="76"/>
    </row>
    <row r="132" spans="1:4" x14ac:dyDescent="0.25">
      <c r="A132" s="7">
        <v>2308</v>
      </c>
      <c r="B132" s="8" t="s">
        <v>118</v>
      </c>
      <c r="C132" s="76"/>
      <c r="D132" s="76"/>
    </row>
    <row r="133" spans="1:4" x14ac:dyDescent="0.25">
      <c r="A133" s="7">
        <v>2309</v>
      </c>
      <c r="B133" s="8" t="s">
        <v>119</v>
      </c>
      <c r="C133" s="76"/>
      <c r="D133" s="76"/>
    </row>
    <row r="134" spans="1:4" x14ac:dyDescent="0.25">
      <c r="A134" s="7">
        <v>2310</v>
      </c>
      <c r="B134" s="8" t="s">
        <v>120</v>
      </c>
      <c r="C134" s="76">
        <v>274095</v>
      </c>
      <c r="D134" s="76">
        <v>274095</v>
      </c>
    </row>
    <row r="135" spans="1:4" x14ac:dyDescent="0.25">
      <c r="A135" s="7">
        <v>2311</v>
      </c>
      <c r="B135" s="8" t="s">
        <v>121</v>
      </c>
      <c r="C135" s="76"/>
      <c r="D135" s="76"/>
    </row>
    <row r="136" spans="1:4" x14ac:dyDescent="0.25">
      <c r="A136" s="7">
        <v>2312</v>
      </c>
      <c r="B136" s="8" t="s">
        <v>122</v>
      </c>
      <c r="C136" s="76"/>
      <c r="D136" s="76"/>
    </row>
    <row r="137" spans="1:4" x14ac:dyDescent="0.25">
      <c r="A137" s="7"/>
      <c r="B137" s="8" t="s">
        <v>123</v>
      </c>
      <c r="C137" s="76"/>
      <c r="D137" s="76"/>
    </row>
    <row r="138" spans="1:4" x14ac:dyDescent="0.25">
      <c r="A138" s="7">
        <v>2313</v>
      </c>
      <c r="B138" s="8" t="s">
        <v>124</v>
      </c>
      <c r="C138" s="76">
        <v>33356603</v>
      </c>
      <c r="D138" s="76">
        <v>26614868</v>
      </c>
    </row>
    <row r="139" spans="1:4" x14ac:dyDescent="0.25">
      <c r="A139" s="7">
        <v>2314</v>
      </c>
      <c r="B139" s="8" t="s">
        <v>125</v>
      </c>
      <c r="C139" s="76">
        <v>-16827579</v>
      </c>
      <c r="D139" s="76">
        <v>-12034927</v>
      </c>
    </row>
    <row r="140" spans="1:4" ht="15.75" thickBot="1" x14ac:dyDescent="0.3">
      <c r="A140" s="19"/>
      <c r="B140" s="20" t="s">
        <v>126</v>
      </c>
      <c r="C140" s="85"/>
      <c r="D140" s="85"/>
    </row>
    <row r="141" spans="1:4" ht="15.75" thickBot="1" x14ac:dyDescent="0.3">
      <c r="A141" s="10" t="s">
        <v>18</v>
      </c>
      <c r="B141" s="11"/>
      <c r="C141" s="77">
        <f>SUM(C125:C140)</f>
        <v>17042925</v>
      </c>
      <c r="D141" s="77">
        <f>SUM(D125:D140)</f>
        <v>15180842</v>
      </c>
    </row>
    <row r="142" spans="1:4" x14ac:dyDescent="0.25">
      <c r="A142" s="13">
        <v>24</v>
      </c>
      <c r="B142" s="14" t="s">
        <v>127</v>
      </c>
      <c r="C142" s="78"/>
      <c r="D142" s="78"/>
    </row>
    <row r="143" spans="1:4" x14ac:dyDescent="0.25">
      <c r="A143" s="7">
        <v>2401</v>
      </c>
      <c r="B143" s="8" t="s">
        <v>128</v>
      </c>
      <c r="C143" s="76">
        <v>1743868</v>
      </c>
      <c r="D143" s="76">
        <v>6345351</v>
      </c>
    </row>
    <row r="144" spans="1:4" x14ac:dyDescent="0.25">
      <c r="A144" s="7">
        <v>2402</v>
      </c>
      <c r="B144" s="8" t="s">
        <v>129</v>
      </c>
      <c r="C144" s="76">
        <v>7769979</v>
      </c>
      <c r="D144" s="76">
        <v>14557560</v>
      </c>
    </row>
    <row r="145" spans="1:4" x14ac:dyDescent="0.25">
      <c r="A145" s="7">
        <v>2403</v>
      </c>
      <c r="B145" s="8" t="s">
        <v>130</v>
      </c>
      <c r="C145" s="76">
        <v>3651407</v>
      </c>
      <c r="D145" s="76">
        <v>4018584</v>
      </c>
    </row>
    <row r="146" spans="1:4" x14ac:dyDescent="0.25">
      <c r="A146" s="7">
        <v>2404</v>
      </c>
      <c r="B146" s="8" t="s">
        <v>131</v>
      </c>
      <c r="C146" s="76"/>
      <c r="D146" s="76"/>
    </row>
    <row r="147" spans="1:4" x14ac:dyDescent="0.25">
      <c r="A147" s="7">
        <v>2405</v>
      </c>
      <c r="B147" s="8" t="s">
        <v>132</v>
      </c>
      <c r="C147" s="76"/>
      <c r="D147" s="76"/>
    </row>
    <row r="148" spans="1:4" ht="15.75" thickBot="1" x14ac:dyDescent="0.3">
      <c r="A148" s="7">
        <v>2406</v>
      </c>
      <c r="B148" s="8" t="s">
        <v>133</v>
      </c>
      <c r="C148" s="76"/>
      <c r="D148" s="76"/>
    </row>
    <row r="149" spans="1:4" ht="15.75" thickBot="1" x14ac:dyDescent="0.3">
      <c r="A149" s="10" t="s">
        <v>18</v>
      </c>
      <c r="B149" s="11"/>
      <c r="C149" s="77">
        <f>SUM(C143:C148)</f>
        <v>13165254</v>
      </c>
      <c r="D149" s="77">
        <f>SUM(D143:D148)</f>
        <v>24921495</v>
      </c>
    </row>
    <row r="150" spans="1:4" x14ac:dyDescent="0.25">
      <c r="A150" s="13">
        <v>25</v>
      </c>
      <c r="B150" s="14" t="s">
        <v>134</v>
      </c>
      <c r="C150" s="78"/>
      <c r="D150" s="78"/>
    </row>
    <row r="151" spans="1:4" x14ac:dyDescent="0.25">
      <c r="A151" s="7">
        <v>2501</v>
      </c>
      <c r="B151" s="8" t="s">
        <v>135</v>
      </c>
      <c r="C151" s="76"/>
      <c r="D151" s="76"/>
    </row>
    <row r="152" spans="1:4" x14ac:dyDescent="0.25">
      <c r="A152" s="7">
        <v>2502</v>
      </c>
      <c r="B152" s="8" t="s">
        <v>136</v>
      </c>
      <c r="C152" s="76">
        <v>-22210</v>
      </c>
      <c r="D152" s="76">
        <v>81720</v>
      </c>
    </row>
    <row r="153" spans="1:4" x14ac:dyDescent="0.25">
      <c r="A153" s="7">
        <v>2503</v>
      </c>
      <c r="B153" s="8" t="s">
        <v>137</v>
      </c>
      <c r="C153" s="76"/>
      <c r="D153" s="76"/>
    </row>
    <row r="154" spans="1:4" x14ac:dyDescent="0.25">
      <c r="A154" s="7">
        <v>2504</v>
      </c>
      <c r="B154" s="8" t="s">
        <v>138</v>
      </c>
      <c r="C154" s="76"/>
      <c r="D154" s="76"/>
    </row>
    <row r="155" spans="1:4" x14ac:dyDescent="0.25">
      <c r="A155" s="7">
        <v>2505</v>
      </c>
      <c r="B155" s="8" t="s">
        <v>139</v>
      </c>
      <c r="C155" s="76">
        <v>2029875</v>
      </c>
      <c r="D155" s="76">
        <v>1163788</v>
      </c>
    </row>
    <row r="156" spans="1:4" ht="15.75" thickBot="1" x14ac:dyDescent="0.3">
      <c r="A156" s="16">
        <v>2506</v>
      </c>
      <c r="B156" s="17" t="s">
        <v>140</v>
      </c>
      <c r="C156" s="79"/>
      <c r="D156" s="79"/>
    </row>
    <row r="157" spans="1:4" ht="15.75" thickBot="1" x14ac:dyDescent="0.3">
      <c r="A157" s="10" t="s">
        <v>18</v>
      </c>
      <c r="B157" s="11"/>
      <c r="C157" s="77">
        <f>SUM(C151:C156)</f>
        <v>2007665</v>
      </c>
      <c r="D157" s="77">
        <f>SUM(D151:D156)</f>
        <v>1245508</v>
      </c>
    </row>
    <row r="158" spans="1:4" x14ac:dyDescent="0.25">
      <c r="A158" s="13">
        <v>26</v>
      </c>
      <c r="B158" s="14" t="s">
        <v>141</v>
      </c>
      <c r="C158" s="78"/>
      <c r="D158" s="78"/>
    </row>
    <row r="159" spans="1:4" x14ac:dyDescent="0.25">
      <c r="A159" s="7">
        <v>2601</v>
      </c>
      <c r="B159" s="8" t="s">
        <v>142</v>
      </c>
      <c r="C159" s="76"/>
      <c r="D159" s="76"/>
    </row>
    <row r="160" spans="1:4" x14ac:dyDescent="0.25">
      <c r="A160" s="7">
        <v>2602</v>
      </c>
      <c r="B160" s="8" t="s">
        <v>143</v>
      </c>
      <c r="C160" s="76"/>
      <c r="D160" s="76"/>
    </row>
    <row r="161" spans="1:4" x14ac:dyDescent="0.25">
      <c r="A161" s="7">
        <v>2603</v>
      </c>
      <c r="B161" s="8" t="s">
        <v>144</v>
      </c>
      <c r="C161" s="76"/>
      <c r="D161" s="76"/>
    </row>
    <row r="162" spans="1:4" x14ac:dyDescent="0.25">
      <c r="A162" s="7">
        <v>2604</v>
      </c>
      <c r="B162" s="8" t="s">
        <v>145</v>
      </c>
      <c r="C162" s="76"/>
      <c r="D162" s="76"/>
    </row>
    <row r="163" spans="1:4" x14ac:dyDescent="0.25">
      <c r="A163" s="7">
        <v>2605</v>
      </c>
      <c r="B163" s="8" t="s">
        <v>146</v>
      </c>
      <c r="C163" s="76"/>
      <c r="D163" s="76"/>
    </row>
    <row r="164" spans="1:4" x14ac:dyDescent="0.25">
      <c r="A164" s="7">
        <v>2606</v>
      </c>
      <c r="B164" s="8" t="s">
        <v>147</v>
      </c>
      <c r="C164" s="76"/>
      <c r="D164" s="76">
        <v>-1298</v>
      </c>
    </row>
    <row r="165" spans="1:4" x14ac:dyDescent="0.25">
      <c r="A165" s="7">
        <v>2607</v>
      </c>
      <c r="B165" s="8" t="s">
        <v>148</v>
      </c>
      <c r="C165" s="76"/>
      <c r="D165" s="76"/>
    </row>
    <row r="166" spans="1:4" ht="15.75" thickBot="1" x14ac:dyDescent="0.3">
      <c r="A166" s="19">
        <v>2608</v>
      </c>
      <c r="B166" s="20" t="s">
        <v>149</v>
      </c>
      <c r="C166" s="85"/>
      <c r="D166" s="85"/>
    </row>
    <row r="167" spans="1:4" ht="15.75" thickBot="1" x14ac:dyDescent="0.3">
      <c r="A167" s="10" t="s">
        <v>18</v>
      </c>
      <c r="B167" s="11"/>
      <c r="C167" s="77">
        <f>SUM(C159:C166)</f>
        <v>0</v>
      </c>
      <c r="D167" s="77">
        <f>SUM(D159:D166)</f>
        <v>-1298</v>
      </c>
    </row>
    <row r="168" spans="1:4" x14ac:dyDescent="0.25">
      <c r="A168" s="13">
        <v>27</v>
      </c>
      <c r="B168" s="14" t="s">
        <v>150</v>
      </c>
      <c r="C168" s="78"/>
      <c r="D168" s="78"/>
    </row>
    <row r="169" spans="1:4" x14ac:dyDescent="0.25">
      <c r="A169" s="7">
        <v>2701</v>
      </c>
      <c r="B169" s="8" t="s">
        <v>151</v>
      </c>
      <c r="C169" s="76">
        <v>1127668</v>
      </c>
      <c r="D169" s="76">
        <v>1702482</v>
      </c>
    </row>
    <row r="170" spans="1:4" x14ac:dyDescent="0.25">
      <c r="A170" s="7">
        <v>2702</v>
      </c>
      <c r="B170" s="8" t="s">
        <v>152</v>
      </c>
      <c r="C170" s="76"/>
      <c r="D170" s="76"/>
    </row>
    <row r="171" spans="1:4" x14ac:dyDescent="0.25">
      <c r="A171" s="7">
        <v>2703</v>
      </c>
      <c r="B171" s="8" t="s">
        <v>153</v>
      </c>
      <c r="C171" s="76"/>
      <c r="D171" s="76"/>
    </row>
    <row r="172" spans="1:4" x14ac:dyDescent="0.25">
      <c r="A172" s="7">
        <v>2704</v>
      </c>
      <c r="B172" s="8" t="s">
        <v>154</v>
      </c>
      <c r="C172" s="76">
        <v>341626</v>
      </c>
      <c r="D172" s="76">
        <v>-1869192</v>
      </c>
    </row>
    <row r="173" spans="1:4" x14ac:dyDescent="0.25">
      <c r="A173" s="7">
        <v>2705</v>
      </c>
      <c r="B173" s="8" t="s">
        <v>155</v>
      </c>
      <c r="C173" s="76">
        <v>290216</v>
      </c>
      <c r="D173" s="76">
        <v>92093</v>
      </c>
    </row>
    <row r="174" spans="1:4" x14ac:dyDescent="0.25">
      <c r="A174" s="7">
        <v>2706</v>
      </c>
      <c r="B174" s="8" t="s">
        <v>156</v>
      </c>
      <c r="C174" s="76"/>
      <c r="D174" s="76"/>
    </row>
    <row r="175" spans="1:4" x14ac:dyDescent="0.25">
      <c r="A175" s="7">
        <v>2707</v>
      </c>
      <c r="B175" s="8" t="s">
        <v>157</v>
      </c>
      <c r="C175" s="76"/>
      <c r="D175" s="76"/>
    </row>
    <row r="176" spans="1:4" x14ac:dyDescent="0.25">
      <c r="A176" s="7">
        <v>2708</v>
      </c>
      <c r="B176" s="8" t="s">
        <v>158</v>
      </c>
      <c r="C176" s="76"/>
      <c r="D176" s="76"/>
    </row>
    <row r="177" spans="1:4" x14ac:dyDescent="0.25">
      <c r="A177" s="7">
        <v>2709</v>
      </c>
      <c r="B177" s="8" t="s">
        <v>159</v>
      </c>
      <c r="C177" s="76">
        <v>9665</v>
      </c>
      <c r="D177" s="76">
        <v>7502</v>
      </c>
    </row>
    <row r="178" spans="1:4" x14ac:dyDescent="0.25">
      <c r="A178" s="7">
        <v>2710</v>
      </c>
      <c r="B178" s="8" t="s">
        <v>160</v>
      </c>
      <c r="C178" s="76">
        <v>1609042</v>
      </c>
      <c r="D178" s="76">
        <v>1376624</v>
      </c>
    </row>
    <row r="179" spans="1:4" x14ac:dyDescent="0.25">
      <c r="A179" s="7">
        <v>2711</v>
      </c>
      <c r="B179" s="8" t="s">
        <v>161</v>
      </c>
      <c r="C179" s="76">
        <v>25082</v>
      </c>
      <c r="D179" s="76">
        <v>17273</v>
      </c>
    </row>
    <row r="180" spans="1:4" x14ac:dyDescent="0.25">
      <c r="A180" s="7">
        <v>2712</v>
      </c>
      <c r="B180" s="8" t="s">
        <v>162</v>
      </c>
      <c r="C180" s="76"/>
      <c r="D180" s="76"/>
    </row>
    <row r="181" spans="1:4" x14ac:dyDescent="0.25">
      <c r="A181" s="7">
        <v>2713</v>
      </c>
      <c r="B181" s="8" t="s">
        <v>163</v>
      </c>
      <c r="C181" s="76">
        <v>-86014</v>
      </c>
      <c r="D181" s="76">
        <v>-42887</v>
      </c>
    </row>
    <row r="182" spans="1:4" x14ac:dyDescent="0.25">
      <c r="A182" s="7">
        <v>2714</v>
      </c>
      <c r="B182" s="8" t="s">
        <v>164</v>
      </c>
      <c r="C182" s="76"/>
      <c r="D182" s="76"/>
    </row>
    <row r="183" spans="1:4" x14ac:dyDescent="0.25">
      <c r="A183" s="7">
        <v>2715</v>
      </c>
      <c r="B183" s="8" t="s">
        <v>165</v>
      </c>
      <c r="C183" s="76"/>
      <c r="D183" s="76"/>
    </row>
    <row r="184" spans="1:4" x14ac:dyDescent="0.25">
      <c r="A184" s="7">
        <v>2716</v>
      </c>
      <c r="B184" s="8" t="s">
        <v>166</v>
      </c>
      <c r="C184" s="76">
        <v>430769</v>
      </c>
      <c r="D184" s="76">
        <v>440452</v>
      </c>
    </row>
    <row r="185" spans="1:4" x14ac:dyDescent="0.25">
      <c r="A185" s="7">
        <v>2717</v>
      </c>
      <c r="B185" s="8" t="s">
        <v>167</v>
      </c>
      <c r="C185" s="76">
        <v>39642</v>
      </c>
      <c r="D185" s="76">
        <v>167735</v>
      </c>
    </row>
    <row r="186" spans="1:4" x14ac:dyDescent="0.25">
      <c r="A186" s="7">
        <v>2718</v>
      </c>
      <c r="B186" s="8" t="s">
        <v>168</v>
      </c>
      <c r="C186" s="76"/>
      <c r="D186" s="76"/>
    </row>
    <row r="187" spans="1:4" x14ac:dyDescent="0.25">
      <c r="A187" s="7">
        <v>2719</v>
      </c>
      <c r="B187" s="8" t="s">
        <v>169</v>
      </c>
      <c r="C187" s="76"/>
      <c r="D187" s="76"/>
    </row>
    <row r="188" spans="1:4" x14ac:dyDescent="0.25">
      <c r="A188" s="16">
        <v>2720</v>
      </c>
      <c r="B188" s="17" t="s">
        <v>170</v>
      </c>
      <c r="C188" s="79"/>
      <c r="D188" s="79"/>
    </row>
    <row r="189" spans="1:4" x14ac:dyDescent="0.25">
      <c r="A189" s="16">
        <v>2721</v>
      </c>
      <c r="B189" s="17" t="s">
        <v>171</v>
      </c>
      <c r="C189" s="79"/>
      <c r="D189" s="79"/>
    </row>
    <row r="190" spans="1:4" x14ac:dyDescent="0.25">
      <c r="A190" s="16">
        <v>2722</v>
      </c>
      <c r="B190" s="17" t="s">
        <v>172</v>
      </c>
      <c r="C190" s="79"/>
      <c r="D190" s="79"/>
    </row>
    <row r="191" spans="1:4" ht="15.75" thickBot="1" x14ac:dyDescent="0.3">
      <c r="A191" s="16">
        <v>2730</v>
      </c>
      <c r="B191" s="17" t="s">
        <v>173</v>
      </c>
      <c r="C191" s="79">
        <v>5497648</v>
      </c>
      <c r="D191" s="79">
        <v>-3649610</v>
      </c>
    </row>
    <row r="192" spans="1:4" ht="15.75" thickBot="1" x14ac:dyDescent="0.3">
      <c r="A192" s="10" t="s">
        <v>18</v>
      </c>
      <c r="B192" s="11"/>
      <c r="C192" s="77">
        <f>SUM(C169:C191)</f>
        <v>9285344</v>
      </c>
      <c r="D192" s="77">
        <f>SUM(D169:D191)</f>
        <v>-1757528</v>
      </c>
    </row>
    <row r="193" spans="1:4" x14ac:dyDescent="0.25">
      <c r="A193" s="13">
        <v>28</v>
      </c>
      <c r="B193" s="14" t="s">
        <v>174</v>
      </c>
      <c r="C193" s="78"/>
      <c r="D193" s="78"/>
    </row>
    <row r="194" spans="1:4" x14ac:dyDescent="0.25">
      <c r="A194" s="7">
        <v>2801</v>
      </c>
      <c r="B194" s="8" t="s">
        <v>175</v>
      </c>
      <c r="C194" s="76">
        <v>37500</v>
      </c>
      <c r="D194" s="76"/>
    </row>
    <row r="195" spans="1:4" x14ac:dyDescent="0.25">
      <c r="A195" s="7">
        <v>2802</v>
      </c>
      <c r="B195" s="8" t="s">
        <v>176</v>
      </c>
      <c r="C195" s="76">
        <v>2772</v>
      </c>
      <c r="D195" s="76">
        <v>2772</v>
      </c>
    </row>
    <row r="196" spans="1:4" x14ac:dyDescent="0.25">
      <c r="A196" s="7">
        <v>2803</v>
      </c>
      <c r="B196" s="8" t="s">
        <v>177</v>
      </c>
      <c r="C196" s="76"/>
      <c r="D196" s="76"/>
    </row>
    <row r="197" spans="1:4" x14ac:dyDescent="0.25">
      <c r="A197" s="7">
        <v>2804</v>
      </c>
      <c r="B197" s="8" t="s">
        <v>178</v>
      </c>
      <c r="C197" s="76"/>
      <c r="D197" s="76"/>
    </row>
    <row r="198" spans="1:4" x14ac:dyDescent="0.25">
      <c r="A198" s="7">
        <v>2805</v>
      </c>
      <c r="B198" s="8" t="s">
        <v>179</v>
      </c>
      <c r="C198" s="76"/>
      <c r="D198" s="76"/>
    </row>
    <row r="199" spans="1:4" ht="15.75" thickBot="1" x14ac:dyDescent="0.3">
      <c r="A199" s="16">
        <v>2810</v>
      </c>
      <c r="B199" s="17" t="s">
        <v>38</v>
      </c>
      <c r="C199" s="79"/>
      <c r="D199" s="79"/>
    </row>
    <row r="200" spans="1:4" ht="15.75" thickBot="1" x14ac:dyDescent="0.3">
      <c r="A200" s="10" t="s">
        <v>18</v>
      </c>
      <c r="B200" s="11"/>
      <c r="C200" s="77">
        <f>SUM(C194:C199)</f>
        <v>40272</v>
      </c>
      <c r="D200" s="77">
        <f>SUM(D194:D199)</f>
        <v>2772</v>
      </c>
    </row>
    <row r="201" spans="1:4" x14ac:dyDescent="0.25">
      <c r="A201" s="13">
        <v>29</v>
      </c>
      <c r="B201" s="14" t="s">
        <v>180</v>
      </c>
      <c r="C201" s="78"/>
      <c r="D201" s="78"/>
    </row>
    <row r="202" spans="1:4" x14ac:dyDescent="0.25">
      <c r="A202" s="7">
        <v>2901</v>
      </c>
      <c r="B202" s="8" t="s">
        <v>181</v>
      </c>
      <c r="C202" s="76">
        <v>3141104</v>
      </c>
      <c r="D202" s="76">
        <v>2110193</v>
      </c>
    </row>
    <row r="203" spans="1:4" x14ac:dyDescent="0.25">
      <c r="A203" s="7">
        <v>2902</v>
      </c>
      <c r="B203" s="8" t="s">
        <v>182</v>
      </c>
      <c r="C203" s="76">
        <v>878166</v>
      </c>
      <c r="D203" s="76">
        <v>9060640</v>
      </c>
    </row>
    <row r="204" spans="1:4" x14ac:dyDescent="0.25">
      <c r="A204" s="7">
        <v>2903</v>
      </c>
      <c r="B204" s="8" t="s">
        <v>183</v>
      </c>
      <c r="C204" s="76"/>
      <c r="D204" s="76"/>
    </row>
    <row r="205" spans="1:4" x14ac:dyDescent="0.25">
      <c r="A205" s="7">
        <v>2904</v>
      </c>
      <c r="B205" s="8" t="s">
        <v>184</v>
      </c>
      <c r="C205" s="76">
        <v>667699</v>
      </c>
      <c r="D205" s="76">
        <v>623103</v>
      </c>
    </row>
    <row r="206" spans="1:4" ht="15.75" thickBot="1" x14ac:dyDescent="0.3">
      <c r="A206" s="16">
        <v>2910</v>
      </c>
      <c r="B206" s="17" t="s">
        <v>38</v>
      </c>
      <c r="C206" s="79">
        <v>1265266</v>
      </c>
      <c r="D206" s="79">
        <v>1359792</v>
      </c>
    </row>
    <row r="207" spans="1:4" ht="15.75" thickBot="1" x14ac:dyDescent="0.3">
      <c r="A207" s="10" t="s">
        <v>18</v>
      </c>
      <c r="B207" s="11"/>
      <c r="C207" s="77">
        <f>SUM(C202:C206)</f>
        <v>5952235</v>
      </c>
      <c r="D207" s="77">
        <f>SUM(D202:D206)</f>
        <v>13153728</v>
      </c>
    </row>
    <row r="208" spans="1:4" ht="15.75" thickBot="1" x14ac:dyDescent="0.3">
      <c r="A208" s="24"/>
      <c r="B208" s="20"/>
      <c r="C208" s="82"/>
      <c r="D208" s="82"/>
    </row>
    <row r="209" spans="1:4" ht="15.75" thickBot="1" x14ac:dyDescent="0.3">
      <c r="A209" s="26" t="s">
        <v>185</v>
      </c>
      <c r="B209" s="27"/>
      <c r="C209" s="83">
        <f>C105+C123+C141+C149+C157+C167+C192+C200+C207</f>
        <v>78180756</v>
      </c>
      <c r="D209" s="83">
        <f>D105+D123+D141+D149+D157+D167+D192+D200+D207</f>
        <v>85494729</v>
      </c>
    </row>
    <row r="210" spans="1:4" x14ac:dyDescent="0.25">
      <c r="A210" s="29"/>
      <c r="B210" s="30"/>
      <c r="C210" s="86"/>
      <c r="D210" s="86"/>
    </row>
    <row r="211" spans="1:4" x14ac:dyDescent="0.25">
      <c r="A211" s="3">
        <v>3</v>
      </c>
      <c r="B211" s="4" t="s">
        <v>186</v>
      </c>
      <c r="C211" s="76"/>
      <c r="D211" s="76"/>
    </row>
    <row r="212" spans="1:4" x14ac:dyDescent="0.25">
      <c r="A212" s="3">
        <v>31</v>
      </c>
      <c r="B212" s="4" t="s">
        <v>187</v>
      </c>
      <c r="C212" s="76"/>
      <c r="D212" s="76"/>
    </row>
    <row r="213" spans="1:4" x14ac:dyDescent="0.25">
      <c r="A213" s="7">
        <v>3101</v>
      </c>
      <c r="B213" s="8" t="s">
        <v>188</v>
      </c>
      <c r="C213" s="76">
        <v>100000000</v>
      </c>
      <c r="D213" s="76">
        <v>100000000</v>
      </c>
    </row>
    <row r="214" spans="1:4" x14ac:dyDescent="0.25">
      <c r="A214" s="7">
        <v>3102</v>
      </c>
      <c r="B214" s="8" t="s">
        <v>189</v>
      </c>
      <c r="C214" s="76">
        <v>-9500000</v>
      </c>
      <c r="D214" s="76">
        <v>-9500000</v>
      </c>
    </row>
    <row r="215" spans="1:4" ht="15.75" thickBot="1" x14ac:dyDescent="0.3">
      <c r="A215" s="7">
        <v>3103</v>
      </c>
      <c r="B215" s="8" t="s">
        <v>190</v>
      </c>
      <c r="C215" s="76"/>
      <c r="D215" s="76"/>
    </row>
    <row r="216" spans="1:4" ht="15.75" thickBot="1" x14ac:dyDescent="0.3">
      <c r="A216" s="10" t="s">
        <v>18</v>
      </c>
      <c r="B216" s="11"/>
      <c r="C216" s="77">
        <f>SUM(C213:C215)</f>
        <v>90500000</v>
      </c>
      <c r="D216" s="77">
        <f>SUM(D213:D215)</f>
        <v>90500000</v>
      </c>
    </row>
    <row r="217" spans="1:4" x14ac:dyDescent="0.25">
      <c r="A217" s="13">
        <v>32</v>
      </c>
      <c r="B217" s="14" t="s">
        <v>191</v>
      </c>
      <c r="C217" s="78"/>
      <c r="D217" s="78"/>
    </row>
    <row r="218" spans="1:4" ht="15.75" thickBot="1" x14ac:dyDescent="0.3">
      <c r="A218" s="16">
        <v>3201</v>
      </c>
      <c r="B218" s="17" t="s">
        <v>192</v>
      </c>
      <c r="C218" s="79"/>
      <c r="D218" s="79"/>
    </row>
    <row r="219" spans="1:4" ht="15.75" thickBot="1" x14ac:dyDescent="0.3">
      <c r="A219" s="10" t="s">
        <v>18</v>
      </c>
      <c r="B219" s="11"/>
      <c r="C219" s="77">
        <f>SUM(C218)</f>
        <v>0</v>
      </c>
      <c r="D219" s="77">
        <f>SUM(D218)</f>
        <v>0</v>
      </c>
    </row>
    <row r="220" spans="1:4" x14ac:dyDescent="0.25">
      <c r="A220" s="13">
        <v>33</v>
      </c>
      <c r="B220" s="14" t="s">
        <v>193</v>
      </c>
      <c r="C220" s="78"/>
      <c r="D220" s="78"/>
    </row>
    <row r="221" spans="1:4" x14ac:dyDescent="0.25">
      <c r="A221" s="7">
        <v>3301</v>
      </c>
      <c r="B221" s="8" t="s">
        <v>194</v>
      </c>
      <c r="C221" s="76">
        <v>11594321</v>
      </c>
      <c r="D221" s="76">
        <v>11311306</v>
      </c>
    </row>
    <row r="222" spans="1:4" x14ac:dyDescent="0.25">
      <c r="A222" s="7">
        <v>3302</v>
      </c>
      <c r="B222" s="8" t="s">
        <v>195</v>
      </c>
      <c r="C222" s="76"/>
      <c r="D222" s="76"/>
    </row>
    <row r="223" spans="1:4" x14ac:dyDescent="0.25">
      <c r="A223" s="7">
        <v>3303</v>
      </c>
      <c r="B223" s="8" t="s">
        <v>196</v>
      </c>
      <c r="C223" s="76">
        <v>3634840</v>
      </c>
      <c r="D223" s="76">
        <v>2925045</v>
      </c>
    </row>
    <row r="224" spans="1:4" ht="15.75" thickBot="1" x14ac:dyDescent="0.3">
      <c r="A224" s="7">
        <v>3304</v>
      </c>
      <c r="B224" s="8" t="s">
        <v>197</v>
      </c>
      <c r="C224" s="76">
        <v>113000000</v>
      </c>
      <c r="D224" s="76">
        <v>113000000</v>
      </c>
    </row>
    <row r="225" spans="1:4" ht="15.75" thickBot="1" x14ac:dyDescent="0.3">
      <c r="A225" s="10" t="s">
        <v>18</v>
      </c>
      <c r="B225" s="11"/>
      <c r="C225" s="77">
        <f>SUM(C221:C224)</f>
        <v>128229161</v>
      </c>
      <c r="D225" s="77">
        <f>SUM(D221:D224)</f>
        <v>127236351</v>
      </c>
    </row>
    <row r="226" spans="1:4" ht="15.75" thickBot="1" x14ac:dyDescent="0.3">
      <c r="A226" s="24"/>
      <c r="B226" s="20"/>
      <c r="C226" s="82"/>
      <c r="D226" s="82"/>
    </row>
    <row r="227" spans="1:4" ht="15.75" thickBot="1" x14ac:dyDescent="0.3">
      <c r="A227" s="26" t="s">
        <v>198</v>
      </c>
      <c r="B227" s="27"/>
      <c r="C227" s="83">
        <f>C216+C219+C225</f>
        <v>218729161</v>
      </c>
      <c r="D227" s="83">
        <f>D216+D219+D225</f>
        <v>217736351</v>
      </c>
    </row>
    <row r="228" spans="1:4" ht="15.75" thickBot="1" x14ac:dyDescent="0.3">
      <c r="A228" s="24"/>
      <c r="B228" s="20"/>
      <c r="C228" s="82"/>
      <c r="D228" s="82"/>
    </row>
    <row r="229" spans="1:4" ht="15.75" thickBot="1" x14ac:dyDescent="0.3">
      <c r="A229" s="26" t="s">
        <v>199</v>
      </c>
      <c r="B229" s="27"/>
      <c r="C229" s="83">
        <f>C209+C227</f>
        <v>296909917</v>
      </c>
      <c r="D229" s="83">
        <f>D209+D227</f>
        <v>303231080</v>
      </c>
    </row>
    <row r="230" spans="1:4" x14ac:dyDescent="0.25">
      <c r="A230" s="29"/>
      <c r="B230" s="30"/>
      <c r="C230" s="86"/>
      <c r="D230" s="86"/>
    </row>
    <row r="231" spans="1:4" x14ac:dyDescent="0.25">
      <c r="A231" s="13">
        <v>4</v>
      </c>
      <c r="B231" s="14" t="s">
        <v>200</v>
      </c>
      <c r="C231" s="78"/>
      <c r="D231" s="78"/>
    </row>
    <row r="232" spans="1:4" x14ac:dyDescent="0.25">
      <c r="A232" s="3">
        <v>41</v>
      </c>
      <c r="B232" s="4" t="s">
        <v>201</v>
      </c>
      <c r="C232" s="76"/>
      <c r="D232" s="76"/>
    </row>
    <row r="233" spans="1:4" x14ac:dyDescent="0.25">
      <c r="A233" s="3">
        <v>4101</v>
      </c>
      <c r="B233" s="4" t="s">
        <v>202</v>
      </c>
      <c r="C233" s="76"/>
      <c r="D233" s="76"/>
    </row>
    <row r="234" spans="1:4" x14ac:dyDescent="0.25">
      <c r="A234" s="7">
        <v>410101</v>
      </c>
      <c r="B234" s="8" t="s">
        <v>203</v>
      </c>
      <c r="C234" s="76"/>
      <c r="D234" s="76"/>
    </row>
    <row r="235" spans="1:4" x14ac:dyDescent="0.25">
      <c r="A235" s="7">
        <v>410102</v>
      </c>
      <c r="B235" s="8" t="s">
        <v>204</v>
      </c>
      <c r="C235" s="76">
        <v>794347</v>
      </c>
      <c r="D235" s="76">
        <v>960247</v>
      </c>
    </row>
    <row r="236" spans="1:4" x14ac:dyDescent="0.25">
      <c r="A236" s="7">
        <v>410103</v>
      </c>
      <c r="B236" s="8" t="s">
        <v>87</v>
      </c>
      <c r="C236" s="76">
        <v>488848</v>
      </c>
      <c r="D236" s="76">
        <v>487838</v>
      </c>
    </row>
    <row r="237" spans="1:4" x14ac:dyDescent="0.25">
      <c r="A237" s="7">
        <v>410104</v>
      </c>
      <c r="B237" s="8" t="s">
        <v>205</v>
      </c>
      <c r="C237" s="76">
        <v>87695</v>
      </c>
      <c r="D237" s="76">
        <v>59503</v>
      </c>
    </row>
    <row r="238" spans="1:4" x14ac:dyDescent="0.25">
      <c r="A238" s="7">
        <v>410105</v>
      </c>
      <c r="B238" s="8" t="s">
        <v>89</v>
      </c>
      <c r="C238" s="76"/>
      <c r="D238" s="76"/>
    </row>
    <row r="239" spans="1:4" x14ac:dyDescent="0.25">
      <c r="A239" s="7">
        <v>410106</v>
      </c>
      <c r="B239" s="8" t="s">
        <v>206</v>
      </c>
      <c r="C239" s="76"/>
      <c r="D239" s="76"/>
    </row>
    <row r="240" spans="1:4" x14ac:dyDescent="0.25">
      <c r="A240" s="7">
        <v>41010601</v>
      </c>
      <c r="B240" s="8" t="s">
        <v>207</v>
      </c>
      <c r="C240" s="76"/>
      <c r="D240" s="76"/>
    </row>
    <row r="241" spans="1:4" x14ac:dyDescent="0.25">
      <c r="A241" s="7">
        <v>41010602</v>
      </c>
      <c r="B241" s="8" t="s">
        <v>208</v>
      </c>
      <c r="C241" s="76"/>
      <c r="D241" s="76"/>
    </row>
    <row r="242" spans="1:4" x14ac:dyDescent="0.25">
      <c r="A242" s="7">
        <v>41010603</v>
      </c>
      <c r="B242" s="8" t="s">
        <v>209</v>
      </c>
      <c r="C242" s="76"/>
      <c r="D242" s="76"/>
    </row>
    <row r="243" spans="1:4" x14ac:dyDescent="0.25">
      <c r="A243" s="7">
        <v>410107</v>
      </c>
      <c r="B243" s="8" t="s">
        <v>91</v>
      </c>
      <c r="C243" s="76"/>
      <c r="D243" s="76"/>
    </row>
    <row r="244" spans="1:4" ht="15.75" thickBot="1" x14ac:dyDescent="0.3">
      <c r="A244" s="19">
        <v>410108</v>
      </c>
      <c r="B244" s="20" t="s">
        <v>210</v>
      </c>
      <c r="C244" s="85"/>
      <c r="D244" s="85"/>
    </row>
    <row r="245" spans="1:4" ht="15.75" thickBot="1" x14ac:dyDescent="0.3">
      <c r="A245" s="10" t="s">
        <v>18</v>
      </c>
      <c r="B245" s="11"/>
      <c r="C245" s="87">
        <f>SUM(C234:C244)</f>
        <v>1370890</v>
      </c>
      <c r="D245" s="87">
        <f>SUM(D234:D244)</f>
        <v>1507588</v>
      </c>
    </row>
    <row r="246" spans="1:4" x14ac:dyDescent="0.25">
      <c r="A246" s="13">
        <v>4102</v>
      </c>
      <c r="B246" s="14" t="s">
        <v>211</v>
      </c>
      <c r="C246" s="78"/>
      <c r="D246" s="78"/>
    </row>
    <row r="247" spans="1:4" x14ac:dyDescent="0.25">
      <c r="A247" s="7">
        <v>410201</v>
      </c>
      <c r="B247" s="8" t="s">
        <v>86</v>
      </c>
      <c r="C247" s="76"/>
      <c r="D247" s="76"/>
    </row>
    <row r="248" spans="1:4" x14ac:dyDescent="0.25">
      <c r="A248" s="7">
        <v>410202</v>
      </c>
      <c r="B248" s="8" t="s">
        <v>87</v>
      </c>
      <c r="C248" s="76"/>
      <c r="D248" s="76">
        <v>3035</v>
      </c>
    </row>
    <row r="249" spans="1:4" x14ac:dyDescent="0.25">
      <c r="A249" s="7">
        <v>410203</v>
      </c>
      <c r="B249" s="8" t="s">
        <v>88</v>
      </c>
      <c r="C249" s="76">
        <v>26308</v>
      </c>
      <c r="D249" s="76">
        <v>17860</v>
      </c>
    </row>
    <row r="250" spans="1:4" x14ac:dyDescent="0.25">
      <c r="A250" s="7">
        <v>410204</v>
      </c>
      <c r="B250" s="8" t="s">
        <v>89</v>
      </c>
      <c r="C250" s="76"/>
      <c r="D250" s="76"/>
    </row>
    <row r="251" spans="1:4" x14ac:dyDescent="0.25">
      <c r="A251" s="7">
        <v>410205</v>
      </c>
      <c r="B251" s="8" t="s">
        <v>206</v>
      </c>
      <c r="C251" s="76"/>
      <c r="D251" s="76"/>
    </row>
    <row r="252" spans="1:4" x14ac:dyDescent="0.25">
      <c r="A252" s="7">
        <v>41020501</v>
      </c>
      <c r="B252" s="8" t="s">
        <v>207</v>
      </c>
      <c r="C252" s="76"/>
      <c r="D252" s="76"/>
    </row>
    <row r="253" spans="1:4" x14ac:dyDescent="0.25">
      <c r="A253" s="7">
        <v>41020502</v>
      </c>
      <c r="B253" s="8" t="s">
        <v>212</v>
      </c>
      <c r="C253" s="76"/>
      <c r="D253" s="76"/>
    </row>
    <row r="254" spans="1:4" x14ac:dyDescent="0.25">
      <c r="A254" s="7">
        <v>41020503</v>
      </c>
      <c r="B254" s="8" t="s">
        <v>209</v>
      </c>
      <c r="C254" s="76"/>
      <c r="D254" s="76"/>
    </row>
    <row r="255" spans="1:4" x14ac:dyDescent="0.25">
      <c r="A255" s="7">
        <v>410206</v>
      </c>
      <c r="B255" s="8" t="s">
        <v>91</v>
      </c>
      <c r="C255" s="76"/>
      <c r="D255" s="76"/>
    </row>
    <row r="256" spans="1:4" ht="15.75" thickBot="1" x14ac:dyDescent="0.3">
      <c r="A256" s="19">
        <v>410207</v>
      </c>
      <c r="B256" s="20" t="s">
        <v>210</v>
      </c>
      <c r="C256" s="85"/>
      <c r="D256" s="85"/>
    </row>
    <row r="257" spans="1:4" ht="15.75" thickBot="1" x14ac:dyDescent="0.3">
      <c r="A257" s="10" t="s">
        <v>18</v>
      </c>
      <c r="B257" s="11"/>
      <c r="C257" s="77">
        <f>SUM(C247:C256)</f>
        <v>26308</v>
      </c>
      <c r="D257" s="77">
        <f>SUM(D247:D256)</f>
        <v>20895</v>
      </c>
    </row>
    <row r="258" spans="1:4" x14ac:dyDescent="0.25">
      <c r="A258" s="13">
        <v>4103</v>
      </c>
      <c r="B258" s="14" t="s">
        <v>213</v>
      </c>
      <c r="C258" s="78"/>
      <c r="D258" s="78"/>
    </row>
    <row r="259" spans="1:4" x14ac:dyDescent="0.25">
      <c r="A259" s="16">
        <v>410301</v>
      </c>
      <c r="B259" s="17" t="s">
        <v>86</v>
      </c>
      <c r="C259" s="79"/>
      <c r="D259" s="79"/>
    </row>
    <row r="260" spans="1:4" x14ac:dyDescent="0.25">
      <c r="A260" s="7">
        <v>410302</v>
      </c>
      <c r="B260" s="8" t="s">
        <v>87</v>
      </c>
      <c r="C260" s="76"/>
      <c r="D260" s="76"/>
    </row>
    <row r="261" spans="1:4" x14ac:dyDescent="0.25">
      <c r="A261" s="7">
        <v>410303</v>
      </c>
      <c r="B261" s="8" t="s">
        <v>88</v>
      </c>
      <c r="C261" s="76">
        <v>50603</v>
      </c>
      <c r="D261" s="76">
        <v>77581</v>
      </c>
    </row>
    <row r="262" spans="1:4" x14ac:dyDescent="0.25">
      <c r="A262" s="7">
        <v>410304</v>
      </c>
      <c r="B262" s="8" t="s">
        <v>89</v>
      </c>
      <c r="C262" s="76"/>
      <c r="D262" s="76"/>
    </row>
    <row r="263" spans="1:4" x14ac:dyDescent="0.25">
      <c r="A263" s="7">
        <v>410305</v>
      </c>
      <c r="B263" s="8" t="s">
        <v>206</v>
      </c>
      <c r="C263" s="76"/>
      <c r="D263" s="76"/>
    </row>
    <row r="264" spans="1:4" x14ac:dyDescent="0.25">
      <c r="A264" s="7">
        <v>41030501</v>
      </c>
      <c r="B264" s="8" t="s">
        <v>207</v>
      </c>
      <c r="C264" s="76"/>
      <c r="D264" s="76"/>
    </row>
    <row r="265" spans="1:4" x14ac:dyDescent="0.25">
      <c r="A265" s="7">
        <v>41030502</v>
      </c>
      <c r="B265" s="8" t="s">
        <v>208</v>
      </c>
      <c r="C265" s="76"/>
      <c r="D265" s="76"/>
    </row>
    <row r="266" spans="1:4" x14ac:dyDescent="0.25">
      <c r="A266" s="7">
        <v>41030503</v>
      </c>
      <c r="B266" s="8" t="s">
        <v>209</v>
      </c>
      <c r="C266" s="76"/>
      <c r="D266" s="76"/>
    </row>
    <row r="267" spans="1:4" x14ac:dyDescent="0.25">
      <c r="A267" s="7">
        <v>410306</v>
      </c>
      <c r="B267" s="8" t="s">
        <v>91</v>
      </c>
      <c r="C267" s="76"/>
      <c r="D267" s="76"/>
    </row>
    <row r="268" spans="1:4" ht="15.75" thickBot="1" x14ac:dyDescent="0.3">
      <c r="A268" s="19">
        <v>410307</v>
      </c>
      <c r="B268" s="20" t="s">
        <v>210</v>
      </c>
      <c r="C268" s="85"/>
      <c r="D268" s="85"/>
    </row>
    <row r="269" spans="1:4" ht="15.75" thickBot="1" x14ac:dyDescent="0.3">
      <c r="A269" s="10" t="s">
        <v>18</v>
      </c>
      <c r="B269" s="11"/>
      <c r="C269" s="77">
        <f>SUM(C259:C268)</f>
        <v>50603</v>
      </c>
      <c r="D269" s="77">
        <f>SUM(D259:D268)</f>
        <v>77581</v>
      </c>
    </row>
    <row r="270" spans="1:4" x14ac:dyDescent="0.25">
      <c r="A270" s="13">
        <v>4104</v>
      </c>
      <c r="B270" s="14" t="s">
        <v>214</v>
      </c>
      <c r="C270" s="78"/>
      <c r="D270" s="78"/>
    </row>
    <row r="271" spans="1:4" x14ac:dyDescent="0.25">
      <c r="A271" s="7">
        <v>410401</v>
      </c>
      <c r="B271" s="8" t="s">
        <v>86</v>
      </c>
      <c r="C271" s="76"/>
      <c r="D271" s="76"/>
    </row>
    <row r="272" spans="1:4" x14ac:dyDescent="0.25">
      <c r="A272" s="7">
        <v>410402</v>
      </c>
      <c r="B272" s="8" t="s">
        <v>87</v>
      </c>
      <c r="C272" s="76"/>
      <c r="D272" s="76"/>
    </row>
    <row r="273" spans="1:4" x14ac:dyDescent="0.25">
      <c r="A273" s="7">
        <v>410403</v>
      </c>
      <c r="B273" s="8" t="s">
        <v>88</v>
      </c>
      <c r="C273" s="76">
        <v>10527</v>
      </c>
      <c r="D273" s="76">
        <v>11569</v>
      </c>
    </row>
    <row r="274" spans="1:4" x14ac:dyDescent="0.25">
      <c r="A274" s="7">
        <v>410404</v>
      </c>
      <c r="B274" s="8" t="s">
        <v>89</v>
      </c>
      <c r="C274" s="76"/>
      <c r="D274" s="76"/>
    </row>
    <row r="275" spans="1:4" x14ac:dyDescent="0.25">
      <c r="A275" s="7">
        <v>410405</v>
      </c>
      <c r="B275" s="8" t="s">
        <v>206</v>
      </c>
      <c r="C275" s="76"/>
      <c r="D275" s="76"/>
    </row>
    <row r="276" spans="1:4" x14ac:dyDescent="0.25">
      <c r="A276" s="7">
        <v>41040501</v>
      </c>
      <c r="B276" s="8" t="s">
        <v>207</v>
      </c>
      <c r="C276" s="76"/>
      <c r="D276" s="76"/>
    </row>
    <row r="277" spans="1:4" x14ac:dyDescent="0.25">
      <c r="A277" s="7">
        <v>41040502</v>
      </c>
      <c r="B277" s="8" t="s">
        <v>208</v>
      </c>
      <c r="C277" s="76"/>
      <c r="D277" s="76"/>
    </row>
    <row r="278" spans="1:4" x14ac:dyDescent="0.25">
      <c r="A278" s="7">
        <v>41040503</v>
      </c>
      <c r="B278" s="8" t="s">
        <v>215</v>
      </c>
      <c r="C278" s="76"/>
      <c r="D278" s="76"/>
    </row>
    <row r="279" spans="1:4" x14ac:dyDescent="0.25">
      <c r="A279" s="7">
        <v>410406</v>
      </c>
      <c r="B279" s="8" t="s">
        <v>91</v>
      </c>
      <c r="C279" s="76"/>
      <c r="D279" s="76"/>
    </row>
    <row r="280" spans="1:4" ht="15.75" thickBot="1" x14ac:dyDescent="0.3">
      <c r="A280" s="19">
        <v>410407</v>
      </c>
      <c r="B280" s="20" t="s">
        <v>210</v>
      </c>
      <c r="C280" s="85"/>
      <c r="D280" s="85"/>
    </row>
    <row r="281" spans="1:4" ht="15.75" thickBot="1" x14ac:dyDescent="0.3">
      <c r="A281" s="10" t="s">
        <v>18</v>
      </c>
      <c r="B281" s="11"/>
      <c r="C281" s="77">
        <f>SUM(C271:C280)</f>
        <v>10527</v>
      </c>
      <c r="D281" s="77">
        <f>SUM(D271:D280)</f>
        <v>11569</v>
      </c>
    </row>
    <row r="282" spans="1:4" x14ac:dyDescent="0.25">
      <c r="A282" s="13">
        <v>4105</v>
      </c>
      <c r="B282" s="14" t="s">
        <v>216</v>
      </c>
      <c r="C282" s="78"/>
      <c r="D282" s="78"/>
    </row>
    <row r="283" spans="1:4" x14ac:dyDescent="0.25">
      <c r="A283" s="7">
        <v>410501</v>
      </c>
      <c r="B283" s="8" t="s">
        <v>87</v>
      </c>
      <c r="C283" s="76"/>
      <c r="D283" s="76"/>
    </row>
    <row r="284" spans="1:4" x14ac:dyDescent="0.25">
      <c r="A284" s="7">
        <v>410502</v>
      </c>
      <c r="B284" s="8" t="s">
        <v>88</v>
      </c>
      <c r="C284" s="76">
        <v>50504</v>
      </c>
      <c r="D284" s="76"/>
    </row>
    <row r="285" spans="1:4" x14ac:dyDescent="0.25">
      <c r="A285" s="7">
        <v>410503</v>
      </c>
      <c r="B285" s="8" t="s">
        <v>89</v>
      </c>
      <c r="C285" s="76"/>
      <c r="D285" s="76"/>
    </row>
    <row r="286" spans="1:4" x14ac:dyDescent="0.25">
      <c r="A286" s="7">
        <v>410504</v>
      </c>
      <c r="B286" s="8" t="s">
        <v>206</v>
      </c>
      <c r="C286" s="76"/>
      <c r="D286" s="76"/>
    </row>
    <row r="287" spans="1:4" x14ac:dyDescent="0.25">
      <c r="A287" s="7">
        <v>41050401</v>
      </c>
      <c r="B287" s="8" t="s">
        <v>207</v>
      </c>
      <c r="C287" s="76"/>
      <c r="D287" s="76"/>
    </row>
    <row r="288" spans="1:4" x14ac:dyDescent="0.25">
      <c r="A288" s="7">
        <v>41050402</v>
      </c>
      <c r="B288" s="8" t="s">
        <v>208</v>
      </c>
      <c r="C288" s="76"/>
      <c r="D288" s="76"/>
    </row>
    <row r="289" spans="1:4" x14ac:dyDescent="0.25">
      <c r="A289" s="7">
        <v>41050403</v>
      </c>
      <c r="B289" s="8" t="s">
        <v>209</v>
      </c>
      <c r="C289" s="76"/>
      <c r="D289" s="76"/>
    </row>
    <row r="290" spans="1:4" x14ac:dyDescent="0.25">
      <c r="A290" s="7">
        <v>410505</v>
      </c>
      <c r="B290" s="8" t="s">
        <v>91</v>
      </c>
      <c r="C290" s="76"/>
      <c r="D290" s="76"/>
    </row>
    <row r="291" spans="1:4" ht="15.75" thickBot="1" x14ac:dyDescent="0.3">
      <c r="A291" s="19">
        <v>410506</v>
      </c>
      <c r="B291" s="20" t="s">
        <v>210</v>
      </c>
      <c r="C291" s="85"/>
      <c r="D291" s="85"/>
    </row>
    <row r="292" spans="1:4" ht="15.75" thickBot="1" x14ac:dyDescent="0.3">
      <c r="A292" s="10" t="s">
        <v>18</v>
      </c>
      <c r="B292" s="11"/>
      <c r="C292" s="77">
        <f>SUM(C283:C291)</f>
        <v>50504</v>
      </c>
      <c r="D292" s="77">
        <f>SUM(D283:D291)</f>
        <v>0</v>
      </c>
    </row>
    <row r="293" spans="1:4" x14ac:dyDescent="0.25">
      <c r="A293" s="13">
        <v>4106</v>
      </c>
      <c r="B293" s="14" t="s">
        <v>217</v>
      </c>
      <c r="C293" s="78"/>
      <c r="D293" s="78"/>
    </row>
    <row r="294" spans="1:4" x14ac:dyDescent="0.25">
      <c r="A294" s="7">
        <v>410601</v>
      </c>
      <c r="B294" s="8" t="s">
        <v>87</v>
      </c>
      <c r="C294" s="78"/>
      <c r="D294" s="78"/>
    </row>
    <row r="295" spans="1:4" x14ac:dyDescent="0.25">
      <c r="A295" s="7">
        <v>410602</v>
      </c>
      <c r="B295" s="8" t="s">
        <v>88</v>
      </c>
      <c r="C295" s="76">
        <v>12967</v>
      </c>
      <c r="D295" s="76"/>
    </row>
    <row r="296" spans="1:4" x14ac:dyDescent="0.25">
      <c r="A296" s="7">
        <v>410603</v>
      </c>
      <c r="B296" s="8" t="s">
        <v>89</v>
      </c>
      <c r="C296" s="76"/>
      <c r="D296" s="76"/>
    </row>
    <row r="297" spans="1:4" x14ac:dyDescent="0.25">
      <c r="A297" s="7">
        <v>410604</v>
      </c>
      <c r="B297" s="8" t="s">
        <v>206</v>
      </c>
      <c r="C297" s="76"/>
      <c r="D297" s="76"/>
    </row>
    <row r="298" spans="1:4" x14ac:dyDescent="0.25">
      <c r="A298" s="7">
        <v>41060401</v>
      </c>
      <c r="B298" s="8" t="s">
        <v>207</v>
      </c>
      <c r="C298" s="76"/>
      <c r="D298" s="76"/>
    </row>
    <row r="299" spans="1:4" x14ac:dyDescent="0.25">
      <c r="A299" s="7">
        <v>41060402</v>
      </c>
      <c r="B299" s="8" t="s">
        <v>208</v>
      </c>
      <c r="C299" s="76"/>
      <c r="D299" s="76"/>
    </row>
    <row r="300" spans="1:4" x14ac:dyDescent="0.25">
      <c r="A300" s="7">
        <v>41060403</v>
      </c>
      <c r="B300" s="8" t="s">
        <v>209</v>
      </c>
      <c r="C300" s="76"/>
      <c r="D300" s="76"/>
    </row>
    <row r="301" spans="1:4" x14ac:dyDescent="0.25">
      <c r="A301" s="7">
        <v>410605</v>
      </c>
      <c r="B301" s="8" t="s">
        <v>91</v>
      </c>
      <c r="C301" s="76"/>
      <c r="D301" s="76"/>
    </row>
    <row r="302" spans="1:4" ht="15.75" thickBot="1" x14ac:dyDescent="0.3">
      <c r="A302" s="19">
        <v>410606</v>
      </c>
      <c r="B302" s="20" t="s">
        <v>210</v>
      </c>
      <c r="C302" s="85"/>
      <c r="D302" s="85"/>
    </row>
    <row r="303" spans="1:4" ht="15.75" thickBot="1" x14ac:dyDescent="0.3">
      <c r="A303" s="10" t="s">
        <v>18</v>
      </c>
      <c r="B303" s="11"/>
      <c r="C303" s="77">
        <f>SUM(C294:C302)</f>
        <v>12967</v>
      </c>
      <c r="D303" s="77">
        <f>SUM(D294:D302)</f>
        <v>0</v>
      </c>
    </row>
    <row r="304" spans="1:4" x14ac:dyDescent="0.25">
      <c r="A304" s="13">
        <v>4107</v>
      </c>
      <c r="B304" s="14" t="s">
        <v>218</v>
      </c>
      <c r="C304" s="78"/>
      <c r="D304" s="78"/>
    </row>
    <row r="305" spans="1:4" x14ac:dyDescent="0.25">
      <c r="A305" s="7">
        <v>410701</v>
      </c>
      <c r="B305" s="8" t="s">
        <v>219</v>
      </c>
      <c r="C305" s="76"/>
      <c r="D305" s="76">
        <v>10894</v>
      </c>
    </row>
    <row r="306" spans="1:4" x14ac:dyDescent="0.25">
      <c r="A306" s="7">
        <v>410702</v>
      </c>
      <c r="B306" s="8" t="s">
        <v>220</v>
      </c>
      <c r="C306" s="76"/>
      <c r="D306" s="76"/>
    </row>
    <row r="307" spans="1:4" x14ac:dyDescent="0.25">
      <c r="A307" s="7">
        <v>410703</v>
      </c>
      <c r="B307" s="8" t="s">
        <v>221</v>
      </c>
      <c r="C307" s="76">
        <v>428136</v>
      </c>
      <c r="D307" s="76">
        <v>176618</v>
      </c>
    </row>
    <row r="308" spans="1:4" x14ac:dyDescent="0.25">
      <c r="A308" s="7">
        <v>410704</v>
      </c>
      <c r="B308" s="8" t="s">
        <v>222</v>
      </c>
      <c r="C308" s="76"/>
      <c r="D308" s="76"/>
    </row>
    <row r="309" spans="1:4" x14ac:dyDescent="0.25">
      <c r="A309" s="7">
        <v>410705</v>
      </c>
      <c r="B309" s="8" t="s">
        <v>223</v>
      </c>
      <c r="C309" s="76"/>
      <c r="D309" s="76"/>
    </row>
    <row r="310" spans="1:4" x14ac:dyDescent="0.25">
      <c r="A310" s="7">
        <v>410706</v>
      </c>
      <c r="B310" s="8" t="s">
        <v>224</v>
      </c>
      <c r="C310" s="76"/>
      <c r="D310" s="76"/>
    </row>
    <row r="311" spans="1:4" x14ac:dyDescent="0.25">
      <c r="A311" s="7">
        <v>410707</v>
      </c>
      <c r="B311" s="8" t="s">
        <v>225</v>
      </c>
      <c r="C311" s="76"/>
      <c r="D311" s="76"/>
    </row>
    <row r="312" spans="1:4" x14ac:dyDescent="0.25">
      <c r="A312" s="7">
        <v>410708</v>
      </c>
      <c r="B312" s="8" t="s">
        <v>118</v>
      </c>
      <c r="C312" s="76"/>
      <c r="D312" s="76"/>
    </row>
    <row r="313" spans="1:4" x14ac:dyDescent="0.25">
      <c r="A313" s="7">
        <v>41070801</v>
      </c>
      <c r="B313" s="8" t="s">
        <v>226</v>
      </c>
      <c r="C313" s="76"/>
      <c r="D313" s="76"/>
    </row>
    <row r="314" spans="1:4" x14ac:dyDescent="0.25">
      <c r="A314" s="7">
        <v>41070802</v>
      </c>
      <c r="B314" s="8" t="s">
        <v>208</v>
      </c>
      <c r="C314" s="76"/>
      <c r="D314" s="76"/>
    </row>
    <row r="315" spans="1:4" x14ac:dyDescent="0.25">
      <c r="A315" s="7">
        <v>41070803</v>
      </c>
      <c r="B315" s="8" t="s">
        <v>209</v>
      </c>
      <c r="C315" s="76"/>
      <c r="D315" s="76"/>
    </row>
    <row r="316" spans="1:4" ht="15.75" thickBot="1" x14ac:dyDescent="0.3">
      <c r="A316" s="19">
        <v>410709</v>
      </c>
      <c r="B316" s="20" t="s">
        <v>227</v>
      </c>
      <c r="C316" s="85"/>
      <c r="D316" s="85"/>
    </row>
    <row r="317" spans="1:4" ht="15.75" thickBot="1" x14ac:dyDescent="0.3">
      <c r="A317" s="10" t="s">
        <v>18</v>
      </c>
      <c r="B317" s="11"/>
      <c r="C317" s="77">
        <f>SUM(C305:C316)</f>
        <v>428136</v>
      </c>
      <c r="D317" s="77">
        <f>SUM(D305:D316)</f>
        <v>187512</v>
      </c>
    </row>
    <row r="318" spans="1:4" x14ac:dyDescent="0.25">
      <c r="A318" s="13">
        <v>4108</v>
      </c>
      <c r="B318" s="14" t="s">
        <v>228</v>
      </c>
      <c r="C318" s="78"/>
      <c r="D318" s="78"/>
    </row>
    <row r="319" spans="1:4" x14ac:dyDescent="0.25">
      <c r="A319" s="7">
        <v>410801</v>
      </c>
      <c r="B319" s="8" t="s">
        <v>229</v>
      </c>
      <c r="C319" s="76"/>
      <c r="D319" s="76"/>
    </row>
    <row r="320" spans="1:4" x14ac:dyDescent="0.25">
      <c r="A320" s="7">
        <v>410802</v>
      </c>
      <c r="B320" s="8" t="s">
        <v>230</v>
      </c>
      <c r="C320" s="76"/>
      <c r="D320" s="76"/>
    </row>
    <row r="321" spans="1:4" x14ac:dyDescent="0.25">
      <c r="A321" s="7">
        <v>410803</v>
      </c>
      <c r="B321" s="8" t="s">
        <v>231</v>
      </c>
      <c r="C321" s="76"/>
      <c r="D321" s="76"/>
    </row>
    <row r="322" spans="1:4" x14ac:dyDescent="0.25">
      <c r="A322" s="7">
        <v>410804</v>
      </c>
      <c r="B322" s="8" t="s">
        <v>232</v>
      </c>
      <c r="C322" s="76"/>
      <c r="D322" s="76"/>
    </row>
    <row r="323" spans="1:4" x14ac:dyDescent="0.25">
      <c r="A323" s="7">
        <v>410805</v>
      </c>
      <c r="B323" s="8" t="s">
        <v>223</v>
      </c>
      <c r="C323" s="76"/>
      <c r="D323" s="76"/>
    </row>
    <row r="324" spans="1:4" x14ac:dyDescent="0.25">
      <c r="A324" s="7">
        <v>410806</v>
      </c>
      <c r="B324" s="8" t="s">
        <v>224</v>
      </c>
      <c r="C324" s="76"/>
      <c r="D324" s="76"/>
    </row>
    <row r="325" spans="1:4" x14ac:dyDescent="0.25">
      <c r="A325" s="7">
        <v>410807</v>
      </c>
      <c r="B325" s="8" t="s">
        <v>225</v>
      </c>
      <c r="C325" s="76"/>
      <c r="D325" s="76"/>
    </row>
    <row r="326" spans="1:4" x14ac:dyDescent="0.25">
      <c r="A326" s="7">
        <v>410808</v>
      </c>
      <c r="B326" s="8" t="s">
        <v>118</v>
      </c>
      <c r="C326" s="76"/>
      <c r="D326" s="76"/>
    </row>
    <row r="327" spans="1:4" x14ac:dyDescent="0.25">
      <c r="A327" s="7">
        <v>41080801</v>
      </c>
      <c r="B327" s="8" t="s">
        <v>207</v>
      </c>
      <c r="C327" s="76"/>
      <c r="D327" s="76"/>
    </row>
    <row r="328" spans="1:4" x14ac:dyDescent="0.25">
      <c r="A328" s="7">
        <v>41080802</v>
      </c>
      <c r="B328" s="8" t="s">
        <v>208</v>
      </c>
      <c r="C328" s="76"/>
      <c r="D328" s="76"/>
    </row>
    <row r="329" spans="1:4" x14ac:dyDescent="0.25">
      <c r="A329" s="7">
        <v>41080803</v>
      </c>
      <c r="B329" s="8" t="s">
        <v>209</v>
      </c>
      <c r="C329" s="76"/>
      <c r="D329" s="76"/>
    </row>
    <row r="330" spans="1:4" ht="15.75" thickBot="1" x14ac:dyDescent="0.3">
      <c r="A330" s="19">
        <v>410809</v>
      </c>
      <c r="B330" s="20" t="s">
        <v>227</v>
      </c>
      <c r="C330" s="85"/>
      <c r="D330" s="85"/>
    </row>
    <row r="331" spans="1:4" ht="15.75" thickBot="1" x14ac:dyDescent="0.3">
      <c r="A331" s="10" t="s">
        <v>18</v>
      </c>
      <c r="B331" s="11"/>
      <c r="C331" s="77">
        <f>SUM(C319:C330)</f>
        <v>0</v>
      </c>
      <c r="D331" s="77">
        <f>SUM(D319:D330)</f>
        <v>0</v>
      </c>
    </row>
    <row r="332" spans="1:4" x14ac:dyDescent="0.25">
      <c r="A332" s="13">
        <v>4109</v>
      </c>
      <c r="B332" s="14" t="s">
        <v>233</v>
      </c>
      <c r="C332" s="78"/>
      <c r="D332" s="78"/>
    </row>
    <row r="333" spans="1:4" x14ac:dyDescent="0.25">
      <c r="A333" s="7">
        <v>410901</v>
      </c>
      <c r="B333" s="8" t="s">
        <v>86</v>
      </c>
      <c r="C333" s="76">
        <v>7970162</v>
      </c>
      <c r="D333" s="76">
        <v>8423720</v>
      </c>
    </row>
    <row r="334" spans="1:4" x14ac:dyDescent="0.25">
      <c r="A334" s="7">
        <v>410902</v>
      </c>
      <c r="B334" s="8" t="s">
        <v>87</v>
      </c>
      <c r="C334" s="78">
        <v>24391</v>
      </c>
      <c r="D334" s="78">
        <v>24453</v>
      </c>
    </row>
    <row r="335" spans="1:4" x14ac:dyDescent="0.25">
      <c r="A335" s="7">
        <v>410903</v>
      </c>
      <c r="B335" s="8" t="s">
        <v>88</v>
      </c>
      <c r="C335" s="76"/>
      <c r="D335" s="76"/>
    </row>
    <row r="336" spans="1:4" x14ac:dyDescent="0.25">
      <c r="A336" s="7">
        <v>410904</v>
      </c>
      <c r="B336" s="8" t="s">
        <v>89</v>
      </c>
      <c r="C336" s="76"/>
      <c r="D336" s="76"/>
    </row>
    <row r="337" spans="1:4" x14ac:dyDescent="0.25">
      <c r="A337" s="7">
        <v>410905</v>
      </c>
      <c r="B337" s="8" t="s">
        <v>206</v>
      </c>
      <c r="C337" s="76"/>
      <c r="D337" s="76"/>
    </row>
    <row r="338" spans="1:4" x14ac:dyDescent="0.25">
      <c r="A338" s="7">
        <v>410906</v>
      </c>
      <c r="B338" s="36" t="s">
        <v>234</v>
      </c>
      <c r="C338" s="76"/>
      <c r="D338" s="76"/>
    </row>
    <row r="339" spans="1:4" x14ac:dyDescent="0.25">
      <c r="A339" s="7">
        <v>41090501</v>
      </c>
      <c r="B339" s="8" t="s">
        <v>207</v>
      </c>
      <c r="C339" s="76"/>
      <c r="D339" s="76"/>
    </row>
    <row r="340" spans="1:4" x14ac:dyDescent="0.25">
      <c r="A340" s="7">
        <v>41090502</v>
      </c>
      <c r="B340" s="8" t="s">
        <v>208</v>
      </c>
      <c r="C340" s="76"/>
      <c r="D340" s="76"/>
    </row>
    <row r="341" spans="1:4" x14ac:dyDescent="0.25">
      <c r="A341" s="7">
        <v>41090503</v>
      </c>
      <c r="B341" s="8" t="s">
        <v>209</v>
      </c>
      <c r="C341" s="76"/>
      <c r="D341" s="76"/>
    </row>
    <row r="342" spans="1:4" x14ac:dyDescent="0.25">
      <c r="A342" s="7">
        <v>410906</v>
      </c>
      <c r="B342" s="8" t="s">
        <v>91</v>
      </c>
      <c r="C342" s="76"/>
      <c r="D342" s="76"/>
    </row>
    <row r="343" spans="1:4" ht="15.75" thickBot="1" x14ac:dyDescent="0.3">
      <c r="A343" s="19">
        <v>410907</v>
      </c>
      <c r="B343" s="20" t="s">
        <v>92</v>
      </c>
      <c r="C343" s="85"/>
      <c r="D343" s="85"/>
    </row>
    <row r="344" spans="1:4" ht="15.75" thickBot="1" x14ac:dyDescent="0.3">
      <c r="A344" s="10" t="s">
        <v>18</v>
      </c>
      <c r="B344" s="11"/>
      <c r="C344" s="88">
        <f>SUM(C333:C343)</f>
        <v>7994553</v>
      </c>
      <c r="D344" s="88">
        <f>SUM(D333:D343)</f>
        <v>8448173</v>
      </c>
    </row>
    <row r="345" spans="1:4" x14ac:dyDescent="0.25">
      <c r="A345" s="13">
        <v>4110</v>
      </c>
      <c r="B345" s="14" t="s">
        <v>235</v>
      </c>
      <c r="C345" s="78"/>
      <c r="D345" s="78"/>
    </row>
    <row r="346" spans="1:4" x14ac:dyDescent="0.25">
      <c r="A346" s="7">
        <v>411001</v>
      </c>
      <c r="B346" s="8" t="s">
        <v>86</v>
      </c>
      <c r="C346" s="76"/>
      <c r="D346" s="76"/>
    </row>
    <row r="347" spans="1:4" x14ac:dyDescent="0.25">
      <c r="A347" s="7">
        <v>411002</v>
      </c>
      <c r="B347" s="8" t="s">
        <v>87</v>
      </c>
      <c r="C347" s="76"/>
      <c r="D347" s="76"/>
    </row>
    <row r="348" spans="1:4" x14ac:dyDescent="0.25">
      <c r="A348" s="7">
        <v>411003</v>
      </c>
      <c r="B348" s="8" t="s">
        <v>88</v>
      </c>
      <c r="C348" s="76">
        <v>4749</v>
      </c>
      <c r="D348" s="76">
        <v>7357</v>
      </c>
    </row>
    <row r="349" spans="1:4" x14ac:dyDescent="0.25">
      <c r="A349" s="7">
        <v>411004</v>
      </c>
      <c r="B349" s="8" t="s">
        <v>89</v>
      </c>
      <c r="C349" s="76"/>
      <c r="D349" s="76"/>
    </row>
    <row r="350" spans="1:4" x14ac:dyDescent="0.25">
      <c r="A350" s="7">
        <v>411005</v>
      </c>
      <c r="B350" s="8" t="s">
        <v>206</v>
      </c>
      <c r="C350" s="76"/>
      <c r="D350" s="76"/>
    </row>
    <row r="351" spans="1:4" x14ac:dyDescent="0.25">
      <c r="A351" s="7">
        <v>41100501</v>
      </c>
      <c r="B351" s="8" t="s">
        <v>226</v>
      </c>
      <c r="C351" s="76"/>
      <c r="D351" s="76"/>
    </row>
    <row r="352" spans="1:4" x14ac:dyDescent="0.25">
      <c r="A352" s="7">
        <v>41100502</v>
      </c>
      <c r="B352" s="8" t="s">
        <v>208</v>
      </c>
      <c r="C352" s="76"/>
      <c r="D352" s="76"/>
    </row>
    <row r="353" spans="1:4" x14ac:dyDescent="0.25">
      <c r="A353" s="7">
        <v>41100503</v>
      </c>
      <c r="B353" s="8" t="s">
        <v>209</v>
      </c>
      <c r="C353" s="76"/>
      <c r="D353" s="76"/>
    </row>
    <row r="354" spans="1:4" x14ac:dyDescent="0.25">
      <c r="A354" s="7">
        <v>411006</v>
      </c>
      <c r="B354" s="8" t="s">
        <v>91</v>
      </c>
      <c r="C354" s="76"/>
      <c r="D354" s="76"/>
    </row>
    <row r="355" spans="1:4" ht="15.75" thickBot="1" x14ac:dyDescent="0.3">
      <c r="A355" s="19">
        <v>411007</v>
      </c>
      <c r="B355" s="20" t="s">
        <v>92</v>
      </c>
      <c r="C355" s="85"/>
      <c r="D355" s="85"/>
    </row>
    <row r="356" spans="1:4" ht="15.75" thickBot="1" x14ac:dyDescent="0.3">
      <c r="A356" s="10" t="s">
        <v>18</v>
      </c>
      <c r="B356" s="11"/>
      <c r="C356" s="77">
        <f>SUM(C346:C355)</f>
        <v>4749</v>
      </c>
      <c r="D356" s="77">
        <f>SUM(D346:D355)</f>
        <v>7357</v>
      </c>
    </row>
    <row r="357" spans="1:4" x14ac:dyDescent="0.25">
      <c r="A357" s="13">
        <v>4111</v>
      </c>
      <c r="B357" s="14" t="s">
        <v>236</v>
      </c>
      <c r="C357" s="78"/>
      <c r="D357" s="78"/>
    </row>
    <row r="358" spans="1:4" x14ac:dyDescent="0.25">
      <c r="A358" s="7">
        <v>411101</v>
      </c>
      <c r="B358" s="8" t="s">
        <v>237</v>
      </c>
      <c r="C358" s="76">
        <v>326806</v>
      </c>
      <c r="D358" s="76">
        <v>357386</v>
      </c>
    </row>
    <row r="359" spans="1:4" x14ac:dyDescent="0.25">
      <c r="A359" s="7">
        <v>411102</v>
      </c>
      <c r="B359" s="8" t="s">
        <v>238</v>
      </c>
      <c r="C359" s="76"/>
      <c r="D359" s="76"/>
    </row>
    <row r="360" spans="1:4" x14ac:dyDescent="0.25">
      <c r="A360" s="7">
        <v>411103</v>
      </c>
      <c r="B360" s="8" t="s">
        <v>239</v>
      </c>
      <c r="C360" s="76"/>
      <c r="D360" s="76"/>
    </row>
    <row r="361" spans="1:4" x14ac:dyDescent="0.25">
      <c r="A361" s="7">
        <v>411104</v>
      </c>
      <c r="B361" s="8" t="s">
        <v>240</v>
      </c>
      <c r="C361" s="76"/>
      <c r="D361" s="76"/>
    </row>
    <row r="362" spans="1:4" x14ac:dyDescent="0.25">
      <c r="A362" s="7">
        <v>411105</v>
      </c>
      <c r="B362" s="8" t="s">
        <v>241</v>
      </c>
      <c r="C362" s="76"/>
      <c r="D362" s="76"/>
    </row>
    <row r="363" spans="1:4" x14ac:dyDescent="0.25">
      <c r="A363" s="7">
        <v>411106</v>
      </c>
      <c r="B363" s="8" t="s">
        <v>116</v>
      </c>
      <c r="C363" s="76"/>
      <c r="D363" s="76"/>
    </row>
    <row r="364" spans="1:4" x14ac:dyDescent="0.25">
      <c r="A364" s="7">
        <v>411107</v>
      </c>
      <c r="B364" s="8" t="s">
        <v>117</v>
      </c>
      <c r="C364" s="76"/>
      <c r="D364" s="76"/>
    </row>
    <row r="365" spans="1:4" x14ac:dyDescent="0.25">
      <c r="A365" s="7">
        <v>411108</v>
      </c>
      <c r="B365" s="8" t="s">
        <v>118</v>
      </c>
      <c r="C365" s="76"/>
      <c r="D365" s="76"/>
    </row>
    <row r="366" spans="1:4" x14ac:dyDescent="0.25">
      <c r="A366" s="7">
        <v>41110801</v>
      </c>
      <c r="B366" s="8" t="s">
        <v>207</v>
      </c>
      <c r="C366" s="76"/>
      <c r="D366" s="76"/>
    </row>
    <row r="367" spans="1:4" x14ac:dyDescent="0.25">
      <c r="A367" s="7">
        <v>41110802</v>
      </c>
      <c r="B367" s="8" t="s">
        <v>208</v>
      </c>
      <c r="C367" s="76"/>
      <c r="D367" s="76"/>
    </row>
    <row r="368" spans="1:4" x14ac:dyDescent="0.25">
      <c r="A368" s="7">
        <v>41110803</v>
      </c>
      <c r="B368" s="8" t="s">
        <v>209</v>
      </c>
      <c r="C368" s="76"/>
      <c r="D368" s="76"/>
    </row>
    <row r="369" spans="1:4" x14ac:dyDescent="0.25">
      <c r="A369" s="7">
        <v>411109</v>
      </c>
      <c r="B369" s="8" t="s">
        <v>242</v>
      </c>
      <c r="C369" s="76"/>
      <c r="D369" s="76"/>
    </row>
    <row r="370" spans="1:4" x14ac:dyDescent="0.25">
      <c r="A370" s="7">
        <v>411110</v>
      </c>
      <c r="B370" s="8" t="s">
        <v>243</v>
      </c>
      <c r="C370" s="76"/>
      <c r="D370" s="76"/>
    </row>
    <row r="371" spans="1:4" ht="15.75" thickBot="1" x14ac:dyDescent="0.3">
      <c r="A371" s="19">
        <v>411111</v>
      </c>
      <c r="B371" s="20" t="s">
        <v>121</v>
      </c>
      <c r="C371" s="85"/>
      <c r="D371" s="85"/>
    </row>
    <row r="372" spans="1:4" ht="15.75" thickBot="1" x14ac:dyDescent="0.3">
      <c r="A372" s="10" t="s">
        <v>18</v>
      </c>
      <c r="B372" s="11"/>
      <c r="C372" s="77">
        <f>SUM(C358:C371)</f>
        <v>326806</v>
      </c>
      <c r="D372" s="77">
        <f>SUM(D358:D371)</f>
        <v>357386</v>
      </c>
    </row>
    <row r="373" spans="1:4" x14ac:dyDescent="0.25">
      <c r="A373" s="13">
        <v>4112</v>
      </c>
      <c r="B373" s="14" t="s">
        <v>244</v>
      </c>
      <c r="C373" s="78"/>
      <c r="D373" s="78"/>
    </row>
    <row r="374" spans="1:4" x14ac:dyDescent="0.25">
      <c r="A374" s="7">
        <v>411201</v>
      </c>
      <c r="B374" s="8" t="s">
        <v>237</v>
      </c>
      <c r="C374" s="76"/>
      <c r="D374" s="76"/>
    </row>
    <row r="375" spans="1:4" x14ac:dyDescent="0.25">
      <c r="A375" s="7">
        <v>411202</v>
      </c>
      <c r="B375" s="8" t="s">
        <v>238</v>
      </c>
      <c r="C375" s="76"/>
      <c r="D375" s="76"/>
    </row>
    <row r="376" spans="1:4" x14ac:dyDescent="0.25">
      <c r="A376" s="7">
        <v>411203</v>
      </c>
      <c r="B376" s="8" t="s">
        <v>245</v>
      </c>
      <c r="C376" s="76"/>
      <c r="D376" s="76"/>
    </row>
    <row r="377" spans="1:4" x14ac:dyDescent="0.25">
      <c r="A377" s="7">
        <v>411204</v>
      </c>
      <c r="B377" s="8" t="s">
        <v>240</v>
      </c>
      <c r="C377" s="76"/>
      <c r="D377" s="76"/>
    </row>
    <row r="378" spans="1:4" x14ac:dyDescent="0.25">
      <c r="A378" s="7">
        <v>411205</v>
      </c>
      <c r="B378" s="8" t="s">
        <v>241</v>
      </c>
      <c r="C378" s="76"/>
      <c r="D378" s="76"/>
    </row>
    <row r="379" spans="1:4" x14ac:dyDescent="0.25">
      <c r="A379" s="7">
        <v>411206</v>
      </c>
      <c r="B379" s="8" t="s">
        <v>116</v>
      </c>
      <c r="C379" s="76"/>
      <c r="D379" s="76"/>
    </row>
    <row r="380" spans="1:4" x14ac:dyDescent="0.25">
      <c r="A380" s="7">
        <v>411207</v>
      </c>
      <c r="B380" s="8" t="s">
        <v>117</v>
      </c>
      <c r="C380" s="76"/>
      <c r="D380" s="76"/>
    </row>
    <row r="381" spans="1:4" x14ac:dyDescent="0.25">
      <c r="A381" s="7">
        <v>411208</v>
      </c>
      <c r="B381" s="8" t="s">
        <v>246</v>
      </c>
      <c r="C381" s="76"/>
      <c r="D381" s="76"/>
    </row>
    <row r="382" spans="1:4" x14ac:dyDescent="0.25">
      <c r="A382" s="7">
        <v>41120801</v>
      </c>
      <c r="B382" s="8" t="s">
        <v>207</v>
      </c>
      <c r="C382" s="76"/>
      <c r="D382" s="76"/>
    </row>
    <row r="383" spans="1:4" x14ac:dyDescent="0.25">
      <c r="A383" s="7">
        <v>41120802</v>
      </c>
      <c r="B383" s="8" t="s">
        <v>208</v>
      </c>
      <c r="C383" s="76"/>
      <c r="D383" s="76"/>
    </row>
    <row r="384" spans="1:4" x14ac:dyDescent="0.25">
      <c r="A384" s="7">
        <v>41120803</v>
      </c>
      <c r="B384" s="8" t="s">
        <v>209</v>
      </c>
      <c r="C384" s="76"/>
      <c r="D384" s="76"/>
    </row>
    <row r="385" spans="1:4" x14ac:dyDescent="0.25">
      <c r="A385" s="7">
        <v>411209</v>
      </c>
      <c r="B385" s="8" t="s">
        <v>247</v>
      </c>
      <c r="C385" s="76"/>
      <c r="D385" s="76"/>
    </row>
    <row r="386" spans="1:4" x14ac:dyDescent="0.25">
      <c r="A386" s="7">
        <v>411210</v>
      </c>
      <c r="B386" s="8" t="s">
        <v>243</v>
      </c>
      <c r="C386" s="76"/>
      <c r="D386" s="76"/>
    </row>
    <row r="387" spans="1:4" ht="15.75" thickBot="1" x14ac:dyDescent="0.3">
      <c r="A387" s="19">
        <v>411211</v>
      </c>
      <c r="B387" s="20" t="s">
        <v>121</v>
      </c>
      <c r="C387" s="85"/>
      <c r="D387" s="85"/>
    </row>
    <row r="388" spans="1:4" ht="15.75" thickBot="1" x14ac:dyDescent="0.3">
      <c r="A388" s="10" t="s">
        <v>18</v>
      </c>
      <c r="B388" s="11"/>
      <c r="C388" s="77">
        <f>SUM(C374:C387)</f>
        <v>0</v>
      </c>
      <c r="D388" s="77">
        <f>SUM(D374:D387)</f>
        <v>0</v>
      </c>
    </row>
    <row r="389" spans="1:4" x14ac:dyDescent="0.25">
      <c r="A389" s="13">
        <v>42</v>
      </c>
      <c r="B389" s="14" t="s">
        <v>248</v>
      </c>
      <c r="C389" s="78"/>
      <c r="D389" s="78"/>
    </row>
    <row r="390" spans="1:4" x14ac:dyDescent="0.25">
      <c r="A390" s="3">
        <v>4201</v>
      </c>
      <c r="B390" s="4" t="s">
        <v>249</v>
      </c>
      <c r="C390" s="76"/>
      <c r="D390" s="76"/>
    </row>
    <row r="391" spans="1:4" x14ac:dyDescent="0.25">
      <c r="A391" s="7">
        <v>420101</v>
      </c>
      <c r="B391" s="8" t="s">
        <v>203</v>
      </c>
      <c r="C391" s="76"/>
      <c r="D391" s="76"/>
    </row>
    <row r="392" spans="1:4" x14ac:dyDescent="0.25">
      <c r="A392" s="7">
        <v>420102</v>
      </c>
      <c r="B392" s="8" t="s">
        <v>204</v>
      </c>
      <c r="C392" s="76"/>
      <c r="D392" s="76"/>
    </row>
    <row r="393" spans="1:4" x14ac:dyDescent="0.25">
      <c r="A393" s="7">
        <v>420103</v>
      </c>
      <c r="B393" s="8" t="s">
        <v>87</v>
      </c>
      <c r="C393" s="76"/>
      <c r="D393" s="76"/>
    </row>
    <row r="394" spans="1:4" x14ac:dyDescent="0.25">
      <c r="A394" s="7">
        <v>420104</v>
      </c>
      <c r="B394" s="8" t="s">
        <v>88</v>
      </c>
      <c r="C394" s="76"/>
      <c r="D394" s="76"/>
    </row>
    <row r="395" spans="1:4" x14ac:dyDescent="0.25">
      <c r="A395" s="7">
        <v>420105</v>
      </c>
      <c r="B395" s="8" t="s">
        <v>89</v>
      </c>
      <c r="C395" s="76"/>
      <c r="D395" s="76"/>
    </row>
    <row r="396" spans="1:4" x14ac:dyDescent="0.25">
      <c r="A396" s="7">
        <v>420106</v>
      </c>
      <c r="B396" s="8" t="s">
        <v>206</v>
      </c>
      <c r="C396" s="76"/>
      <c r="D396" s="76"/>
    </row>
    <row r="397" spans="1:4" x14ac:dyDescent="0.25">
      <c r="A397" s="7">
        <v>42010601</v>
      </c>
      <c r="B397" s="8" t="s">
        <v>207</v>
      </c>
      <c r="C397" s="76"/>
      <c r="D397" s="76"/>
    </row>
    <row r="398" spans="1:4" x14ac:dyDescent="0.25">
      <c r="A398" s="7">
        <v>42010602</v>
      </c>
      <c r="B398" s="8" t="s">
        <v>208</v>
      </c>
      <c r="C398" s="76"/>
      <c r="D398" s="76"/>
    </row>
    <row r="399" spans="1:4" x14ac:dyDescent="0.25">
      <c r="A399" s="7">
        <v>42010603</v>
      </c>
      <c r="B399" s="8" t="s">
        <v>209</v>
      </c>
      <c r="C399" s="76"/>
      <c r="D399" s="76"/>
    </row>
    <row r="400" spans="1:4" x14ac:dyDescent="0.25">
      <c r="A400" s="7">
        <v>420107</v>
      </c>
      <c r="B400" s="8" t="s">
        <v>91</v>
      </c>
      <c r="C400" s="76"/>
      <c r="D400" s="76"/>
    </row>
    <row r="401" spans="1:4" ht="15.75" thickBot="1" x14ac:dyDescent="0.3">
      <c r="A401" s="19">
        <v>420108</v>
      </c>
      <c r="B401" s="20" t="s">
        <v>210</v>
      </c>
      <c r="C401" s="85"/>
      <c r="D401" s="85"/>
    </row>
    <row r="402" spans="1:4" ht="15.75" thickBot="1" x14ac:dyDescent="0.3">
      <c r="A402" s="10" t="s">
        <v>18</v>
      </c>
      <c r="B402" s="11"/>
      <c r="C402" s="77">
        <f>SUM(C391:C401)</f>
        <v>0</v>
      </c>
      <c r="D402" s="77">
        <f>SUM(D391:D401)</f>
        <v>0</v>
      </c>
    </row>
    <row r="403" spans="1:4" x14ac:dyDescent="0.25">
      <c r="A403" s="13">
        <v>4202</v>
      </c>
      <c r="B403" s="14" t="s">
        <v>250</v>
      </c>
      <c r="C403" s="78"/>
      <c r="D403" s="78"/>
    </row>
    <row r="404" spans="1:4" x14ac:dyDescent="0.25">
      <c r="A404" s="7">
        <v>420201</v>
      </c>
      <c r="B404" s="8" t="s">
        <v>203</v>
      </c>
      <c r="C404" s="76"/>
      <c r="D404" s="76"/>
    </row>
    <row r="405" spans="1:4" x14ac:dyDescent="0.25">
      <c r="A405" s="7">
        <v>420202</v>
      </c>
      <c r="B405" s="8" t="s">
        <v>204</v>
      </c>
      <c r="C405" s="76"/>
      <c r="D405" s="76"/>
    </row>
    <row r="406" spans="1:4" x14ac:dyDescent="0.25">
      <c r="A406" s="7">
        <v>420203</v>
      </c>
      <c r="B406" s="8" t="s">
        <v>87</v>
      </c>
      <c r="C406" s="76"/>
      <c r="D406" s="76"/>
    </row>
    <row r="407" spans="1:4" x14ac:dyDescent="0.25">
      <c r="A407" s="7">
        <v>420204</v>
      </c>
      <c r="B407" s="8" t="s">
        <v>88</v>
      </c>
      <c r="C407" s="76"/>
      <c r="D407" s="76"/>
    </row>
    <row r="408" spans="1:4" x14ac:dyDescent="0.25">
      <c r="A408" s="7">
        <v>420205</v>
      </c>
      <c r="B408" s="8" t="s">
        <v>89</v>
      </c>
      <c r="C408" s="76"/>
      <c r="D408" s="76"/>
    </row>
    <row r="409" spans="1:4" x14ac:dyDescent="0.25">
      <c r="A409" s="7">
        <v>420206</v>
      </c>
      <c r="B409" s="8" t="s">
        <v>206</v>
      </c>
      <c r="C409" s="76"/>
      <c r="D409" s="76"/>
    </row>
    <row r="410" spans="1:4" x14ac:dyDescent="0.25">
      <c r="A410" s="7">
        <v>42020601</v>
      </c>
      <c r="B410" s="8" t="s">
        <v>207</v>
      </c>
      <c r="C410" s="76"/>
      <c r="D410" s="76"/>
    </row>
    <row r="411" spans="1:4" x14ac:dyDescent="0.25">
      <c r="A411" s="7">
        <v>42020602</v>
      </c>
      <c r="B411" s="8" t="s">
        <v>208</v>
      </c>
      <c r="C411" s="76"/>
      <c r="D411" s="76"/>
    </row>
    <row r="412" spans="1:4" x14ac:dyDescent="0.25">
      <c r="A412" s="7">
        <v>42020603</v>
      </c>
      <c r="B412" s="8" t="s">
        <v>209</v>
      </c>
      <c r="C412" s="76"/>
      <c r="D412" s="76"/>
    </row>
    <row r="413" spans="1:4" x14ac:dyDescent="0.25">
      <c r="A413" s="7">
        <v>420207</v>
      </c>
      <c r="B413" s="8" t="s">
        <v>91</v>
      </c>
      <c r="C413" s="76"/>
      <c r="D413" s="76"/>
    </row>
    <row r="414" spans="1:4" ht="15.75" thickBot="1" x14ac:dyDescent="0.3">
      <c r="A414" s="19">
        <v>420208</v>
      </c>
      <c r="B414" s="20" t="s">
        <v>210</v>
      </c>
      <c r="C414" s="85"/>
      <c r="D414" s="85"/>
    </row>
    <row r="415" spans="1:4" ht="15.75" thickBot="1" x14ac:dyDescent="0.3">
      <c r="A415" s="10" t="s">
        <v>18</v>
      </c>
      <c r="B415" s="11"/>
      <c r="C415" s="77">
        <f>SUM(C404:C414)</f>
        <v>0</v>
      </c>
      <c r="D415" s="77">
        <f>SUM(D404:D414)</f>
        <v>0</v>
      </c>
    </row>
    <row r="416" spans="1:4" x14ac:dyDescent="0.25">
      <c r="A416" s="13">
        <v>4203</v>
      </c>
      <c r="B416" s="14" t="s">
        <v>251</v>
      </c>
      <c r="C416" s="78"/>
      <c r="D416" s="78"/>
    </row>
    <row r="417" spans="1:4" x14ac:dyDescent="0.25">
      <c r="A417" s="7">
        <v>420301</v>
      </c>
      <c r="B417" s="8" t="s">
        <v>203</v>
      </c>
      <c r="C417" s="76"/>
      <c r="D417" s="76"/>
    </row>
    <row r="418" spans="1:4" x14ac:dyDescent="0.25">
      <c r="A418" s="7">
        <v>420302</v>
      </c>
      <c r="B418" s="8" t="s">
        <v>204</v>
      </c>
      <c r="C418" s="76"/>
      <c r="D418" s="76"/>
    </row>
    <row r="419" spans="1:4" x14ac:dyDescent="0.25">
      <c r="A419" s="7">
        <v>420303</v>
      </c>
      <c r="B419" s="8" t="s">
        <v>87</v>
      </c>
      <c r="C419" s="76"/>
      <c r="D419" s="76"/>
    </row>
    <row r="420" spans="1:4" x14ac:dyDescent="0.25">
      <c r="A420" s="7">
        <v>420304</v>
      </c>
      <c r="B420" s="8" t="s">
        <v>88</v>
      </c>
      <c r="C420" s="76"/>
      <c r="D420" s="76"/>
    </row>
    <row r="421" spans="1:4" x14ac:dyDescent="0.25">
      <c r="A421" s="7">
        <v>420305</v>
      </c>
      <c r="B421" s="8" t="s">
        <v>89</v>
      </c>
      <c r="C421" s="76"/>
      <c r="D421" s="76"/>
    </row>
    <row r="422" spans="1:4" x14ac:dyDescent="0.25">
      <c r="A422" s="7">
        <v>420306</v>
      </c>
      <c r="B422" s="8" t="s">
        <v>206</v>
      </c>
      <c r="C422" s="76"/>
      <c r="D422" s="76"/>
    </row>
    <row r="423" spans="1:4" x14ac:dyDescent="0.25">
      <c r="A423" s="7">
        <v>42030601</v>
      </c>
      <c r="B423" s="8" t="s">
        <v>207</v>
      </c>
      <c r="C423" s="76"/>
      <c r="D423" s="76"/>
    </row>
    <row r="424" spans="1:4" x14ac:dyDescent="0.25">
      <c r="A424" s="7">
        <v>42030602</v>
      </c>
      <c r="B424" s="8" t="s">
        <v>208</v>
      </c>
      <c r="C424" s="76"/>
      <c r="D424" s="76"/>
    </row>
    <row r="425" spans="1:4" x14ac:dyDescent="0.25">
      <c r="A425" s="7">
        <v>42030603</v>
      </c>
      <c r="B425" s="8" t="s">
        <v>209</v>
      </c>
      <c r="C425" s="76"/>
      <c r="D425" s="76"/>
    </row>
    <row r="426" spans="1:4" x14ac:dyDescent="0.25">
      <c r="A426" s="7">
        <v>420307</v>
      </c>
      <c r="B426" s="8" t="s">
        <v>91</v>
      </c>
      <c r="C426" s="76"/>
      <c r="D426" s="76"/>
    </row>
    <row r="427" spans="1:4" ht="15.75" thickBot="1" x14ac:dyDescent="0.3">
      <c r="A427" s="19">
        <v>420308</v>
      </c>
      <c r="B427" s="20" t="s">
        <v>210</v>
      </c>
      <c r="C427" s="85"/>
      <c r="D427" s="85"/>
    </row>
    <row r="428" spans="1:4" ht="15.75" thickBot="1" x14ac:dyDescent="0.3">
      <c r="A428" s="10" t="s">
        <v>18</v>
      </c>
      <c r="B428" s="11"/>
      <c r="C428" s="77">
        <f>SUM(C417:C427)</f>
        <v>0</v>
      </c>
      <c r="D428" s="77">
        <f>SUM(D417:D427)</f>
        <v>0</v>
      </c>
    </row>
    <row r="429" spans="1:4" x14ac:dyDescent="0.25">
      <c r="A429" s="13">
        <v>4204</v>
      </c>
      <c r="B429" s="14" t="s">
        <v>252</v>
      </c>
      <c r="C429" s="78"/>
      <c r="D429" s="78"/>
    </row>
    <row r="430" spans="1:4" x14ac:dyDescent="0.25">
      <c r="A430" s="7">
        <v>420401</v>
      </c>
      <c r="B430" s="8" t="s">
        <v>203</v>
      </c>
      <c r="C430" s="76"/>
      <c r="D430" s="76"/>
    </row>
    <row r="431" spans="1:4" x14ac:dyDescent="0.25">
      <c r="A431" s="7">
        <v>420402</v>
      </c>
      <c r="B431" s="8" t="s">
        <v>204</v>
      </c>
      <c r="C431" s="76"/>
      <c r="D431" s="76"/>
    </row>
    <row r="432" spans="1:4" x14ac:dyDescent="0.25">
      <c r="A432" s="7">
        <v>420403</v>
      </c>
      <c r="B432" s="8" t="s">
        <v>87</v>
      </c>
      <c r="C432" s="76"/>
      <c r="D432" s="76"/>
    </row>
    <row r="433" spans="1:4" x14ac:dyDescent="0.25">
      <c r="A433" s="7">
        <v>420404</v>
      </c>
      <c r="B433" s="8" t="s">
        <v>88</v>
      </c>
      <c r="C433" s="76"/>
      <c r="D433" s="76"/>
    </row>
    <row r="434" spans="1:4" x14ac:dyDescent="0.25">
      <c r="A434" s="7">
        <v>420405</v>
      </c>
      <c r="B434" s="8" t="s">
        <v>89</v>
      </c>
      <c r="C434" s="76"/>
      <c r="D434" s="76"/>
    </row>
    <row r="435" spans="1:4" x14ac:dyDescent="0.25">
      <c r="A435" s="7">
        <v>420406</v>
      </c>
      <c r="B435" s="8" t="s">
        <v>206</v>
      </c>
      <c r="C435" s="76"/>
      <c r="D435" s="76"/>
    </row>
    <row r="436" spans="1:4" x14ac:dyDescent="0.25">
      <c r="A436" s="7">
        <v>42040601</v>
      </c>
      <c r="B436" s="8" t="s">
        <v>207</v>
      </c>
      <c r="C436" s="76"/>
      <c r="D436" s="76"/>
    </row>
    <row r="437" spans="1:4" x14ac:dyDescent="0.25">
      <c r="A437" s="7">
        <v>42040602</v>
      </c>
      <c r="B437" s="8" t="s">
        <v>208</v>
      </c>
      <c r="C437" s="76"/>
      <c r="D437" s="76"/>
    </row>
    <row r="438" spans="1:4" x14ac:dyDescent="0.25">
      <c r="A438" s="7">
        <v>42040603</v>
      </c>
      <c r="B438" s="8" t="s">
        <v>209</v>
      </c>
      <c r="C438" s="76"/>
      <c r="D438" s="76"/>
    </row>
    <row r="439" spans="1:4" x14ac:dyDescent="0.25">
      <c r="A439" s="7">
        <v>420407</v>
      </c>
      <c r="B439" s="8" t="s">
        <v>91</v>
      </c>
      <c r="C439" s="76"/>
      <c r="D439" s="76"/>
    </row>
    <row r="440" spans="1:4" ht="15.75" thickBot="1" x14ac:dyDescent="0.3">
      <c r="A440" s="19">
        <v>420408</v>
      </c>
      <c r="B440" s="20" t="s">
        <v>210</v>
      </c>
      <c r="C440" s="85"/>
      <c r="D440" s="85"/>
    </row>
    <row r="441" spans="1:4" ht="15.75" thickBot="1" x14ac:dyDescent="0.3">
      <c r="A441" s="10" t="s">
        <v>18</v>
      </c>
      <c r="B441" s="11"/>
      <c r="C441" s="77">
        <f>SUM(C430:C440)</f>
        <v>0</v>
      </c>
      <c r="D441" s="77">
        <f>SUM(D430:D440)</f>
        <v>0</v>
      </c>
    </row>
    <row r="442" spans="1:4" x14ac:dyDescent="0.25">
      <c r="A442" s="13">
        <v>4205</v>
      </c>
      <c r="B442" s="14" t="s">
        <v>253</v>
      </c>
      <c r="C442" s="78"/>
      <c r="D442" s="78"/>
    </row>
    <row r="443" spans="1:4" x14ac:dyDescent="0.25">
      <c r="A443" s="7">
        <v>420501</v>
      </c>
      <c r="B443" s="8" t="s">
        <v>86</v>
      </c>
      <c r="C443" s="76"/>
      <c r="D443" s="76"/>
    </row>
    <row r="444" spans="1:4" x14ac:dyDescent="0.25">
      <c r="A444" s="7">
        <v>420502</v>
      </c>
      <c r="B444" s="8" t="s">
        <v>87</v>
      </c>
      <c r="C444" s="76"/>
      <c r="D444" s="76"/>
    </row>
    <row r="445" spans="1:4" x14ac:dyDescent="0.25">
      <c r="A445" s="7">
        <v>420503</v>
      </c>
      <c r="B445" s="8" t="s">
        <v>88</v>
      </c>
      <c r="C445" s="76"/>
      <c r="D445" s="76"/>
    </row>
    <row r="446" spans="1:4" x14ac:dyDescent="0.25">
      <c r="A446" s="7">
        <v>420504</v>
      </c>
      <c r="B446" s="8" t="s">
        <v>89</v>
      </c>
      <c r="C446" s="76"/>
      <c r="D446" s="76"/>
    </row>
    <row r="447" spans="1:4" x14ac:dyDescent="0.25">
      <c r="A447" s="7">
        <v>420505</v>
      </c>
      <c r="B447" s="8" t="s">
        <v>206</v>
      </c>
      <c r="C447" s="76"/>
      <c r="D447" s="76"/>
    </row>
    <row r="448" spans="1:4" x14ac:dyDescent="0.25">
      <c r="A448" s="7">
        <v>42050501</v>
      </c>
      <c r="B448" s="8" t="s">
        <v>207</v>
      </c>
      <c r="C448" s="76"/>
      <c r="D448" s="76"/>
    </row>
    <row r="449" spans="1:4" x14ac:dyDescent="0.25">
      <c r="A449" s="7">
        <v>42050502</v>
      </c>
      <c r="B449" s="8" t="s">
        <v>208</v>
      </c>
      <c r="C449" s="76"/>
      <c r="D449" s="76"/>
    </row>
    <row r="450" spans="1:4" x14ac:dyDescent="0.25">
      <c r="A450" s="7">
        <v>42050503</v>
      </c>
      <c r="B450" s="8" t="s">
        <v>209</v>
      </c>
      <c r="C450" s="76"/>
      <c r="D450" s="76"/>
    </row>
    <row r="451" spans="1:4" x14ac:dyDescent="0.25">
      <c r="A451" s="7">
        <v>420506</v>
      </c>
      <c r="B451" s="8" t="s">
        <v>91</v>
      </c>
      <c r="C451" s="76"/>
      <c r="D451" s="76"/>
    </row>
    <row r="452" spans="1:4" ht="15.75" thickBot="1" x14ac:dyDescent="0.3">
      <c r="A452" s="19">
        <v>420507</v>
      </c>
      <c r="B452" s="20" t="s">
        <v>210</v>
      </c>
      <c r="C452" s="85"/>
      <c r="D452" s="85"/>
    </row>
    <row r="453" spans="1:4" ht="15.75" thickBot="1" x14ac:dyDescent="0.3">
      <c r="A453" s="10" t="s">
        <v>18</v>
      </c>
      <c r="B453" s="11"/>
      <c r="C453" s="77">
        <f>SUM(C443:C452)</f>
        <v>0</v>
      </c>
      <c r="D453" s="77">
        <f>SUM(D443:D452)</f>
        <v>0</v>
      </c>
    </row>
    <row r="454" spans="1:4" x14ac:dyDescent="0.25">
      <c r="A454" s="13">
        <v>4206</v>
      </c>
      <c r="B454" s="14" t="s">
        <v>254</v>
      </c>
      <c r="C454" s="78"/>
      <c r="D454" s="78"/>
    </row>
    <row r="455" spans="1:4" x14ac:dyDescent="0.25">
      <c r="A455" s="7">
        <v>420601</v>
      </c>
      <c r="B455" s="8" t="s">
        <v>86</v>
      </c>
      <c r="C455" s="76"/>
      <c r="D455" s="76"/>
    </row>
    <row r="456" spans="1:4" x14ac:dyDescent="0.25">
      <c r="A456" s="7">
        <v>420602</v>
      </c>
      <c r="B456" s="8" t="s">
        <v>87</v>
      </c>
      <c r="C456" s="76"/>
      <c r="D456" s="76"/>
    </row>
    <row r="457" spans="1:4" x14ac:dyDescent="0.25">
      <c r="A457" s="7">
        <v>420603</v>
      </c>
      <c r="B457" s="8" t="s">
        <v>88</v>
      </c>
      <c r="C457" s="76"/>
      <c r="D457" s="76"/>
    </row>
    <row r="458" spans="1:4" x14ac:dyDescent="0.25">
      <c r="A458" s="7">
        <v>420604</v>
      </c>
      <c r="B458" s="8" t="s">
        <v>89</v>
      </c>
      <c r="C458" s="76"/>
      <c r="D458" s="76"/>
    </row>
    <row r="459" spans="1:4" x14ac:dyDescent="0.25">
      <c r="A459" s="7">
        <v>420605</v>
      </c>
      <c r="B459" s="8" t="s">
        <v>206</v>
      </c>
      <c r="C459" s="76"/>
      <c r="D459" s="76"/>
    </row>
    <row r="460" spans="1:4" x14ac:dyDescent="0.25">
      <c r="A460" s="7">
        <v>42060501</v>
      </c>
      <c r="B460" s="8" t="s">
        <v>207</v>
      </c>
      <c r="C460" s="76"/>
      <c r="D460" s="76"/>
    </row>
    <row r="461" spans="1:4" x14ac:dyDescent="0.25">
      <c r="A461" s="7">
        <v>42060502</v>
      </c>
      <c r="B461" s="8" t="s">
        <v>208</v>
      </c>
      <c r="C461" s="76"/>
      <c r="D461" s="76"/>
    </row>
    <row r="462" spans="1:4" x14ac:dyDescent="0.25">
      <c r="A462" s="7">
        <v>42060503</v>
      </c>
      <c r="B462" s="8" t="s">
        <v>209</v>
      </c>
      <c r="C462" s="76"/>
      <c r="D462" s="76"/>
    </row>
    <row r="463" spans="1:4" x14ac:dyDescent="0.25">
      <c r="A463" s="7">
        <v>420606</v>
      </c>
      <c r="B463" s="8" t="s">
        <v>91</v>
      </c>
      <c r="C463" s="76"/>
      <c r="D463" s="76"/>
    </row>
    <row r="464" spans="1:4" ht="15.75" thickBot="1" x14ac:dyDescent="0.3">
      <c r="A464" s="19">
        <v>420607</v>
      </c>
      <c r="B464" s="20" t="s">
        <v>210</v>
      </c>
      <c r="C464" s="85"/>
      <c r="D464" s="85"/>
    </row>
    <row r="465" spans="1:4" ht="15.75" thickBot="1" x14ac:dyDescent="0.3">
      <c r="A465" s="10" t="s">
        <v>18</v>
      </c>
      <c r="B465" s="11"/>
      <c r="C465" s="77">
        <f>SUM(C455:C464)</f>
        <v>0</v>
      </c>
      <c r="D465" s="77">
        <f>SUM(D455:D464)</f>
        <v>0</v>
      </c>
    </row>
    <row r="466" spans="1:4" x14ac:dyDescent="0.25">
      <c r="A466" s="13">
        <v>4207</v>
      </c>
      <c r="B466" s="14" t="s">
        <v>214</v>
      </c>
      <c r="C466" s="78"/>
      <c r="D466" s="78"/>
    </row>
    <row r="467" spans="1:4" x14ac:dyDescent="0.25">
      <c r="A467" s="7">
        <v>420701</v>
      </c>
      <c r="B467" s="8" t="s">
        <v>86</v>
      </c>
      <c r="C467" s="76"/>
      <c r="D467" s="76"/>
    </row>
    <row r="468" spans="1:4" x14ac:dyDescent="0.25">
      <c r="A468" s="7">
        <v>420702</v>
      </c>
      <c r="B468" s="8" t="s">
        <v>87</v>
      </c>
      <c r="C468" s="76"/>
      <c r="D468" s="76"/>
    </row>
    <row r="469" spans="1:4" x14ac:dyDescent="0.25">
      <c r="A469" s="7">
        <v>420703</v>
      </c>
      <c r="B469" s="8" t="s">
        <v>88</v>
      </c>
      <c r="C469" s="76"/>
      <c r="D469" s="76"/>
    </row>
    <row r="470" spans="1:4" x14ac:dyDescent="0.25">
      <c r="A470" s="7">
        <v>420704</v>
      </c>
      <c r="B470" s="8" t="s">
        <v>89</v>
      </c>
      <c r="C470" s="76"/>
      <c r="D470" s="76"/>
    </row>
    <row r="471" spans="1:4" x14ac:dyDescent="0.25">
      <c r="A471" s="7">
        <v>420705</v>
      </c>
      <c r="B471" s="8" t="s">
        <v>206</v>
      </c>
      <c r="C471" s="76"/>
      <c r="D471" s="76"/>
    </row>
    <row r="472" spans="1:4" x14ac:dyDescent="0.25">
      <c r="A472" s="7">
        <v>42070501</v>
      </c>
      <c r="B472" s="8" t="s">
        <v>207</v>
      </c>
      <c r="C472" s="76"/>
      <c r="D472" s="76"/>
    </row>
    <row r="473" spans="1:4" x14ac:dyDescent="0.25">
      <c r="A473" s="7">
        <v>42070502</v>
      </c>
      <c r="B473" s="8" t="s">
        <v>208</v>
      </c>
      <c r="C473" s="76"/>
      <c r="D473" s="76"/>
    </row>
    <row r="474" spans="1:4" x14ac:dyDescent="0.25">
      <c r="A474" s="7">
        <v>42070503</v>
      </c>
      <c r="B474" s="8" t="s">
        <v>209</v>
      </c>
      <c r="C474" s="76"/>
      <c r="D474" s="76"/>
    </row>
    <row r="475" spans="1:4" x14ac:dyDescent="0.25">
      <c r="A475" s="7">
        <v>420706</v>
      </c>
      <c r="B475" s="8" t="s">
        <v>91</v>
      </c>
      <c r="C475" s="76"/>
      <c r="D475" s="76"/>
    </row>
    <row r="476" spans="1:4" ht="15.75" thickBot="1" x14ac:dyDescent="0.3">
      <c r="A476" s="19">
        <v>420707</v>
      </c>
      <c r="B476" s="20" t="s">
        <v>210</v>
      </c>
      <c r="C476" s="85"/>
      <c r="D476" s="85"/>
    </row>
    <row r="477" spans="1:4" ht="15.75" thickBot="1" x14ac:dyDescent="0.3">
      <c r="A477" s="10" t="s">
        <v>18</v>
      </c>
      <c r="B477" s="11"/>
      <c r="C477" s="77">
        <f>SUM(C467:C476)</f>
        <v>0</v>
      </c>
      <c r="D477" s="77">
        <f>SUM(D467:D476)</f>
        <v>0</v>
      </c>
    </row>
    <row r="478" spans="1:4" x14ac:dyDescent="0.25">
      <c r="A478" s="13">
        <v>4208</v>
      </c>
      <c r="B478" s="14" t="s">
        <v>255</v>
      </c>
      <c r="C478" s="78"/>
      <c r="D478" s="78"/>
    </row>
    <row r="479" spans="1:4" x14ac:dyDescent="0.25">
      <c r="A479" s="16">
        <v>420801</v>
      </c>
      <c r="B479" s="17" t="s">
        <v>87</v>
      </c>
      <c r="C479" s="79"/>
      <c r="D479" s="79"/>
    </row>
    <row r="480" spans="1:4" x14ac:dyDescent="0.25">
      <c r="A480" s="7">
        <v>420802</v>
      </c>
      <c r="B480" s="8" t="s">
        <v>88</v>
      </c>
      <c r="C480" s="76"/>
      <c r="D480" s="76"/>
    </row>
    <row r="481" spans="1:4" x14ac:dyDescent="0.25">
      <c r="A481" s="7">
        <v>420803</v>
      </c>
      <c r="B481" s="8" t="s">
        <v>89</v>
      </c>
      <c r="C481" s="76"/>
      <c r="D481" s="76"/>
    </row>
    <row r="482" spans="1:4" x14ac:dyDescent="0.25">
      <c r="A482" s="7">
        <v>420804</v>
      </c>
      <c r="B482" s="8" t="s">
        <v>206</v>
      </c>
      <c r="C482" s="76"/>
      <c r="D482" s="76"/>
    </row>
    <row r="483" spans="1:4" x14ac:dyDescent="0.25">
      <c r="A483" s="7">
        <v>42080401</v>
      </c>
      <c r="B483" s="8" t="s">
        <v>207</v>
      </c>
      <c r="C483" s="76"/>
      <c r="D483" s="76"/>
    </row>
    <row r="484" spans="1:4" x14ac:dyDescent="0.25">
      <c r="A484" s="7">
        <v>42080402</v>
      </c>
      <c r="B484" s="8" t="s">
        <v>208</v>
      </c>
      <c r="C484" s="76"/>
      <c r="D484" s="76"/>
    </row>
    <row r="485" spans="1:4" x14ac:dyDescent="0.25">
      <c r="A485" s="7">
        <v>42080403</v>
      </c>
      <c r="B485" s="8" t="s">
        <v>209</v>
      </c>
      <c r="C485" s="76"/>
      <c r="D485" s="76"/>
    </row>
    <row r="486" spans="1:4" x14ac:dyDescent="0.25">
      <c r="A486" s="7">
        <v>420805</v>
      </c>
      <c r="B486" s="8" t="s">
        <v>91</v>
      </c>
      <c r="C486" s="76"/>
      <c r="D486" s="76"/>
    </row>
    <row r="487" spans="1:4" ht="15.75" thickBot="1" x14ac:dyDescent="0.3">
      <c r="A487" s="19">
        <v>420806</v>
      </c>
      <c r="B487" s="20" t="s">
        <v>210</v>
      </c>
      <c r="C487" s="85"/>
      <c r="D487" s="85"/>
    </row>
    <row r="488" spans="1:4" ht="15.75" thickBot="1" x14ac:dyDescent="0.3">
      <c r="A488" s="10" t="s">
        <v>18</v>
      </c>
      <c r="B488" s="11"/>
      <c r="C488" s="77">
        <f>SUM(C479:C487)</f>
        <v>0</v>
      </c>
      <c r="D488" s="77">
        <f>SUM(D479:D487)</f>
        <v>0</v>
      </c>
    </row>
    <row r="489" spans="1:4" x14ac:dyDescent="0.25">
      <c r="A489" s="13">
        <v>4209</v>
      </c>
      <c r="B489" s="14" t="s">
        <v>256</v>
      </c>
      <c r="C489" s="78"/>
      <c r="D489" s="78"/>
    </row>
    <row r="490" spans="1:4" x14ac:dyDescent="0.25">
      <c r="A490" s="7">
        <v>420901</v>
      </c>
      <c r="B490" s="8" t="s">
        <v>87</v>
      </c>
      <c r="C490" s="76"/>
      <c r="D490" s="76"/>
    </row>
    <row r="491" spans="1:4" x14ac:dyDescent="0.25">
      <c r="A491" s="7">
        <v>420902</v>
      </c>
      <c r="B491" s="8" t="s">
        <v>88</v>
      </c>
      <c r="C491" s="76"/>
      <c r="D491" s="76"/>
    </row>
    <row r="492" spans="1:4" x14ac:dyDescent="0.25">
      <c r="A492" s="7">
        <v>420903</v>
      </c>
      <c r="B492" s="8" t="s">
        <v>89</v>
      </c>
      <c r="C492" s="76"/>
      <c r="D492" s="76"/>
    </row>
    <row r="493" spans="1:4" x14ac:dyDescent="0.25">
      <c r="A493" s="7">
        <v>420904</v>
      </c>
      <c r="B493" s="8" t="s">
        <v>206</v>
      </c>
      <c r="C493" s="76"/>
      <c r="D493" s="76"/>
    </row>
    <row r="494" spans="1:4" x14ac:dyDescent="0.25">
      <c r="A494" s="7">
        <v>42090401</v>
      </c>
      <c r="B494" s="8" t="s">
        <v>207</v>
      </c>
      <c r="C494" s="76"/>
      <c r="D494" s="76"/>
    </row>
    <row r="495" spans="1:4" x14ac:dyDescent="0.25">
      <c r="A495" s="7">
        <v>42090402</v>
      </c>
      <c r="B495" s="8" t="s">
        <v>208</v>
      </c>
      <c r="C495" s="76"/>
      <c r="D495" s="76"/>
    </row>
    <row r="496" spans="1:4" x14ac:dyDescent="0.25">
      <c r="A496" s="7">
        <v>42090403</v>
      </c>
      <c r="B496" s="8" t="s">
        <v>209</v>
      </c>
      <c r="C496" s="76"/>
      <c r="D496" s="76"/>
    </row>
    <row r="497" spans="1:4" x14ac:dyDescent="0.25">
      <c r="A497" s="7">
        <v>420905</v>
      </c>
      <c r="B497" s="8" t="s">
        <v>91</v>
      </c>
      <c r="C497" s="76"/>
      <c r="D497" s="76"/>
    </row>
    <row r="498" spans="1:4" ht="15.75" thickBot="1" x14ac:dyDescent="0.3">
      <c r="A498" s="19">
        <v>420906</v>
      </c>
      <c r="B498" s="20" t="s">
        <v>210</v>
      </c>
      <c r="C498" s="85"/>
      <c r="D498" s="85"/>
    </row>
    <row r="499" spans="1:4" ht="15.75" thickBot="1" x14ac:dyDescent="0.3">
      <c r="A499" s="10" t="s">
        <v>18</v>
      </c>
      <c r="B499" s="11"/>
      <c r="C499" s="77">
        <f>SUM(C490:C498)</f>
        <v>0</v>
      </c>
      <c r="D499" s="77">
        <f>SUM(D490:D498)</f>
        <v>0</v>
      </c>
    </row>
    <row r="500" spans="1:4" x14ac:dyDescent="0.25">
      <c r="A500" s="13">
        <v>4210</v>
      </c>
      <c r="B500" s="14" t="s">
        <v>257</v>
      </c>
      <c r="C500" s="78"/>
      <c r="D500" s="78"/>
    </row>
    <row r="501" spans="1:4" x14ac:dyDescent="0.25">
      <c r="A501" s="7">
        <v>421001</v>
      </c>
      <c r="B501" s="8" t="s">
        <v>219</v>
      </c>
      <c r="C501" s="76"/>
      <c r="D501" s="76"/>
    </row>
    <row r="502" spans="1:4" x14ac:dyDescent="0.25">
      <c r="A502" s="7">
        <v>421002</v>
      </c>
      <c r="B502" s="8" t="s">
        <v>258</v>
      </c>
      <c r="C502" s="76"/>
      <c r="D502" s="76"/>
    </row>
    <row r="503" spans="1:4" x14ac:dyDescent="0.25">
      <c r="A503" s="7">
        <v>421003</v>
      </c>
      <c r="B503" s="8" t="s">
        <v>221</v>
      </c>
      <c r="C503" s="76"/>
      <c r="D503" s="76"/>
    </row>
    <row r="504" spans="1:4" x14ac:dyDescent="0.25">
      <c r="A504" s="7">
        <v>421004</v>
      </c>
      <c r="B504" s="8" t="s">
        <v>222</v>
      </c>
      <c r="C504" s="76"/>
      <c r="D504" s="76"/>
    </row>
    <row r="505" spans="1:4" x14ac:dyDescent="0.25">
      <c r="A505" s="7">
        <v>421005</v>
      </c>
      <c r="B505" s="8" t="s">
        <v>259</v>
      </c>
      <c r="C505" s="76"/>
      <c r="D505" s="76"/>
    </row>
    <row r="506" spans="1:4" x14ac:dyDescent="0.25">
      <c r="A506" s="7">
        <v>421006</v>
      </c>
      <c r="B506" s="8" t="s">
        <v>260</v>
      </c>
      <c r="C506" s="76"/>
      <c r="D506" s="76"/>
    </row>
    <row r="507" spans="1:4" x14ac:dyDescent="0.25">
      <c r="A507" s="7">
        <v>421007</v>
      </c>
      <c r="B507" s="8" t="s">
        <v>261</v>
      </c>
      <c r="C507" s="76"/>
      <c r="D507" s="76"/>
    </row>
    <row r="508" spans="1:4" x14ac:dyDescent="0.25">
      <c r="A508" s="7">
        <v>421008</v>
      </c>
      <c r="B508" s="8" t="s">
        <v>118</v>
      </c>
      <c r="C508" s="76"/>
      <c r="D508" s="76"/>
    </row>
    <row r="509" spans="1:4" x14ac:dyDescent="0.25">
      <c r="A509" s="7">
        <v>42100801</v>
      </c>
      <c r="B509" s="8" t="s">
        <v>207</v>
      </c>
      <c r="C509" s="76"/>
      <c r="D509" s="76"/>
    </row>
    <row r="510" spans="1:4" x14ac:dyDescent="0.25">
      <c r="A510" s="7">
        <v>42100802</v>
      </c>
      <c r="B510" s="8" t="s">
        <v>208</v>
      </c>
      <c r="C510" s="76"/>
      <c r="D510" s="76"/>
    </row>
    <row r="511" spans="1:4" x14ac:dyDescent="0.25">
      <c r="A511" s="7">
        <v>42100803</v>
      </c>
      <c r="B511" s="8" t="s">
        <v>209</v>
      </c>
      <c r="C511" s="76"/>
      <c r="D511" s="76"/>
    </row>
    <row r="512" spans="1:4" ht="15.75" thickBot="1" x14ac:dyDescent="0.3">
      <c r="A512" s="19">
        <v>421009</v>
      </c>
      <c r="B512" s="20" t="s">
        <v>227</v>
      </c>
      <c r="C512" s="85"/>
      <c r="D512" s="85"/>
    </row>
    <row r="513" spans="1:4" ht="15.75" thickBot="1" x14ac:dyDescent="0.3">
      <c r="A513" s="10" t="s">
        <v>18</v>
      </c>
      <c r="B513" s="11"/>
      <c r="C513" s="77">
        <f>SUM(C501:C512)</f>
        <v>0</v>
      </c>
      <c r="D513" s="77">
        <f>SUM(D501:D512)</f>
        <v>0</v>
      </c>
    </row>
    <row r="514" spans="1:4" x14ac:dyDescent="0.25">
      <c r="A514" s="13">
        <v>4211</v>
      </c>
      <c r="B514" s="14" t="s">
        <v>262</v>
      </c>
      <c r="C514" s="78"/>
      <c r="D514" s="78"/>
    </row>
    <row r="515" spans="1:4" x14ac:dyDescent="0.25">
      <c r="A515" s="7">
        <v>421101</v>
      </c>
      <c r="B515" s="8" t="s">
        <v>219</v>
      </c>
      <c r="C515" s="76"/>
      <c r="D515" s="76"/>
    </row>
    <row r="516" spans="1:4" x14ac:dyDescent="0.25">
      <c r="A516" s="7">
        <v>421102</v>
      </c>
      <c r="B516" s="8" t="s">
        <v>220</v>
      </c>
      <c r="C516" s="76"/>
      <c r="D516" s="76"/>
    </row>
    <row r="517" spans="1:4" x14ac:dyDescent="0.25">
      <c r="A517" s="7">
        <v>421103</v>
      </c>
      <c r="B517" s="8" t="s">
        <v>221</v>
      </c>
      <c r="C517" s="76"/>
      <c r="D517" s="76"/>
    </row>
    <row r="518" spans="1:4" x14ac:dyDescent="0.25">
      <c r="A518" s="7">
        <v>421104</v>
      </c>
      <c r="B518" s="8" t="s">
        <v>222</v>
      </c>
      <c r="C518" s="76"/>
      <c r="D518" s="76"/>
    </row>
    <row r="519" spans="1:4" x14ac:dyDescent="0.25">
      <c r="A519" s="7">
        <v>421105</v>
      </c>
      <c r="B519" s="8" t="s">
        <v>259</v>
      </c>
      <c r="C519" s="76"/>
      <c r="D519" s="76"/>
    </row>
    <row r="520" spans="1:4" x14ac:dyDescent="0.25">
      <c r="A520" s="7">
        <v>421106</v>
      </c>
      <c r="B520" s="8" t="s">
        <v>260</v>
      </c>
      <c r="C520" s="76"/>
      <c r="D520" s="76"/>
    </row>
    <row r="521" spans="1:4" x14ac:dyDescent="0.25">
      <c r="A521" s="7">
        <v>421107</v>
      </c>
      <c r="B521" s="8" t="s">
        <v>263</v>
      </c>
      <c r="C521" s="76"/>
      <c r="D521" s="76"/>
    </row>
    <row r="522" spans="1:4" x14ac:dyDescent="0.25">
      <c r="A522" s="7">
        <v>421108</v>
      </c>
      <c r="B522" s="8" t="s">
        <v>118</v>
      </c>
      <c r="C522" s="76"/>
      <c r="D522" s="76"/>
    </row>
    <row r="523" spans="1:4" x14ac:dyDescent="0.25">
      <c r="A523" s="7">
        <v>42110801</v>
      </c>
      <c r="B523" s="8" t="s">
        <v>207</v>
      </c>
      <c r="C523" s="76"/>
      <c r="D523" s="76"/>
    </row>
    <row r="524" spans="1:4" x14ac:dyDescent="0.25">
      <c r="A524" s="7">
        <v>42110802</v>
      </c>
      <c r="B524" s="8" t="s">
        <v>208</v>
      </c>
      <c r="C524" s="76"/>
      <c r="D524" s="76"/>
    </row>
    <row r="525" spans="1:4" x14ac:dyDescent="0.25">
      <c r="A525" s="7">
        <v>42110803</v>
      </c>
      <c r="B525" s="8" t="s">
        <v>209</v>
      </c>
      <c r="C525" s="76"/>
      <c r="D525" s="76"/>
    </row>
    <row r="526" spans="1:4" ht="15.75" thickBot="1" x14ac:dyDescent="0.3">
      <c r="A526" s="19">
        <v>421109</v>
      </c>
      <c r="B526" s="20" t="s">
        <v>227</v>
      </c>
      <c r="C526" s="85"/>
      <c r="D526" s="85"/>
    </row>
    <row r="527" spans="1:4" ht="15.75" thickBot="1" x14ac:dyDescent="0.3">
      <c r="A527" s="10" t="s">
        <v>18</v>
      </c>
      <c r="B527" s="11"/>
      <c r="C527" s="77">
        <f>SUM(C515:C526)</f>
        <v>0</v>
      </c>
      <c r="D527" s="77">
        <f>SUM(D515:D526)</f>
        <v>0</v>
      </c>
    </row>
    <row r="528" spans="1:4" x14ac:dyDescent="0.25">
      <c r="A528" s="13">
        <v>4212</v>
      </c>
      <c r="B528" s="14" t="s">
        <v>233</v>
      </c>
      <c r="C528" s="78"/>
      <c r="D528" s="78"/>
    </row>
    <row r="529" spans="1:4" x14ac:dyDescent="0.25">
      <c r="A529" s="7">
        <v>421201</v>
      </c>
      <c r="B529" s="8" t="s">
        <v>86</v>
      </c>
      <c r="C529" s="76"/>
      <c r="D529" s="76"/>
    </row>
    <row r="530" spans="1:4" x14ac:dyDescent="0.25">
      <c r="A530" s="7">
        <v>421202</v>
      </c>
      <c r="B530" s="8" t="s">
        <v>87</v>
      </c>
      <c r="C530" s="76"/>
      <c r="D530" s="76"/>
    </row>
    <row r="531" spans="1:4" x14ac:dyDescent="0.25">
      <c r="A531" s="7">
        <v>421203</v>
      </c>
      <c r="B531" s="8" t="s">
        <v>88</v>
      </c>
      <c r="C531" s="76"/>
      <c r="D531" s="76"/>
    </row>
    <row r="532" spans="1:4" x14ac:dyDescent="0.25">
      <c r="A532" s="7">
        <v>421204</v>
      </c>
      <c r="B532" s="8" t="s">
        <v>89</v>
      </c>
      <c r="C532" s="76"/>
      <c r="D532" s="76"/>
    </row>
    <row r="533" spans="1:4" x14ac:dyDescent="0.25">
      <c r="A533" s="7">
        <v>421205</v>
      </c>
      <c r="B533" s="8" t="s">
        <v>206</v>
      </c>
      <c r="C533" s="76"/>
      <c r="D533" s="76"/>
    </row>
    <row r="534" spans="1:4" x14ac:dyDescent="0.25">
      <c r="A534" s="7">
        <v>42120501</v>
      </c>
      <c r="B534" s="17" t="s">
        <v>207</v>
      </c>
      <c r="C534" s="79"/>
      <c r="D534" s="79"/>
    </row>
    <row r="535" spans="1:4" x14ac:dyDescent="0.25">
      <c r="A535" s="7">
        <v>42120502</v>
      </c>
      <c r="B535" s="17" t="s">
        <v>208</v>
      </c>
      <c r="C535" s="79"/>
      <c r="D535" s="79"/>
    </row>
    <row r="536" spans="1:4" x14ac:dyDescent="0.25">
      <c r="A536" s="7">
        <v>42120503</v>
      </c>
      <c r="B536" s="17" t="s">
        <v>209</v>
      </c>
      <c r="C536" s="79"/>
      <c r="D536" s="79"/>
    </row>
    <row r="537" spans="1:4" x14ac:dyDescent="0.25">
      <c r="A537" s="7">
        <v>421206</v>
      </c>
      <c r="B537" s="8" t="s">
        <v>91</v>
      </c>
      <c r="C537" s="76"/>
      <c r="D537" s="76"/>
    </row>
    <row r="538" spans="1:4" ht="15.75" thickBot="1" x14ac:dyDescent="0.3">
      <c r="A538" s="19">
        <v>421207</v>
      </c>
      <c r="B538" s="20" t="s">
        <v>92</v>
      </c>
      <c r="C538" s="85"/>
      <c r="D538" s="85"/>
    </row>
    <row r="539" spans="1:4" ht="15.75" thickBot="1" x14ac:dyDescent="0.3">
      <c r="A539" s="10" t="s">
        <v>18</v>
      </c>
      <c r="B539" s="11"/>
      <c r="C539" s="77">
        <f>SUM(C529:C538)</f>
        <v>0</v>
      </c>
      <c r="D539" s="77">
        <f>SUM(D529:D538)</f>
        <v>0</v>
      </c>
    </row>
    <row r="540" spans="1:4" x14ac:dyDescent="0.25">
      <c r="A540" s="13">
        <v>4213</v>
      </c>
      <c r="B540" s="14" t="s">
        <v>264</v>
      </c>
      <c r="C540" s="78"/>
      <c r="D540" s="78"/>
    </row>
    <row r="541" spans="1:4" x14ac:dyDescent="0.25">
      <c r="A541" s="7">
        <v>421301</v>
      </c>
      <c r="B541" s="8" t="s">
        <v>86</v>
      </c>
      <c r="C541" s="76"/>
      <c r="D541" s="76"/>
    </row>
    <row r="542" spans="1:4" x14ac:dyDescent="0.25">
      <c r="A542" s="7">
        <v>421302</v>
      </c>
      <c r="B542" s="8" t="s">
        <v>265</v>
      </c>
      <c r="C542" s="76"/>
      <c r="D542" s="76"/>
    </row>
    <row r="543" spans="1:4" x14ac:dyDescent="0.25">
      <c r="A543" s="7">
        <v>421303</v>
      </c>
      <c r="B543" s="8" t="s">
        <v>88</v>
      </c>
      <c r="C543" s="76"/>
      <c r="D543" s="76"/>
    </row>
    <row r="544" spans="1:4" x14ac:dyDescent="0.25">
      <c r="A544" s="7">
        <v>421304</v>
      </c>
      <c r="B544" s="8" t="s">
        <v>89</v>
      </c>
      <c r="C544" s="76"/>
      <c r="D544" s="76"/>
    </row>
    <row r="545" spans="1:4" x14ac:dyDescent="0.25">
      <c r="A545" s="7">
        <v>421305</v>
      </c>
      <c r="B545" s="8" t="s">
        <v>206</v>
      </c>
      <c r="C545" s="76"/>
      <c r="D545" s="76"/>
    </row>
    <row r="546" spans="1:4" x14ac:dyDescent="0.25">
      <c r="A546" s="7">
        <v>42130501</v>
      </c>
      <c r="B546" s="8" t="s">
        <v>207</v>
      </c>
      <c r="C546" s="76"/>
      <c r="D546" s="76"/>
    </row>
    <row r="547" spans="1:4" x14ac:dyDescent="0.25">
      <c r="A547" s="7">
        <v>42130502</v>
      </c>
      <c r="B547" s="8" t="s">
        <v>208</v>
      </c>
      <c r="C547" s="76"/>
      <c r="D547" s="76"/>
    </row>
    <row r="548" spans="1:4" x14ac:dyDescent="0.25">
      <c r="A548" s="7">
        <v>42130503</v>
      </c>
      <c r="B548" s="8" t="s">
        <v>209</v>
      </c>
      <c r="C548" s="76"/>
      <c r="D548" s="76"/>
    </row>
    <row r="549" spans="1:4" x14ac:dyDescent="0.25">
      <c r="A549" s="7">
        <v>421306</v>
      </c>
      <c r="B549" s="8" t="s">
        <v>91</v>
      </c>
      <c r="C549" s="76"/>
      <c r="D549" s="76"/>
    </row>
    <row r="550" spans="1:4" ht="15.75" thickBot="1" x14ac:dyDescent="0.3">
      <c r="A550" s="19">
        <v>421307</v>
      </c>
      <c r="B550" s="20" t="s">
        <v>92</v>
      </c>
      <c r="C550" s="85"/>
      <c r="D550" s="85"/>
    </row>
    <row r="551" spans="1:4" ht="15.75" thickBot="1" x14ac:dyDescent="0.3">
      <c r="A551" s="10" t="s">
        <v>18</v>
      </c>
      <c r="B551" s="11"/>
      <c r="C551" s="77">
        <f>SUM(C541:C550)</f>
        <v>0</v>
      </c>
      <c r="D551" s="77">
        <f>SUM(D541:D550)</f>
        <v>0</v>
      </c>
    </row>
    <row r="552" spans="1:4" x14ac:dyDescent="0.25">
      <c r="A552" s="13">
        <v>4214</v>
      </c>
      <c r="B552" s="14" t="s">
        <v>236</v>
      </c>
      <c r="C552" s="78"/>
      <c r="D552" s="78"/>
    </row>
    <row r="553" spans="1:4" x14ac:dyDescent="0.25">
      <c r="A553" s="7">
        <v>421401</v>
      </c>
      <c r="B553" s="8" t="s">
        <v>237</v>
      </c>
      <c r="C553" s="76"/>
      <c r="D553" s="76"/>
    </row>
    <row r="554" spans="1:4" x14ac:dyDescent="0.25">
      <c r="A554" s="7">
        <v>421402</v>
      </c>
      <c r="B554" s="8" t="s">
        <v>238</v>
      </c>
      <c r="C554" s="76"/>
      <c r="D554" s="76"/>
    </row>
    <row r="555" spans="1:4" x14ac:dyDescent="0.25">
      <c r="A555" s="7">
        <v>421403</v>
      </c>
      <c r="B555" s="8" t="s">
        <v>245</v>
      </c>
      <c r="C555" s="76"/>
      <c r="D555" s="76"/>
    </row>
    <row r="556" spans="1:4" x14ac:dyDescent="0.25">
      <c r="A556" s="7">
        <v>421404</v>
      </c>
      <c r="B556" s="8" t="s">
        <v>240</v>
      </c>
      <c r="C556" s="76"/>
      <c r="D556" s="76"/>
    </row>
    <row r="557" spans="1:4" x14ac:dyDescent="0.25">
      <c r="A557" s="7">
        <v>421405</v>
      </c>
      <c r="B557" s="8" t="s">
        <v>241</v>
      </c>
      <c r="C557" s="76"/>
      <c r="D557" s="76"/>
    </row>
    <row r="558" spans="1:4" x14ac:dyDescent="0.25">
      <c r="A558" s="7">
        <v>421406</v>
      </c>
      <c r="B558" s="8" t="s">
        <v>116</v>
      </c>
      <c r="C558" s="76"/>
      <c r="D558" s="76"/>
    </row>
    <row r="559" spans="1:4" x14ac:dyDescent="0.25">
      <c r="A559" s="7">
        <v>421407</v>
      </c>
      <c r="B559" s="8" t="s">
        <v>266</v>
      </c>
      <c r="C559" s="76"/>
      <c r="D559" s="76"/>
    </row>
    <row r="560" spans="1:4" x14ac:dyDescent="0.25">
      <c r="A560" s="7">
        <v>421408</v>
      </c>
      <c r="B560" s="8" t="s">
        <v>118</v>
      </c>
      <c r="C560" s="76"/>
      <c r="D560" s="76"/>
    </row>
    <row r="561" spans="1:4" x14ac:dyDescent="0.25">
      <c r="A561" s="7">
        <v>42140801</v>
      </c>
      <c r="B561" s="8" t="s">
        <v>207</v>
      </c>
      <c r="C561" s="76"/>
      <c r="D561" s="76"/>
    </row>
    <row r="562" spans="1:4" x14ac:dyDescent="0.25">
      <c r="A562" s="7">
        <v>42140802</v>
      </c>
      <c r="B562" s="8" t="s">
        <v>208</v>
      </c>
      <c r="C562" s="76"/>
      <c r="D562" s="76"/>
    </row>
    <row r="563" spans="1:4" x14ac:dyDescent="0.25">
      <c r="A563" s="7">
        <v>421408</v>
      </c>
      <c r="B563" s="8" t="s">
        <v>209</v>
      </c>
      <c r="C563" s="76"/>
      <c r="D563" s="76"/>
    </row>
    <row r="564" spans="1:4" x14ac:dyDescent="0.25">
      <c r="A564" s="7">
        <v>421409</v>
      </c>
      <c r="B564" s="8" t="s">
        <v>267</v>
      </c>
      <c r="C564" s="76"/>
      <c r="D564" s="76"/>
    </row>
    <row r="565" spans="1:4" x14ac:dyDescent="0.25">
      <c r="A565" s="7">
        <v>421410</v>
      </c>
      <c r="B565" s="8" t="s">
        <v>268</v>
      </c>
      <c r="C565" s="76"/>
      <c r="D565" s="76"/>
    </row>
    <row r="566" spans="1:4" ht="15.75" thickBot="1" x14ac:dyDescent="0.3">
      <c r="A566" s="19">
        <v>421411</v>
      </c>
      <c r="B566" s="20" t="s">
        <v>121</v>
      </c>
      <c r="C566" s="85"/>
      <c r="D566" s="85"/>
    </row>
    <row r="567" spans="1:4" ht="15.75" thickBot="1" x14ac:dyDescent="0.3">
      <c r="A567" s="10" t="s">
        <v>18</v>
      </c>
      <c r="B567" s="11"/>
      <c r="C567" s="77">
        <f>SUM(C553:C566)</f>
        <v>0</v>
      </c>
      <c r="D567" s="77">
        <f>SUM(D553:D566)</f>
        <v>0</v>
      </c>
    </row>
    <row r="568" spans="1:4" x14ac:dyDescent="0.25">
      <c r="A568" s="13">
        <v>4215</v>
      </c>
      <c r="B568" s="14" t="s">
        <v>269</v>
      </c>
      <c r="C568" s="78"/>
      <c r="D568" s="78"/>
    </row>
    <row r="569" spans="1:4" x14ac:dyDescent="0.25">
      <c r="A569" s="7">
        <v>421501</v>
      </c>
      <c r="B569" s="8" t="s">
        <v>237</v>
      </c>
      <c r="C569" s="76"/>
      <c r="D569" s="76"/>
    </row>
    <row r="570" spans="1:4" x14ac:dyDescent="0.25">
      <c r="A570" s="7">
        <v>421502</v>
      </c>
      <c r="B570" s="8" t="s">
        <v>238</v>
      </c>
      <c r="C570" s="76"/>
      <c r="D570" s="76"/>
    </row>
    <row r="571" spans="1:4" x14ac:dyDescent="0.25">
      <c r="A571" s="7">
        <v>421503</v>
      </c>
      <c r="B571" s="8" t="s">
        <v>245</v>
      </c>
      <c r="C571" s="76"/>
      <c r="D571" s="76"/>
    </row>
    <row r="572" spans="1:4" x14ac:dyDescent="0.25">
      <c r="A572" s="7">
        <v>421504</v>
      </c>
      <c r="B572" s="8" t="s">
        <v>240</v>
      </c>
      <c r="C572" s="76"/>
      <c r="D572" s="76"/>
    </row>
    <row r="573" spans="1:4" x14ac:dyDescent="0.25">
      <c r="A573" s="7">
        <v>421505</v>
      </c>
      <c r="B573" s="8" t="s">
        <v>241</v>
      </c>
      <c r="C573" s="76"/>
      <c r="D573" s="76"/>
    </row>
    <row r="574" spans="1:4" x14ac:dyDescent="0.25">
      <c r="A574" s="7">
        <v>421506</v>
      </c>
      <c r="B574" s="8" t="s">
        <v>116</v>
      </c>
      <c r="C574" s="76"/>
      <c r="D574" s="76"/>
    </row>
    <row r="575" spans="1:4" x14ac:dyDescent="0.25">
      <c r="A575" s="7">
        <v>421507</v>
      </c>
      <c r="B575" s="8" t="s">
        <v>266</v>
      </c>
      <c r="C575" s="76"/>
      <c r="D575" s="76"/>
    </row>
    <row r="576" spans="1:4" x14ac:dyDescent="0.25">
      <c r="A576" s="7">
        <v>421508</v>
      </c>
      <c r="B576" s="8" t="s">
        <v>118</v>
      </c>
      <c r="C576" s="76"/>
      <c r="D576" s="76"/>
    </row>
    <row r="577" spans="1:4" x14ac:dyDescent="0.25">
      <c r="A577" s="7">
        <v>42150801</v>
      </c>
      <c r="B577" s="8" t="s">
        <v>207</v>
      </c>
      <c r="C577" s="76"/>
      <c r="D577" s="76"/>
    </row>
    <row r="578" spans="1:4" x14ac:dyDescent="0.25">
      <c r="A578" s="7">
        <v>42150802</v>
      </c>
      <c r="B578" s="8" t="s">
        <v>208</v>
      </c>
      <c r="C578" s="76"/>
      <c r="D578" s="76"/>
    </row>
    <row r="579" spans="1:4" x14ac:dyDescent="0.25">
      <c r="A579" s="7">
        <v>42150803</v>
      </c>
      <c r="B579" s="8" t="s">
        <v>209</v>
      </c>
      <c r="C579" s="76"/>
      <c r="D579" s="76"/>
    </row>
    <row r="580" spans="1:4" x14ac:dyDescent="0.25">
      <c r="A580" s="7">
        <v>421509</v>
      </c>
      <c r="B580" s="8" t="s">
        <v>267</v>
      </c>
      <c r="C580" s="76"/>
      <c r="D580" s="76"/>
    </row>
    <row r="581" spans="1:4" x14ac:dyDescent="0.25">
      <c r="A581" s="7">
        <v>421510</v>
      </c>
      <c r="B581" s="8" t="s">
        <v>243</v>
      </c>
      <c r="C581" s="76"/>
      <c r="D581" s="76"/>
    </row>
    <row r="582" spans="1:4" ht="15.75" thickBot="1" x14ac:dyDescent="0.3">
      <c r="A582" s="19">
        <v>421511</v>
      </c>
      <c r="B582" s="20" t="s">
        <v>121</v>
      </c>
      <c r="C582" s="85"/>
      <c r="D582" s="85"/>
    </row>
    <row r="583" spans="1:4" ht="15.75" thickBot="1" x14ac:dyDescent="0.3">
      <c r="A583" s="10" t="s">
        <v>18</v>
      </c>
      <c r="B583" s="11"/>
      <c r="C583" s="77">
        <f>SUM(C569:C582)</f>
        <v>0</v>
      </c>
      <c r="D583" s="77">
        <f>SUM(D569:D582)</f>
        <v>0</v>
      </c>
    </row>
    <row r="584" spans="1:4" x14ac:dyDescent="0.25">
      <c r="A584" s="13">
        <v>43</v>
      </c>
      <c r="B584" s="14" t="s">
        <v>270</v>
      </c>
      <c r="C584" s="78"/>
      <c r="D584" s="78"/>
    </row>
    <row r="585" spans="1:4" x14ac:dyDescent="0.25">
      <c r="A585" s="3">
        <v>4301</v>
      </c>
      <c r="B585" s="4" t="s">
        <v>202</v>
      </c>
      <c r="C585" s="76"/>
      <c r="D585" s="76"/>
    </row>
    <row r="586" spans="1:4" x14ac:dyDescent="0.25">
      <c r="A586" s="7">
        <v>430101</v>
      </c>
      <c r="B586" s="8" t="s">
        <v>94</v>
      </c>
      <c r="C586" s="76">
        <v>34002460</v>
      </c>
      <c r="D586" s="76">
        <v>41436704</v>
      </c>
    </row>
    <row r="587" spans="1:4" x14ac:dyDescent="0.25">
      <c r="A587" s="7">
        <v>430102</v>
      </c>
      <c r="B587" s="8" t="s">
        <v>95</v>
      </c>
      <c r="C587" s="76"/>
      <c r="D587" s="76"/>
    </row>
    <row r="588" spans="1:4" x14ac:dyDescent="0.25">
      <c r="A588" s="7">
        <v>430103</v>
      </c>
      <c r="B588" s="8" t="s">
        <v>96</v>
      </c>
      <c r="C588" s="76"/>
      <c r="D588" s="76"/>
    </row>
    <row r="589" spans="1:4" x14ac:dyDescent="0.25">
      <c r="A589" s="7">
        <v>430104</v>
      </c>
      <c r="B589" s="8" t="s">
        <v>97</v>
      </c>
      <c r="C589" s="76"/>
      <c r="D589" s="76">
        <v>-347</v>
      </c>
    </row>
    <row r="590" spans="1:4" x14ac:dyDescent="0.25">
      <c r="A590" s="7">
        <v>430105</v>
      </c>
      <c r="B590" s="8" t="s">
        <v>98</v>
      </c>
      <c r="C590" s="76">
        <v>969533</v>
      </c>
      <c r="D590" s="76">
        <v>1807050</v>
      </c>
    </row>
    <row r="591" spans="1:4" x14ac:dyDescent="0.25">
      <c r="A591" s="7">
        <v>430106</v>
      </c>
      <c r="B591" s="8" t="s">
        <v>271</v>
      </c>
      <c r="C591" s="76">
        <v>46798533</v>
      </c>
      <c r="D591" s="76">
        <v>52462922</v>
      </c>
    </row>
    <row r="592" spans="1:4" x14ac:dyDescent="0.25">
      <c r="A592" s="7">
        <v>430107</v>
      </c>
      <c r="B592" s="8" t="s">
        <v>100</v>
      </c>
      <c r="C592" s="76"/>
      <c r="D592" s="76"/>
    </row>
    <row r="593" spans="1:4" x14ac:dyDescent="0.25">
      <c r="A593" s="7">
        <v>430108</v>
      </c>
      <c r="B593" s="8" t="s">
        <v>101</v>
      </c>
      <c r="C593" s="76">
        <v>4877190</v>
      </c>
      <c r="D593" s="76">
        <v>4543525</v>
      </c>
    </row>
    <row r="594" spans="1:4" x14ac:dyDescent="0.25">
      <c r="A594" s="7">
        <v>430109</v>
      </c>
      <c r="B594" s="8" t="s">
        <v>102</v>
      </c>
      <c r="C594" s="76">
        <v>9074464</v>
      </c>
      <c r="D594" s="76">
        <v>8929006</v>
      </c>
    </row>
    <row r="595" spans="1:4" x14ac:dyDescent="0.25">
      <c r="A595" s="7">
        <v>430110</v>
      </c>
      <c r="B595" s="8" t="s">
        <v>103</v>
      </c>
      <c r="C595" s="76">
        <v>663178</v>
      </c>
      <c r="D595" s="76">
        <v>755020</v>
      </c>
    </row>
    <row r="596" spans="1:4" x14ac:dyDescent="0.25">
      <c r="A596" s="7">
        <v>430111</v>
      </c>
      <c r="B596" s="8" t="s">
        <v>104</v>
      </c>
      <c r="C596" s="76">
        <v>3252493</v>
      </c>
      <c r="D596" s="76">
        <v>2133779</v>
      </c>
    </row>
    <row r="597" spans="1:4" x14ac:dyDescent="0.25">
      <c r="A597" s="7">
        <v>430112</v>
      </c>
      <c r="B597" s="8" t="s">
        <v>105</v>
      </c>
      <c r="C597" s="76"/>
      <c r="D597" s="76"/>
    </row>
    <row r="598" spans="1:4" x14ac:dyDescent="0.25">
      <c r="A598" s="7">
        <v>430113</v>
      </c>
      <c r="B598" s="8" t="s">
        <v>106</v>
      </c>
      <c r="C598" s="76"/>
      <c r="D598" s="76"/>
    </row>
    <row r="599" spans="1:4" x14ac:dyDescent="0.25">
      <c r="A599" s="7">
        <v>430114</v>
      </c>
      <c r="B599" s="8" t="s">
        <v>107</v>
      </c>
      <c r="C599" s="76"/>
      <c r="D599" s="76"/>
    </row>
    <row r="600" spans="1:4" ht="15.75" thickBot="1" x14ac:dyDescent="0.3">
      <c r="A600" s="19">
        <v>430115</v>
      </c>
      <c r="B600" s="20" t="s">
        <v>108</v>
      </c>
      <c r="C600" s="85"/>
      <c r="D600" s="85"/>
    </row>
    <row r="601" spans="1:4" ht="15.75" thickBot="1" x14ac:dyDescent="0.3">
      <c r="A601" s="10" t="s">
        <v>18</v>
      </c>
      <c r="B601" s="11"/>
      <c r="C601" s="77">
        <f>SUM(C586:C600)</f>
        <v>99637851</v>
      </c>
      <c r="D601" s="77">
        <f>SUM(D586:D600)</f>
        <v>112067659</v>
      </c>
    </row>
    <row r="602" spans="1:4" x14ac:dyDescent="0.25">
      <c r="A602" s="13">
        <v>4302</v>
      </c>
      <c r="B602" s="14" t="s">
        <v>211</v>
      </c>
      <c r="C602" s="78"/>
      <c r="D602" s="78"/>
    </row>
    <row r="603" spans="1:4" x14ac:dyDescent="0.25">
      <c r="A603" s="7">
        <v>430201</v>
      </c>
      <c r="B603" s="8" t="s">
        <v>94</v>
      </c>
      <c r="C603" s="76">
        <v>3612292</v>
      </c>
      <c r="D603" s="76">
        <v>3335185</v>
      </c>
    </row>
    <row r="604" spans="1:4" x14ac:dyDescent="0.25">
      <c r="A604" s="7">
        <v>430202</v>
      </c>
      <c r="B604" s="8" t="s">
        <v>95</v>
      </c>
      <c r="C604" s="76"/>
      <c r="D604" s="76"/>
    </row>
    <row r="605" spans="1:4" x14ac:dyDescent="0.25">
      <c r="A605" s="7">
        <v>430203</v>
      </c>
      <c r="B605" s="8" t="s">
        <v>96</v>
      </c>
      <c r="C605" s="76"/>
      <c r="D605" s="76"/>
    </row>
    <row r="606" spans="1:4" x14ac:dyDescent="0.25">
      <c r="A606" s="7">
        <v>430204</v>
      </c>
      <c r="B606" s="8" t="s">
        <v>97</v>
      </c>
      <c r="C606" s="76"/>
      <c r="D606" s="76">
        <v>5071</v>
      </c>
    </row>
    <row r="607" spans="1:4" x14ac:dyDescent="0.25">
      <c r="A607" s="7">
        <v>430205</v>
      </c>
      <c r="B607" s="8" t="s">
        <v>98</v>
      </c>
      <c r="C607" s="76">
        <v>181516</v>
      </c>
      <c r="D607" s="76">
        <v>305185</v>
      </c>
    </row>
    <row r="608" spans="1:4" x14ac:dyDescent="0.25">
      <c r="A608" s="7">
        <v>430206</v>
      </c>
      <c r="B608" s="8" t="s">
        <v>271</v>
      </c>
      <c r="C608" s="76"/>
      <c r="D608" s="76"/>
    </row>
    <row r="609" spans="1:4" x14ac:dyDescent="0.25">
      <c r="A609" s="7">
        <v>430207</v>
      </c>
      <c r="B609" s="8" t="s">
        <v>100</v>
      </c>
      <c r="C609" s="76"/>
      <c r="D609" s="76"/>
    </row>
    <row r="610" spans="1:4" x14ac:dyDescent="0.25">
      <c r="A610" s="7">
        <v>430208</v>
      </c>
      <c r="B610" s="8" t="s">
        <v>101</v>
      </c>
      <c r="C610" s="76">
        <v>387106</v>
      </c>
      <c r="D610" s="76">
        <v>232986</v>
      </c>
    </row>
    <row r="611" spans="1:4" x14ac:dyDescent="0.25">
      <c r="A611" s="7">
        <v>430209</v>
      </c>
      <c r="B611" s="8" t="s">
        <v>102</v>
      </c>
      <c r="C611" s="76">
        <v>988232</v>
      </c>
      <c r="D611" s="76">
        <v>1154433</v>
      </c>
    </row>
    <row r="612" spans="1:4" x14ac:dyDescent="0.25">
      <c r="A612" s="7">
        <v>430210</v>
      </c>
      <c r="B612" s="8" t="s">
        <v>103</v>
      </c>
      <c r="C612" s="76">
        <v>40534</v>
      </c>
      <c r="D612" s="76">
        <v>352257</v>
      </c>
    </row>
    <row r="613" spans="1:4" x14ac:dyDescent="0.25">
      <c r="A613" s="7">
        <v>430211</v>
      </c>
      <c r="B613" s="8" t="s">
        <v>104</v>
      </c>
      <c r="C613" s="76">
        <v>323326</v>
      </c>
      <c r="D613" s="76">
        <v>405616</v>
      </c>
    </row>
    <row r="614" spans="1:4" x14ac:dyDescent="0.25">
      <c r="A614" s="7">
        <v>430212</v>
      </c>
      <c r="B614" s="8" t="s">
        <v>105</v>
      </c>
      <c r="C614" s="76"/>
      <c r="D614" s="76"/>
    </row>
    <row r="615" spans="1:4" x14ac:dyDescent="0.25">
      <c r="A615" s="7">
        <v>430213</v>
      </c>
      <c r="B615" s="8" t="s">
        <v>106</v>
      </c>
      <c r="C615" s="76"/>
      <c r="D615" s="76"/>
    </row>
    <row r="616" spans="1:4" x14ac:dyDescent="0.25">
      <c r="A616" s="7">
        <v>430214</v>
      </c>
      <c r="B616" s="8" t="s">
        <v>107</v>
      </c>
      <c r="C616" s="76"/>
      <c r="D616" s="76"/>
    </row>
    <row r="617" spans="1:4" ht="15.75" thickBot="1" x14ac:dyDescent="0.3">
      <c r="A617" s="19">
        <v>430215</v>
      </c>
      <c r="B617" s="20" t="s">
        <v>108</v>
      </c>
      <c r="C617" s="85"/>
      <c r="D617" s="85"/>
    </row>
    <row r="618" spans="1:4" ht="15.75" thickBot="1" x14ac:dyDescent="0.3">
      <c r="A618" s="10" t="s">
        <v>18</v>
      </c>
      <c r="B618" s="11"/>
      <c r="C618" s="77">
        <f>SUM(C603:C617)</f>
        <v>5533006</v>
      </c>
      <c r="D618" s="77">
        <f>SUM(D603:D617)</f>
        <v>5790733</v>
      </c>
    </row>
    <row r="619" spans="1:4" x14ac:dyDescent="0.25">
      <c r="A619" s="13">
        <v>4303</v>
      </c>
      <c r="B619" s="14" t="s">
        <v>213</v>
      </c>
      <c r="C619" s="78"/>
      <c r="D619" s="78"/>
    </row>
    <row r="620" spans="1:4" x14ac:dyDescent="0.25">
      <c r="A620" s="7">
        <v>430301</v>
      </c>
      <c r="B620" s="8" t="s">
        <v>94</v>
      </c>
      <c r="C620" s="76">
        <v>2327380</v>
      </c>
      <c r="D620" s="76">
        <v>3995548</v>
      </c>
    </row>
    <row r="621" spans="1:4" x14ac:dyDescent="0.25">
      <c r="A621" s="7">
        <v>430302</v>
      </c>
      <c r="B621" s="8" t="s">
        <v>95</v>
      </c>
      <c r="C621" s="76"/>
      <c r="D621" s="76"/>
    </row>
    <row r="622" spans="1:4" x14ac:dyDescent="0.25">
      <c r="A622" s="7">
        <v>430303</v>
      </c>
      <c r="B622" s="8" t="s">
        <v>96</v>
      </c>
      <c r="C622" s="76"/>
      <c r="D622" s="76"/>
    </row>
    <row r="623" spans="1:4" x14ac:dyDescent="0.25">
      <c r="A623" s="7">
        <v>430304</v>
      </c>
      <c r="B623" s="8" t="s">
        <v>97</v>
      </c>
      <c r="C623" s="76"/>
      <c r="D623" s="76">
        <v>4611</v>
      </c>
    </row>
    <row r="624" spans="1:4" x14ac:dyDescent="0.25">
      <c r="A624" s="7">
        <v>430305</v>
      </c>
      <c r="B624" s="8" t="s">
        <v>98</v>
      </c>
      <c r="C624" s="76">
        <v>3454</v>
      </c>
      <c r="D624" s="76">
        <v>16336</v>
      </c>
    </row>
    <row r="625" spans="1:4" x14ac:dyDescent="0.25">
      <c r="A625" s="7">
        <v>430306</v>
      </c>
      <c r="B625" s="8" t="s">
        <v>99</v>
      </c>
      <c r="C625" s="76">
        <v>15821</v>
      </c>
      <c r="D625" s="76">
        <v>47575</v>
      </c>
    </row>
    <row r="626" spans="1:4" x14ac:dyDescent="0.25">
      <c r="A626" s="7">
        <v>430307</v>
      </c>
      <c r="B626" s="8" t="s">
        <v>100</v>
      </c>
      <c r="C626" s="76"/>
      <c r="D626" s="76"/>
    </row>
    <row r="627" spans="1:4" x14ac:dyDescent="0.25">
      <c r="A627" s="7">
        <v>430308</v>
      </c>
      <c r="B627" s="8" t="s">
        <v>101</v>
      </c>
      <c r="C627" s="76">
        <v>225467</v>
      </c>
      <c r="D627" s="76">
        <v>289045</v>
      </c>
    </row>
    <row r="628" spans="1:4" x14ac:dyDescent="0.25">
      <c r="A628" s="7">
        <v>430309</v>
      </c>
      <c r="B628" s="8" t="s">
        <v>102</v>
      </c>
      <c r="C628" s="76">
        <v>868439</v>
      </c>
      <c r="D628" s="76">
        <v>625995</v>
      </c>
    </row>
    <row r="629" spans="1:4" x14ac:dyDescent="0.25">
      <c r="A629" s="7">
        <v>430310</v>
      </c>
      <c r="B629" s="8" t="s">
        <v>103</v>
      </c>
      <c r="C629" s="76">
        <v>13070</v>
      </c>
      <c r="D629" s="76">
        <v>13667</v>
      </c>
    </row>
    <row r="630" spans="1:4" x14ac:dyDescent="0.25">
      <c r="A630" s="7">
        <v>430311</v>
      </c>
      <c r="B630" s="8" t="s">
        <v>104</v>
      </c>
      <c r="C630" s="76">
        <v>260569</v>
      </c>
      <c r="D630" s="76">
        <v>72238</v>
      </c>
    </row>
    <row r="631" spans="1:4" x14ac:dyDescent="0.25">
      <c r="A631" s="7">
        <v>430312</v>
      </c>
      <c r="B631" s="8" t="s">
        <v>105</v>
      </c>
      <c r="C631" s="76"/>
      <c r="D631" s="76"/>
    </row>
    <row r="632" spans="1:4" x14ac:dyDescent="0.25">
      <c r="A632" s="7">
        <v>430313</v>
      </c>
      <c r="B632" s="8" t="s">
        <v>106</v>
      </c>
      <c r="C632" s="76"/>
      <c r="D632" s="76"/>
    </row>
    <row r="633" spans="1:4" x14ac:dyDescent="0.25">
      <c r="A633" s="7">
        <v>430314</v>
      </c>
      <c r="B633" s="8" t="s">
        <v>107</v>
      </c>
      <c r="C633" s="76"/>
      <c r="D633" s="76"/>
    </row>
    <row r="634" spans="1:4" ht="15.75" thickBot="1" x14ac:dyDescent="0.3">
      <c r="A634" s="19">
        <v>430315</v>
      </c>
      <c r="B634" s="20" t="s">
        <v>108</v>
      </c>
      <c r="C634" s="85"/>
      <c r="D634" s="85"/>
    </row>
    <row r="635" spans="1:4" ht="15.75" thickBot="1" x14ac:dyDescent="0.3">
      <c r="A635" s="10" t="s">
        <v>18</v>
      </c>
      <c r="B635" s="11"/>
      <c r="C635" s="77">
        <f>SUM(C620:C634)</f>
        <v>3714200</v>
      </c>
      <c r="D635" s="77">
        <f>SUM(D620:D634)</f>
        <v>5065015</v>
      </c>
    </row>
    <row r="636" spans="1:4" x14ac:dyDescent="0.25">
      <c r="A636" s="13">
        <v>4304</v>
      </c>
      <c r="B636" s="14" t="s">
        <v>214</v>
      </c>
      <c r="C636" s="78"/>
      <c r="D636" s="78"/>
    </row>
    <row r="637" spans="1:4" x14ac:dyDescent="0.25">
      <c r="A637" s="7">
        <v>430401</v>
      </c>
      <c r="B637" s="8" t="s">
        <v>94</v>
      </c>
      <c r="C637" s="76">
        <v>1035185</v>
      </c>
      <c r="D637" s="76">
        <v>973587</v>
      </c>
    </row>
    <row r="638" spans="1:4" x14ac:dyDescent="0.25">
      <c r="A638" s="7">
        <v>430402</v>
      </c>
      <c r="B638" s="8" t="s">
        <v>95</v>
      </c>
      <c r="C638" s="76"/>
      <c r="D638" s="76"/>
    </row>
    <row r="639" spans="1:4" x14ac:dyDescent="0.25">
      <c r="A639" s="7">
        <v>430403</v>
      </c>
      <c r="B639" s="8" t="s">
        <v>96</v>
      </c>
      <c r="C639" s="76"/>
      <c r="D639" s="76"/>
    </row>
    <row r="640" spans="1:4" x14ac:dyDescent="0.25">
      <c r="A640" s="7">
        <v>430404</v>
      </c>
      <c r="B640" s="8" t="s">
        <v>97</v>
      </c>
      <c r="C640" s="76"/>
      <c r="D640" s="76"/>
    </row>
    <row r="641" spans="1:4" x14ac:dyDescent="0.25">
      <c r="A641" s="7">
        <v>430405</v>
      </c>
      <c r="B641" s="8" t="s">
        <v>98</v>
      </c>
      <c r="C641" s="76">
        <v>120828</v>
      </c>
      <c r="D641" s="76">
        <v>-33367</v>
      </c>
    </row>
    <row r="642" spans="1:4" x14ac:dyDescent="0.25">
      <c r="A642" s="7">
        <v>430406</v>
      </c>
      <c r="B642" s="8" t="s">
        <v>99</v>
      </c>
      <c r="C642" s="76">
        <v>192684</v>
      </c>
      <c r="D642" s="76">
        <v>63691</v>
      </c>
    </row>
    <row r="643" spans="1:4" x14ac:dyDescent="0.25">
      <c r="A643" s="7">
        <v>430407</v>
      </c>
      <c r="B643" s="8" t="s">
        <v>100</v>
      </c>
      <c r="C643" s="76"/>
      <c r="D643" s="76"/>
    </row>
    <row r="644" spans="1:4" x14ac:dyDescent="0.25">
      <c r="A644" s="7">
        <v>430408</v>
      </c>
      <c r="B644" s="8" t="s">
        <v>101</v>
      </c>
      <c r="C644" s="76">
        <v>285847</v>
      </c>
      <c r="D644" s="76">
        <v>142571</v>
      </c>
    </row>
    <row r="645" spans="1:4" x14ac:dyDescent="0.25">
      <c r="A645" s="7">
        <v>430409</v>
      </c>
      <c r="B645" s="8" t="s">
        <v>102</v>
      </c>
      <c r="C645" s="76">
        <v>110278</v>
      </c>
      <c r="D645" s="76">
        <v>110764</v>
      </c>
    </row>
    <row r="646" spans="1:4" x14ac:dyDescent="0.25">
      <c r="A646" s="7">
        <v>430410</v>
      </c>
      <c r="B646" s="8" t="s">
        <v>103</v>
      </c>
      <c r="C646" s="76">
        <v>68244</v>
      </c>
      <c r="D646" s="76">
        <v>75933</v>
      </c>
    </row>
    <row r="647" spans="1:4" x14ac:dyDescent="0.25">
      <c r="A647" s="7">
        <v>430411</v>
      </c>
      <c r="B647" s="8" t="s">
        <v>104</v>
      </c>
      <c r="C647" s="76">
        <v>118573</v>
      </c>
      <c r="D647" s="76">
        <v>169032</v>
      </c>
    </row>
    <row r="648" spans="1:4" x14ac:dyDescent="0.25">
      <c r="A648" s="7">
        <v>430412</v>
      </c>
      <c r="B648" s="8" t="s">
        <v>105</v>
      </c>
      <c r="C648" s="76"/>
      <c r="D648" s="76"/>
    </row>
    <row r="649" spans="1:4" x14ac:dyDescent="0.25">
      <c r="A649" s="7">
        <v>430413</v>
      </c>
      <c r="B649" s="8" t="s">
        <v>106</v>
      </c>
      <c r="C649" s="76"/>
      <c r="D649" s="76"/>
    </row>
    <row r="650" spans="1:4" x14ac:dyDescent="0.25">
      <c r="A650" s="7">
        <v>430414</v>
      </c>
      <c r="B650" s="8" t="s">
        <v>107</v>
      </c>
      <c r="C650" s="76"/>
      <c r="D650" s="76"/>
    </row>
    <row r="651" spans="1:4" ht="15.75" thickBot="1" x14ac:dyDescent="0.3">
      <c r="A651" s="19">
        <v>430415</v>
      </c>
      <c r="B651" s="20" t="s">
        <v>108</v>
      </c>
      <c r="C651" s="85"/>
      <c r="D651" s="85"/>
    </row>
    <row r="652" spans="1:4" ht="15.75" thickBot="1" x14ac:dyDescent="0.3">
      <c r="A652" s="10" t="s">
        <v>18</v>
      </c>
      <c r="B652" s="11"/>
      <c r="C652" s="77">
        <f>SUM(C637:C651)</f>
        <v>1931639</v>
      </c>
      <c r="D652" s="77">
        <f>SUM(D637:D651)</f>
        <v>1502211</v>
      </c>
    </row>
    <row r="653" spans="1:4" x14ac:dyDescent="0.25">
      <c r="A653" s="13">
        <v>4305</v>
      </c>
      <c r="B653" s="14" t="s">
        <v>272</v>
      </c>
      <c r="C653" s="78"/>
      <c r="D653" s="78"/>
    </row>
    <row r="654" spans="1:4" x14ac:dyDescent="0.25">
      <c r="A654" s="7">
        <v>430501</v>
      </c>
      <c r="B654" s="8" t="s">
        <v>94</v>
      </c>
      <c r="C654" s="76">
        <v>2649973</v>
      </c>
      <c r="D654" s="76"/>
    </row>
    <row r="655" spans="1:4" x14ac:dyDescent="0.25">
      <c r="A655" s="7">
        <v>430502</v>
      </c>
      <c r="B655" s="8" t="s">
        <v>95</v>
      </c>
      <c r="C655" s="76"/>
      <c r="D655" s="76"/>
    </row>
    <row r="656" spans="1:4" x14ac:dyDescent="0.25">
      <c r="A656" s="7">
        <v>430503</v>
      </c>
      <c r="B656" s="8" t="s">
        <v>96</v>
      </c>
      <c r="C656" s="76"/>
      <c r="D656" s="76"/>
    </row>
    <row r="657" spans="1:4" x14ac:dyDescent="0.25">
      <c r="A657" s="7">
        <v>430504</v>
      </c>
      <c r="B657" s="8" t="s">
        <v>97</v>
      </c>
      <c r="C657" s="76">
        <v>617</v>
      </c>
      <c r="D657" s="76"/>
    </row>
    <row r="658" spans="1:4" x14ac:dyDescent="0.25">
      <c r="A658" s="7">
        <v>430505</v>
      </c>
      <c r="B658" s="8" t="s">
        <v>98</v>
      </c>
      <c r="C658" s="76">
        <v>54118</v>
      </c>
      <c r="D658" s="76"/>
    </row>
    <row r="659" spans="1:4" x14ac:dyDescent="0.25">
      <c r="A659" s="7">
        <v>430506</v>
      </c>
      <c r="B659" s="8" t="s">
        <v>99</v>
      </c>
      <c r="C659" s="76">
        <v>42188</v>
      </c>
      <c r="D659" s="76"/>
    </row>
    <row r="660" spans="1:4" x14ac:dyDescent="0.25">
      <c r="A660" s="7">
        <v>430507</v>
      </c>
      <c r="B660" s="8" t="s">
        <v>100</v>
      </c>
      <c r="C660" s="76"/>
      <c r="D660" s="76"/>
    </row>
    <row r="661" spans="1:4" x14ac:dyDescent="0.25">
      <c r="A661" s="7">
        <v>430508</v>
      </c>
      <c r="B661" s="8" t="s">
        <v>101</v>
      </c>
      <c r="C661" s="76">
        <v>257450</v>
      </c>
      <c r="D661" s="76"/>
    </row>
    <row r="662" spans="1:4" x14ac:dyDescent="0.25">
      <c r="A662" s="7">
        <v>430509</v>
      </c>
      <c r="B662" s="8" t="s">
        <v>102</v>
      </c>
      <c r="C662" s="76">
        <v>361071</v>
      </c>
      <c r="D662" s="76"/>
    </row>
    <row r="663" spans="1:4" x14ac:dyDescent="0.25">
      <c r="A663" s="7">
        <v>430510</v>
      </c>
      <c r="B663" s="8" t="s">
        <v>103</v>
      </c>
      <c r="C663" s="76">
        <v>392988</v>
      </c>
      <c r="D663" s="76"/>
    </row>
    <row r="664" spans="1:4" x14ac:dyDescent="0.25">
      <c r="A664" s="7">
        <v>430511</v>
      </c>
      <c r="B664" s="8" t="s">
        <v>104</v>
      </c>
      <c r="C664" s="76">
        <v>209670</v>
      </c>
      <c r="D664" s="76"/>
    </row>
    <row r="665" spans="1:4" x14ac:dyDescent="0.25">
      <c r="A665" s="7">
        <v>430512</v>
      </c>
      <c r="B665" s="8" t="s">
        <v>105</v>
      </c>
      <c r="C665" s="76"/>
      <c r="D665" s="76"/>
    </row>
    <row r="666" spans="1:4" x14ac:dyDescent="0.25">
      <c r="A666" s="7">
        <v>430513</v>
      </c>
      <c r="B666" s="8" t="s">
        <v>106</v>
      </c>
      <c r="C666" s="76"/>
      <c r="D666" s="76"/>
    </row>
    <row r="667" spans="1:4" x14ac:dyDescent="0.25">
      <c r="A667" s="7">
        <v>430514</v>
      </c>
      <c r="B667" s="8" t="s">
        <v>107</v>
      </c>
      <c r="C667" s="76"/>
      <c r="D667" s="76"/>
    </row>
    <row r="668" spans="1:4" ht="15.75" thickBot="1" x14ac:dyDescent="0.3">
      <c r="A668" s="19">
        <v>430515</v>
      </c>
      <c r="B668" s="20" t="s">
        <v>108</v>
      </c>
      <c r="C668" s="85"/>
      <c r="D668" s="85"/>
    </row>
    <row r="669" spans="1:4" ht="15.75" thickBot="1" x14ac:dyDescent="0.3">
      <c r="A669" s="10" t="s">
        <v>18</v>
      </c>
      <c r="B669" s="11"/>
      <c r="C669" s="77">
        <f>SUM(C654:C668)</f>
        <v>3968075</v>
      </c>
      <c r="D669" s="77">
        <f>SUM(D654:D668)</f>
        <v>0</v>
      </c>
    </row>
    <row r="670" spans="1:4" x14ac:dyDescent="0.25">
      <c r="A670" s="13">
        <v>4306</v>
      </c>
      <c r="B670" s="14" t="s">
        <v>273</v>
      </c>
      <c r="C670" s="78"/>
      <c r="D670" s="78"/>
    </row>
    <row r="671" spans="1:4" x14ac:dyDescent="0.25">
      <c r="A671" s="7">
        <v>430601</v>
      </c>
      <c r="B671" s="8" t="s">
        <v>94</v>
      </c>
      <c r="C671" s="76">
        <v>1356568</v>
      </c>
      <c r="D671" s="76"/>
    </row>
    <row r="672" spans="1:4" x14ac:dyDescent="0.25">
      <c r="A672" s="7">
        <v>430602</v>
      </c>
      <c r="B672" s="8" t="s">
        <v>95</v>
      </c>
      <c r="C672" s="76"/>
      <c r="D672" s="76"/>
    </row>
    <row r="673" spans="1:4" x14ac:dyDescent="0.25">
      <c r="A673" s="7">
        <v>430603</v>
      </c>
      <c r="B673" s="8" t="s">
        <v>274</v>
      </c>
      <c r="C673" s="76"/>
      <c r="D673" s="76"/>
    </row>
    <row r="674" spans="1:4" x14ac:dyDescent="0.25">
      <c r="A674" s="7">
        <v>430604</v>
      </c>
      <c r="B674" s="8" t="s">
        <v>97</v>
      </c>
      <c r="C674" s="76"/>
      <c r="D674" s="76"/>
    </row>
    <row r="675" spans="1:4" x14ac:dyDescent="0.25">
      <c r="A675" s="7">
        <v>430605</v>
      </c>
      <c r="B675" s="8" t="s">
        <v>98</v>
      </c>
      <c r="C675" s="76">
        <v>17834</v>
      </c>
      <c r="D675" s="76"/>
    </row>
    <row r="676" spans="1:4" x14ac:dyDescent="0.25">
      <c r="A676" s="7">
        <v>430606</v>
      </c>
      <c r="B676" s="8" t="s">
        <v>271</v>
      </c>
      <c r="C676" s="76">
        <v>2668901</v>
      </c>
      <c r="D676" s="76"/>
    </row>
    <row r="677" spans="1:4" x14ac:dyDescent="0.25">
      <c r="A677" s="7">
        <v>430607</v>
      </c>
      <c r="B677" s="8" t="s">
        <v>100</v>
      </c>
      <c r="C677" s="76"/>
      <c r="D677" s="76"/>
    </row>
    <row r="678" spans="1:4" x14ac:dyDescent="0.25">
      <c r="A678" s="7">
        <v>430608</v>
      </c>
      <c r="B678" s="8" t="s">
        <v>101</v>
      </c>
      <c r="C678" s="76">
        <v>134582</v>
      </c>
      <c r="D678" s="76"/>
    </row>
    <row r="679" spans="1:4" x14ac:dyDescent="0.25">
      <c r="A679" s="7">
        <v>430609</v>
      </c>
      <c r="B679" s="8" t="s">
        <v>102</v>
      </c>
      <c r="C679" s="76">
        <v>434939</v>
      </c>
      <c r="D679" s="76"/>
    </row>
    <row r="680" spans="1:4" x14ac:dyDescent="0.25">
      <c r="A680" s="7">
        <v>430610</v>
      </c>
      <c r="B680" s="8" t="s">
        <v>103</v>
      </c>
      <c r="C680" s="76">
        <v>20192</v>
      </c>
      <c r="D680" s="76"/>
    </row>
    <row r="681" spans="1:4" x14ac:dyDescent="0.25">
      <c r="A681" s="7">
        <v>430611</v>
      </c>
      <c r="B681" s="8" t="s">
        <v>104</v>
      </c>
      <c r="C681" s="76">
        <v>127738</v>
      </c>
      <c r="D681" s="76"/>
    </row>
    <row r="682" spans="1:4" x14ac:dyDescent="0.25">
      <c r="A682" s="7">
        <v>430612</v>
      </c>
      <c r="B682" s="8" t="s">
        <v>105</v>
      </c>
      <c r="C682" s="76"/>
      <c r="D682" s="76"/>
    </row>
    <row r="683" spans="1:4" x14ac:dyDescent="0.25">
      <c r="A683" s="7">
        <v>430613</v>
      </c>
      <c r="B683" s="8" t="s">
        <v>106</v>
      </c>
      <c r="C683" s="76"/>
      <c r="D683" s="76"/>
    </row>
    <row r="684" spans="1:4" x14ac:dyDescent="0.25">
      <c r="A684" s="7">
        <v>430614</v>
      </c>
      <c r="B684" s="8" t="s">
        <v>107</v>
      </c>
      <c r="C684" s="76"/>
      <c r="D684" s="76"/>
    </row>
    <row r="685" spans="1:4" ht="15.75" thickBot="1" x14ac:dyDescent="0.3">
      <c r="A685" s="19">
        <v>430615</v>
      </c>
      <c r="B685" s="20" t="s">
        <v>108</v>
      </c>
      <c r="C685" s="85"/>
      <c r="D685" s="85"/>
    </row>
    <row r="686" spans="1:4" ht="15.75" thickBot="1" x14ac:dyDescent="0.3">
      <c r="A686" s="10" t="s">
        <v>18</v>
      </c>
      <c r="B686" s="11"/>
      <c r="C686" s="77">
        <f>SUM(C671:C685)</f>
        <v>4760754</v>
      </c>
      <c r="D686" s="77">
        <f>SUM(D671:D685)</f>
        <v>0</v>
      </c>
    </row>
    <row r="687" spans="1:4" x14ac:dyDescent="0.25">
      <c r="A687" s="13">
        <v>4307</v>
      </c>
      <c r="B687" s="14" t="s">
        <v>275</v>
      </c>
      <c r="C687" s="78"/>
      <c r="D687" s="78"/>
    </row>
    <row r="688" spans="1:4" x14ac:dyDescent="0.25">
      <c r="A688" s="7">
        <v>430701</v>
      </c>
      <c r="B688" s="8" t="s">
        <v>94</v>
      </c>
      <c r="C688" s="76">
        <v>8174206</v>
      </c>
      <c r="D688" s="76">
        <v>2278666</v>
      </c>
    </row>
    <row r="689" spans="1:4" x14ac:dyDescent="0.25">
      <c r="A689" s="7">
        <v>430702</v>
      </c>
      <c r="B689" s="8" t="s">
        <v>95</v>
      </c>
      <c r="C689" s="76"/>
      <c r="D689" s="76"/>
    </row>
    <row r="690" spans="1:4" x14ac:dyDescent="0.25">
      <c r="A690" s="7">
        <v>430703</v>
      </c>
      <c r="B690" s="8" t="s">
        <v>96</v>
      </c>
      <c r="C690" s="76"/>
      <c r="D690" s="76"/>
    </row>
    <row r="691" spans="1:4" x14ac:dyDescent="0.25">
      <c r="A691" s="7">
        <v>430704</v>
      </c>
      <c r="B691" s="8" t="s">
        <v>97</v>
      </c>
      <c r="C691" s="76">
        <v>18354</v>
      </c>
      <c r="D691" s="76">
        <v>25372</v>
      </c>
    </row>
    <row r="692" spans="1:4" x14ac:dyDescent="0.25">
      <c r="A692" s="7">
        <v>430705</v>
      </c>
      <c r="B692" s="8" t="s">
        <v>98</v>
      </c>
      <c r="C692" s="76">
        <v>34305</v>
      </c>
      <c r="D692" s="76">
        <v>340891</v>
      </c>
    </row>
    <row r="693" spans="1:4" x14ac:dyDescent="0.25">
      <c r="A693" s="7">
        <v>430706</v>
      </c>
      <c r="B693" s="8" t="s">
        <v>99</v>
      </c>
      <c r="C693" s="76">
        <v>2518906</v>
      </c>
      <c r="D693" s="76">
        <v>1001080</v>
      </c>
    </row>
    <row r="694" spans="1:4" x14ac:dyDescent="0.25">
      <c r="A694" s="7">
        <v>430707</v>
      </c>
      <c r="B694" s="8" t="s">
        <v>100</v>
      </c>
      <c r="C694" s="76"/>
      <c r="D694" s="76"/>
    </row>
    <row r="695" spans="1:4" x14ac:dyDescent="0.25">
      <c r="A695" s="7">
        <v>430708</v>
      </c>
      <c r="B695" s="8" t="s">
        <v>101</v>
      </c>
      <c r="C695" s="76">
        <v>73037</v>
      </c>
      <c r="D695" s="76">
        <v>604991</v>
      </c>
    </row>
    <row r="696" spans="1:4" x14ac:dyDescent="0.25">
      <c r="A696" s="7">
        <v>430709</v>
      </c>
      <c r="B696" s="8" t="s">
        <v>102</v>
      </c>
      <c r="C696" s="76">
        <v>239262</v>
      </c>
      <c r="D696" s="76">
        <v>2100233</v>
      </c>
    </row>
    <row r="697" spans="1:4" x14ac:dyDescent="0.25">
      <c r="A697" s="7">
        <v>430710</v>
      </c>
      <c r="B697" s="8" t="s">
        <v>103</v>
      </c>
      <c r="C697" s="76"/>
      <c r="D697" s="76">
        <v>166950</v>
      </c>
    </row>
    <row r="698" spans="1:4" x14ac:dyDescent="0.25">
      <c r="A698" s="7">
        <v>430711</v>
      </c>
      <c r="B698" s="8" t="s">
        <v>104</v>
      </c>
      <c r="C698" s="76">
        <v>195250</v>
      </c>
      <c r="D698" s="76">
        <v>1214294</v>
      </c>
    </row>
    <row r="699" spans="1:4" x14ac:dyDescent="0.25">
      <c r="A699" s="7">
        <v>430712</v>
      </c>
      <c r="B699" s="8" t="s">
        <v>105</v>
      </c>
      <c r="C699" s="76"/>
      <c r="D699" s="76"/>
    </row>
    <row r="700" spans="1:4" x14ac:dyDescent="0.25">
      <c r="A700" s="7">
        <v>430713</v>
      </c>
      <c r="B700" s="8" t="s">
        <v>106</v>
      </c>
      <c r="C700" s="76"/>
      <c r="D700" s="76"/>
    </row>
    <row r="701" spans="1:4" x14ac:dyDescent="0.25">
      <c r="A701" s="7">
        <v>430714</v>
      </c>
      <c r="B701" s="8" t="s">
        <v>107</v>
      </c>
      <c r="C701" s="76"/>
      <c r="D701" s="76"/>
    </row>
    <row r="702" spans="1:4" ht="15.75" thickBot="1" x14ac:dyDescent="0.3">
      <c r="A702" s="19">
        <v>430715</v>
      </c>
      <c r="B702" s="20" t="s">
        <v>108</v>
      </c>
      <c r="C702" s="89"/>
      <c r="D702" s="89"/>
    </row>
    <row r="703" spans="1:4" ht="15.75" thickBot="1" x14ac:dyDescent="0.3">
      <c r="A703" s="10" t="s">
        <v>18</v>
      </c>
      <c r="B703" s="11"/>
      <c r="C703" s="77">
        <f>SUM(C688:C702)</f>
        <v>11253320</v>
      </c>
      <c r="D703" s="77">
        <f>SUM(D688:D702)</f>
        <v>7732477</v>
      </c>
    </row>
    <row r="704" spans="1:4" x14ac:dyDescent="0.25">
      <c r="A704" s="13">
        <v>4308</v>
      </c>
      <c r="B704" s="14" t="s">
        <v>276</v>
      </c>
      <c r="C704" s="78"/>
      <c r="D704" s="78"/>
    </row>
    <row r="705" spans="1:4" x14ac:dyDescent="0.25">
      <c r="A705" s="7">
        <v>430801</v>
      </c>
      <c r="B705" s="8" t="s">
        <v>94</v>
      </c>
      <c r="C705" s="76"/>
      <c r="D705" s="76"/>
    </row>
    <row r="706" spans="1:4" x14ac:dyDescent="0.25">
      <c r="A706" s="7">
        <v>430802</v>
      </c>
      <c r="B706" s="8" t="s">
        <v>95</v>
      </c>
      <c r="C706" s="76"/>
      <c r="D706" s="76"/>
    </row>
    <row r="707" spans="1:4" x14ac:dyDescent="0.25">
      <c r="A707" s="7">
        <v>430803</v>
      </c>
      <c r="B707" s="8" t="s">
        <v>96</v>
      </c>
      <c r="C707" s="76"/>
      <c r="D707" s="76"/>
    </row>
    <row r="708" spans="1:4" x14ac:dyDescent="0.25">
      <c r="A708" s="7">
        <v>430804</v>
      </c>
      <c r="B708" s="8" t="s">
        <v>97</v>
      </c>
      <c r="C708" s="76"/>
      <c r="D708" s="76"/>
    </row>
    <row r="709" spans="1:4" x14ac:dyDescent="0.25">
      <c r="A709" s="7">
        <v>430805</v>
      </c>
      <c r="B709" s="8" t="s">
        <v>98</v>
      </c>
      <c r="C709" s="76"/>
      <c r="D709" s="76"/>
    </row>
    <row r="710" spans="1:4" x14ac:dyDescent="0.25">
      <c r="A710" s="7">
        <v>430806</v>
      </c>
      <c r="B710" s="8" t="s">
        <v>99</v>
      </c>
      <c r="C710" s="76"/>
      <c r="D710" s="76"/>
    </row>
    <row r="711" spans="1:4" x14ac:dyDescent="0.25">
      <c r="A711" s="7">
        <v>430807</v>
      </c>
      <c r="B711" s="8" t="s">
        <v>100</v>
      </c>
      <c r="C711" s="76"/>
      <c r="D711" s="76"/>
    </row>
    <row r="712" spans="1:4" x14ac:dyDescent="0.25">
      <c r="A712" s="7">
        <v>430808</v>
      </c>
      <c r="B712" s="8" t="s">
        <v>101</v>
      </c>
      <c r="C712" s="76"/>
      <c r="D712" s="76"/>
    </row>
    <row r="713" spans="1:4" x14ac:dyDescent="0.25">
      <c r="A713" s="7">
        <v>430809</v>
      </c>
      <c r="B713" s="8" t="s">
        <v>102</v>
      </c>
      <c r="C713" s="76"/>
      <c r="D713" s="76"/>
    </row>
    <row r="714" spans="1:4" x14ac:dyDescent="0.25">
      <c r="A714" s="7">
        <v>430810</v>
      </c>
      <c r="B714" s="8" t="s">
        <v>103</v>
      </c>
      <c r="C714" s="76"/>
      <c r="D714" s="76"/>
    </row>
    <row r="715" spans="1:4" x14ac:dyDescent="0.25">
      <c r="A715" s="7">
        <v>430811</v>
      </c>
      <c r="B715" s="8" t="s">
        <v>104</v>
      </c>
      <c r="C715" s="76"/>
      <c r="D715" s="76"/>
    </row>
    <row r="716" spans="1:4" x14ac:dyDescent="0.25">
      <c r="A716" s="7">
        <v>430812</v>
      </c>
      <c r="B716" s="8" t="s">
        <v>105</v>
      </c>
      <c r="C716" s="76"/>
      <c r="D716" s="76"/>
    </row>
    <row r="717" spans="1:4" x14ac:dyDescent="0.25">
      <c r="A717" s="7">
        <v>430813</v>
      </c>
      <c r="B717" s="8" t="s">
        <v>106</v>
      </c>
      <c r="C717" s="76"/>
      <c r="D717" s="76"/>
    </row>
    <row r="718" spans="1:4" x14ac:dyDescent="0.25">
      <c r="A718" s="7">
        <v>430814</v>
      </c>
      <c r="B718" s="8" t="s">
        <v>107</v>
      </c>
      <c r="C718" s="76"/>
      <c r="D718" s="76"/>
    </row>
    <row r="719" spans="1:4" ht="15.75" thickBot="1" x14ac:dyDescent="0.3">
      <c r="A719" s="19">
        <v>430815</v>
      </c>
      <c r="B719" s="20" t="s">
        <v>108</v>
      </c>
      <c r="C719" s="85"/>
      <c r="D719" s="85"/>
    </row>
    <row r="720" spans="1:4" ht="15.75" thickBot="1" x14ac:dyDescent="0.3">
      <c r="A720" s="10" t="s">
        <v>18</v>
      </c>
      <c r="B720" s="11"/>
      <c r="C720" s="77">
        <f>SUM(C705:C719)</f>
        <v>0</v>
      </c>
      <c r="D720" s="77">
        <f>SUM(D705:D719)</f>
        <v>0</v>
      </c>
    </row>
    <row r="721" spans="1:4" x14ac:dyDescent="0.25">
      <c r="A721" s="13">
        <v>4309</v>
      </c>
      <c r="B721" s="14" t="s">
        <v>277</v>
      </c>
      <c r="C721" s="78"/>
      <c r="D721" s="78"/>
    </row>
    <row r="722" spans="1:4" x14ac:dyDescent="0.25">
      <c r="A722" s="7">
        <v>430901</v>
      </c>
      <c r="B722" s="8" t="s">
        <v>94</v>
      </c>
      <c r="C722" s="76"/>
      <c r="D722" s="76"/>
    </row>
    <row r="723" spans="1:4" x14ac:dyDescent="0.25">
      <c r="A723" s="7">
        <v>430902</v>
      </c>
      <c r="B723" s="8" t="s">
        <v>95</v>
      </c>
      <c r="C723" s="76"/>
      <c r="D723" s="76"/>
    </row>
    <row r="724" spans="1:4" x14ac:dyDescent="0.25">
      <c r="A724" s="7">
        <v>430903</v>
      </c>
      <c r="B724" s="8" t="s">
        <v>274</v>
      </c>
      <c r="C724" s="76"/>
      <c r="D724" s="76"/>
    </row>
    <row r="725" spans="1:4" x14ac:dyDescent="0.25">
      <c r="A725" s="7">
        <v>430904</v>
      </c>
      <c r="B725" s="8" t="s">
        <v>97</v>
      </c>
      <c r="C725" s="76"/>
      <c r="D725" s="76"/>
    </row>
    <row r="726" spans="1:4" x14ac:dyDescent="0.25">
      <c r="A726" s="7">
        <v>430905</v>
      </c>
      <c r="B726" s="8" t="s">
        <v>98</v>
      </c>
      <c r="C726" s="76">
        <v>5000</v>
      </c>
      <c r="D726" s="76"/>
    </row>
    <row r="727" spans="1:4" x14ac:dyDescent="0.25">
      <c r="A727" s="7">
        <v>430906</v>
      </c>
      <c r="B727" s="8" t="s">
        <v>99</v>
      </c>
      <c r="C727" s="76">
        <v>963730</v>
      </c>
      <c r="D727" s="76">
        <v>1538813</v>
      </c>
    </row>
    <row r="728" spans="1:4" x14ac:dyDescent="0.25">
      <c r="A728" s="7">
        <v>430907</v>
      </c>
      <c r="B728" s="8" t="s">
        <v>100</v>
      </c>
      <c r="C728" s="76"/>
      <c r="D728" s="76"/>
    </row>
    <row r="729" spans="1:4" x14ac:dyDescent="0.25">
      <c r="A729" s="7">
        <v>430908</v>
      </c>
      <c r="B729" s="8" t="s">
        <v>101</v>
      </c>
      <c r="C729" s="76"/>
      <c r="D729" s="76"/>
    </row>
    <row r="730" spans="1:4" x14ac:dyDescent="0.25">
      <c r="A730" s="7">
        <v>430909</v>
      </c>
      <c r="B730" s="8" t="s">
        <v>102</v>
      </c>
      <c r="C730" s="76"/>
      <c r="D730" s="76"/>
    </row>
    <row r="731" spans="1:4" x14ac:dyDescent="0.25">
      <c r="A731" s="7">
        <v>430910</v>
      </c>
      <c r="B731" s="8" t="s">
        <v>103</v>
      </c>
      <c r="C731" s="76"/>
      <c r="D731" s="76"/>
    </row>
    <row r="732" spans="1:4" x14ac:dyDescent="0.25">
      <c r="A732" s="7">
        <v>430911</v>
      </c>
      <c r="B732" s="8" t="s">
        <v>104</v>
      </c>
      <c r="C732" s="76"/>
      <c r="D732" s="76"/>
    </row>
    <row r="733" spans="1:4" x14ac:dyDescent="0.25">
      <c r="A733" s="7">
        <v>430912</v>
      </c>
      <c r="B733" s="8" t="s">
        <v>105</v>
      </c>
      <c r="C733" s="76"/>
      <c r="D733" s="76"/>
    </row>
    <row r="734" spans="1:4" x14ac:dyDescent="0.25">
      <c r="A734" s="7">
        <v>430913</v>
      </c>
      <c r="B734" s="8" t="s">
        <v>106</v>
      </c>
      <c r="C734" s="76"/>
      <c r="D734" s="76"/>
    </row>
    <row r="735" spans="1:4" x14ac:dyDescent="0.25">
      <c r="A735" s="7">
        <v>430914</v>
      </c>
      <c r="B735" s="8" t="s">
        <v>107</v>
      </c>
      <c r="C735" s="76"/>
      <c r="D735" s="76"/>
    </row>
    <row r="736" spans="1:4" ht="15.75" thickBot="1" x14ac:dyDescent="0.3">
      <c r="A736" s="19">
        <v>430915</v>
      </c>
      <c r="B736" s="20" t="s">
        <v>108</v>
      </c>
      <c r="C736" s="85"/>
      <c r="D736" s="85"/>
    </row>
    <row r="737" spans="1:4" ht="15.75" thickBot="1" x14ac:dyDescent="0.3">
      <c r="A737" s="10" t="s">
        <v>18</v>
      </c>
      <c r="B737" s="11"/>
      <c r="C737" s="77">
        <f>SUM(C722:C736)</f>
        <v>968730</v>
      </c>
      <c r="D737" s="77">
        <f>SUM(D722:D736)</f>
        <v>1538813</v>
      </c>
    </row>
    <row r="738" spans="1:4" x14ac:dyDescent="0.25">
      <c r="A738" s="13">
        <v>4310</v>
      </c>
      <c r="B738" s="14" t="s">
        <v>278</v>
      </c>
      <c r="C738" s="78"/>
      <c r="D738" s="78"/>
    </row>
    <row r="739" spans="1:4" x14ac:dyDescent="0.25">
      <c r="A739" s="7">
        <v>431001</v>
      </c>
      <c r="B739" s="8" t="s">
        <v>94</v>
      </c>
      <c r="C739" s="76">
        <v>937836</v>
      </c>
      <c r="D739" s="76">
        <v>1128974</v>
      </c>
    </row>
    <row r="740" spans="1:4" x14ac:dyDescent="0.25">
      <c r="A740" s="7">
        <v>431002</v>
      </c>
      <c r="B740" s="8" t="s">
        <v>95</v>
      </c>
      <c r="C740" s="76"/>
      <c r="D740" s="76"/>
    </row>
    <row r="741" spans="1:4" x14ac:dyDescent="0.25">
      <c r="A741" s="7">
        <v>431003</v>
      </c>
      <c r="B741" s="8" t="s">
        <v>274</v>
      </c>
      <c r="C741" s="76"/>
      <c r="D741" s="76"/>
    </row>
    <row r="742" spans="1:4" x14ac:dyDescent="0.25">
      <c r="A742" s="7">
        <v>431004</v>
      </c>
      <c r="B742" s="8" t="s">
        <v>97</v>
      </c>
      <c r="C742" s="76">
        <v>139</v>
      </c>
      <c r="D742" s="76">
        <v>2440</v>
      </c>
    </row>
    <row r="743" spans="1:4" x14ac:dyDescent="0.25">
      <c r="A743" s="7">
        <v>431005</v>
      </c>
      <c r="B743" s="8" t="s">
        <v>98</v>
      </c>
      <c r="C743" s="76">
        <v>128035</v>
      </c>
      <c r="D743" s="76">
        <v>130670</v>
      </c>
    </row>
    <row r="744" spans="1:4" x14ac:dyDescent="0.25">
      <c r="A744" s="7">
        <v>431006</v>
      </c>
      <c r="B744" s="8" t="s">
        <v>99</v>
      </c>
      <c r="C744" s="76">
        <v>18487610</v>
      </c>
      <c r="D744" s="76">
        <v>21115028</v>
      </c>
    </row>
    <row r="745" spans="1:4" x14ac:dyDescent="0.25">
      <c r="A745" s="7">
        <v>431007</v>
      </c>
      <c r="B745" s="8" t="s">
        <v>100</v>
      </c>
      <c r="C745" s="76"/>
      <c r="D745" s="76"/>
    </row>
    <row r="746" spans="1:4" x14ac:dyDescent="0.25">
      <c r="A746" s="7">
        <v>431008</v>
      </c>
      <c r="B746" s="8" t="s">
        <v>101</v>
      </c>
      <c r="C746" s="76"/>
      <c r="D746" s="76"/>
    </row>
    <row r="747" spans="1:4" x14ac:dyDescent="0.25">
      <c r="A747" s="7">
        <v>431009</v>
      </c>
      <c r="B747" s="8" t="s">
        <v>102</v>
      </c>
      <c r="C747" s="76">
        <v>1093896</v>
      </c>
      <c r="D747" s="76">
        <v>1296561</v>
      </c>
    </row>
    <row r="748" spans="1:4" x14ac:dyDescent="0.25">
      <c r="A748" s="7">
        <v>431010</v>
      </c>
      <c r="B748" s="8" t="s">
        <v>103</v>
      </c>
      <c r="C748" s="76">
        <v>4617</v>
      </c>
      <c r="D748" s="76">
        <v>5873</v>
      </c>
    </row>
    <row r="749" spans="1:4" x14ac:dyDescent="0.25">
      <c r="A749" s="7">
        <v>431011</v>
      </c>
      <c r="B749" s="8" t="s">
        <v>104</v>
      </c>
      <c r="C749" s="76">
        <v>264058</v>
      </c>
      <c r="D749" s="76">
        <v>436113</v>
      </c>
    </row>
    <row r="750" spans="1:4" x14ac:dyDescent="0.25">
      <c r="A750" s="7">
        <v>431012</v>
      </c>
      <c r="B750" s="8" t="s">
        <v>105</v>
      </c>
      <c r="C750" s="76"/>
      <c r="D750" s="76"/>
    </row>
    <row r="751" spans="1:4" x14ac:dyDescent="0.25">
      <c r="A751" s="7">
        <v>431013</v>
      </c>
      <c r="B751" s="8" t="s">
        <v>106</v>
      </c>
      <c r="C751" s="76"/>
      <c r="D751" s="76"/>
    </row>
    <row r="752" spans="1:4" x14ac:dyDescent="0.25">
      <c r="A752" s="7">
        <v>431014</v>
      </c>
      <c r="B752" s="8" t="s">
        <v>107</v>
      </c>
      <c r="C752" s="76"/>
      <c r="D752" s="76"/>
    </row>
    <row r="753" spans="1:4" ht="15.75" thickBot="1" x14ac:dyDescent="0.3">
      <c r="A753" s="19">
        <v>431015</v>
      </c>
      <c r="B753" s="20" t="s">
        <v>108</v>
      </c>
      <c r="C753" s="85"/>
      <c r="D753" s="85"/>
    </row>
    <row r="754" spans="1:4" ht="15.75" thickBot="1" x14ac:dyDescent="0.3">
      <c r="A754" s="10" t="s">
        <v>18</v>
      </c>
      <c r="B754" s="11"/>
      <c r="C754" s="77">
        <f>SUM(C739:C753)</f>
        <v>20916191</v>
      </c>
      <c r="D754" s="77">
        <f>SUM(D739:D753)</f>
        <v>24115659</v>
      </c>
    </row>
    <row r="755" spans="1:4" x14ac:dyDescent="0.25">
      <c r="A755" s="13">
        <v>4311</v>
      </c>
      <c r="B755" s="14" t="s">
        <v>279</v>
      </c>
      <c r="C755" s="78"/>
      <c r="D755" s="78"/>
    </row>
    <row r="756" spans="1:4" x14ac:dyDescent="0.25">
      <c r="A756" s="7">
        <v>431101</v>
      </c>
      <c r="B756" s="8" t="s">
        <v>94</v>
      </c>
      <c r="C756" s="76"/>
      <c r="D756" s="76"/>
    </row>
    <row r="757" spans="1:4" x14ac:dyDescent="0.25">
      <c r="A757" s="7">
        <v>431102</v>
      </c>
      <c r="B757" s="8" t="s">
        <v>95</v>
      </c>
      <c r="C757" s="76"/>
      <c r="D757" s="76"/>
    </row>
    <row r="758" spans="1:4" x14ac:dyDescent="0.25">
      <c r="A758" s="7">
        <v>431103</v>
      </c>
      <c r="B758" s="8" t="s">
        <v>274</v>
      </c>
      <c r="C758" s="76"/>
      <c r="D758" s="76"/>
    </row>
    <row r="759" spans="1:4" x14ac:dyDescent="0.25">
      <c r="A759" s="7">
        <v>431104</v>
      </c>
      <c r="B759" s="8" t="s">
        <v>97</v>
      </c>
      <c r="C759" s="76"/>
      <c r="D759" s="76"/>
    </row>
    <row r="760" spans="1:4" x14ac:dyDescent="0.25">
      <c r="A760" s="7">
        <v>431105</v>
      </c>
      <c r="B760" s="8" t="s">
        <v>98</v>
      </c>
      <c r="C760" s="76"/>
      <c r="D760" s="76"/>
    </row>
    <row r="761" spans="1:4" x14ac:dyDescent="0.25">
      <c r="A761" s="7">
        <v>431106</v>
      </c>
      <c r="B761" s="8" t="s">
        <v>99</v>
      </c>
      <c r="C761" s="76"/>
      <c r="D761" s="76"/>
    </row>
    <row r="762" spans="1:4" x14ac:dyDescent="0.25">
      <c r="A762" s="7">
        <v>431107</v>
      </c>
      <c r="B762" s="8" t="s">
        <v>100</v>
      </c>
      <c r="C762" s="76"/>
      <c r="D762" s="76"/>
    </row>
    <row r="763" spans="1:4" x14ac:dyDescent="0.25">
      <c r="A763" s="7">
        <v>431108</v>
      </c>
      <c r="B763" s="8" t="s">
        <v>101</v>
      </c>
      <c r="C763" s="76"/>
      <c r="D763" s="76"/>
    </row>
    <row r="764" spans="1:4" x14ac:dyDescent="0.25">
      <c r="A764" s="7">
        <v>431109</v>
      </c>
      <c r="B764" s="8" t="s">
        <v>102</v>
      </c>
      <c r="C764" s="76"/>
      <c r="D764" s="76"/>
    </row>
    <row r="765" spans="1:4" x14ac:dyDescent="0.25">
      <c r="A765" s="7">
        <v>431110</v>
      </c>
      <c r="B765" s="8" t="s">
        <v>103</v>
      </c>
      <c r="C765" s="76"/>
      <c r="D765" s="76"/>
    </row>
    <row r="766" spans="1:4" x14ac:dyDescent="0.25">
      <c r="A766" s="7">
        <v>431111</v>
      </c>
      <c r="B766" s="8" t="s">
        <v>104</v>
      </c>
      <c r="C766" s="76"/>
      <c r="D766" s="76"/>
    </row>
    <row r="767" spans="1:4" x14ac:dyDescent="0.25">
      <c r="A767" s="7">
        <v>431112</v>
      </c>
      <c r="B767" s="8" t="s">
        <v>105</v>
      </c>
      <c r="C767" s="76"/>
      <c r="D767" s="76"/>
    </row>
    <row r="768" spans="1:4" x14ac:dyDescent="0.25">
      <c r="A768" s="7">
        <v>431113</v>
      </c>
      <c r="B768" s="8" t="s">
        <v>106</v>
      </c>
      <c r="C768" s="76"/>
      <c r="D768" s="76"/>
    </row>
    <row r="769" spans="1:4" x14ac:dyDescent="0.25">
      <c r="A769" s="7">
        <v>431114</v>
      </c>
      <c r="B769" s="8" t="s">
        <v>107</v>
      </c>
      <c r="C769" s="76"/>
      <c r="D769" s="76"/>
    </row>
    <row r="770" spans="1:4" ht="15.75" thickBot="1" x14ac:dyDescent="0.3">
      <c r="A770" s="19">
        <v>431115</v>
      </c>
      <c r="B770" s="20" t="s">
        <v>108</v>
      </c>
      <c r="C770" s="85"/>
      <c r="D770" s="85"/>
    </row>
    <row r="771" spans="1:4" ht="15.75" thickBot="1" x14ac:dyDescent="0.3">
      <c r="A771" s="10" t="s">
        <v>18</v>
      </c>
      <c r="B771" s="11"/>
      <c r="C771" s="77">
        <f>SUM(C756:C770)</f>
        <v>0</v>
      </c>
      <c r="D771" s="77">
        <f>SUM(D756:D770)</f>
        <v>0</v>
      </c>
    </row>
    <row r="772" spans="1:4" x14ac:dyDescent="0.25">
      <c r="A772" s="13">
        <v>4312</v>
      </c>
      <c r="B772" s="14" t="s">
        <v>236</v>
      </c>
      <c r="C772" s="78"/>
      <c r="D772" s="78"/>
    </row>
    <row r="773" spans="1:4" x14ac:dyDescent="0.25">
      <c r="A773" s="7">
        <v>431201</v>
      </c>
      <c r="B773" s="8" t="s">
        <v>94</v>
      </c>
      <c r="C773" s="76">
        <v>167234</v>
      </c>
      <c r="D773" s="76">
        <v>611884</v>
      </c>
    </row>
    <row r="774" spans="1:4" x14ac:dyDescent="0.25">
      <c r="A774" s="7">
        <v>431202</v>
      </c>
      <c r="B774" s="8" t="s">
        <v>95</v>
      </c>
      <c r="C774" s="76"/>
      <c r="D774" s="76"/>
    </row>
    <row r="775" spans="1:4" x14ac:dyDescent="0.25">
      <c r="A775" s="7">
        <v>431203</v>
      </c>
      <c r="B775" s="8" t="s">
        <v>96</v>
      </c>
      <c r="C775" s="76"/>
      <c r="D775" s="76"/>
    </row>
    <row r="776" spans="1:4" x14ac:dyDescent="0.25">
      <c r="A776" s="7">
        <v>431204</v>
      </c>
      <c r="B776" s="8" t="s">
        <v>97</v>
      </c>
      <c r="C776" s="76">
        <v>241479</v>
      </c>
      <c r="D776" s="76">
        <v>243836</v>
      </c>
    </row>
    <row r="777" spans="1:4" x14ac:dyDescent="0.25">
      <c r="A777" s="7">
        <v>431205</v>
      </c>
      <c r="B777" s="8" t="s">
        <v>98</v>
      </c>
      <c r="C777" s="76">
        <v>19559</v>
      </c>
      <c r="D777" s="76">
        <v>15070</v>
      </c>
    </row>
    <row r="778" spans="1:4" x14ac:dyDescent="0.25">
      <c r="A778" s="7">
        <v>431206</v>
      </c>
      <c r="B778" s="8" t="s">
        <v>99</v>
      </c>
      <c r="C778" s="76">
        <v>12204935</v>
      </c>
      <c r="D778" s="76">
        <v>16104600</v>
      </c>
    </row>
    <row r="779" spans="1:4" x14ac:dyDescent="0.25">
      <c r="A779" s="7">
        <v>431207</v>
      </c>
      <c r="B779" s="8" t="s">
        <v>100</v>
      </c>
      <c r="C779" s="76"/>
      <c r="D779" s="76"/>
    </row>
    <row r="780" spans="1:4" x14ac:dyDescent="0.25">
      <c r="A780" s="7">
        <v>431208</v>
      </c>
      <c r="B780" s="8" t="s">
        <v>101</v>
      </c>
      <c r="C780" s="76">
        <v>1802768</v>
      </c>
      <c r="D780" s="76">
        <v>1759799</v>
      </c>
    </row>
    <row r="781" spans="1:4" x14ac:dyDescent="0.25">
      <c r="A781" s="7">
        <v>431209</v>
      </c>
      <c r="B781" s="8" t="s">
        <v>102</v>
      </c>
      <c r="C781" s="76">
        <v>29654.05</v>
      </c>
      <c r="D781" s="76">
        <v>44735</v>
      </c>
    </row>
    <row r="782" spans="1:4" x14ac:dyDescent="0.25">
      <c r="A782" s="7">
        <v>431210</v>
      </c>
      <c r="B782" s="8" t="s">
        <v>103</v>
      </c>
      <c r="C782" s="76">
        <v>1026</v>
      </c>
      <c r="D782" s="76">
        <v>1026</v>
      </c>
    </row>
    <row r="783" spans="1:4" x14ac:dyDescent="0.25">
      <c r="A783" s="7">
        <v>431211</v>
      </c>
      <c r="B783" s="8" t="s">
        <v>104</v>
      </c>
      <c r="C783" s="76">
        <v>113291</v>
      </c>
      <c r="D783" s="76">
        <v>336310</v>
      </c>
    </row>
    <row r="784" spans="1:4" x14ac:dyDescent="0.25">
      <c r="A784" s="7">
        <v>431212</v>
      </c>
      <c r="B784" s="8" t="s">
        <v>105</v>
      </c>
      <c r="C784" s="76"/>
      <c r="D784" s="76"/>
    </row>
    <row r="785" spans="1:4" x14ac:dyDescent="0.25">
      <c r="A785" s="7">
        <v>431213</v>
      </c>
      <c r="B785" s="8" t="s">
        <v>106</v>
      </c>
      <c r="C785" s="76"/>
      <c r="D785" s="76"/>
    </row>
    <row r="786" spans="1:4" x14ac:dyDescent="0.25">
      <c r="A786" s="7">
        <v>431214</v>
      </c>
      <c r="B786" s="8" t="s">
        <v>107</v>
      </c>
      <c r="C786" s="76"/>
      <c r="D786" s="76"/>
    </row>
    <row r="787" spans="1:4" ht="15.75" thickBot="1" x14ac:dyDescent="0.3">
      <c r="A787" s="19">
        <v>431215</v>
      </c>
      <c r="B787" s="20" t="s">
        <v>108</v>
      </c>
      <c r="C787" s="85"/>
      <c r="D787" s="85"/>
    </row>
    <row r="788" spans="1:4" ht="15.75" thickBot="1" x14ac:dyDescent="0.3">
      <c r="A788" s="10" t="s">
        <v>18</v>
      </c>
      <c r="B788" s="11"/>
      <c r="C788" s="77">
        <f>SUM(C773:C787)</f>
        <v>14579946.050000001</v>
      </c>
      <c r="D788" s="77">
        <f>SUM(D773:D787)</f>
        <v>19117260</v>
      </c>
    </row>
    <row r="789" spans="1:4" x14ac:dyDescent="0.25">
      <c r="A789" s="13">
        <v>4313</v>
      </c>
      <c r="B789" s="14" t="s">
        <v>280</v>
      </c>
      <c r="C789" s="78"/>
      <c r="D789" s="78"/>
    </row>
    <row r="790" spans="1:4" x14ac:dyDescent="0.25">
      <c r="A790" s="7">
        <v>431301</v>
      </c>
      <c r="B790" s="8" t="s">
        <v>94</v>
      </c>
      <c r="C790" s="76"/>
      <c r="D790" s="76"/>
    </row>
    <row r="791" spans="1:4" x14ac:dyDescent="0.25">
      <c r="A791" s="7">
        <v>431302</v>
      </c>
      <c r="B791" s="8" t="s">
        <v>95</v>
      </c>
      <c r="C791" s="76"/>
      <c r="D791" s="76"/>
    </row>
    <row r="792" spans="1:4" x14ac:dyDescent="0.25">
      <c r="A792" s="7">
        <v>431303</v>
      </c>
      <c r="B792" s="8" t="s">
        <v>96</v>
      </c>
      <c r="C792" s="76"/>
      <c r="D792" s="76"/>
    </row>
    <row r="793" spans="1:4" x14ac:dyDescent="0.25">
      <c r="A793" s="7">
        <v>431304</v>
      </c>
      <c r="B793" s="8" t="s">
        <v>97</v>
      </c>
      <c r="C793" s="76"/>
      <c r="D793" s="76"/>
    </row>
    <row r="794" spans="1:4" x14ac:dyDescent="0.25">
      <c r="A794" s="7">
        <v>431305</v>
      </c>
      <c r="B794" s="8" t="s">
        <v>98</v>
      </c>
      <c r="C794" s="76"/>
      <c r="D794" s="76"/>
    </row>
    <row r="795" spans="1:4" x14ac:dyDescent="0.25">
      <c r="A795" s="7">
        <v>431306</v>
      </c>
      <c r="B795" s="8" t="s">
        <v>99</v>
      </c>
      <c r="C795" s="79"/>
      <c r="D795" s="79"/>
    </row>
    <row r="796" spans="1:4" x14ac:dyDescent="0.25">
      <c r="A796" s="7">
        <v>431307</v>
      </c>
      <c r="B796" s="8" t="s">
        <v>100</v>
      </c>
      <c r="C796" s="76"/>
      <c r="D796" s="76"/>
    </row>
    <row r="797" spans="1:4" x14ac:dyDescent="0.25">
      <c r="A797" s="7">
        <v>431308</v>
      </c>
      <c r="B797" s="8" t="s">
        <v>101</v>
      </c>
      <c r="C797" s="78"/>
      <c r="D797" s="78"/>
    </row>
    <row r="798" spans="1:4" x14ac:dyDescent="0.25">
      <c r="A798" s="7">
        <v>431309</v>
      </c>
      <c r="B798" s="8" t="s">
        <v>102</v>
      </c>
      <c r="C798" s="76"/>
      <c r="D798" s="76"/>
    </row>
    <row r="799" spans="1:4" x14ac:dyDescent="0.25">
      <c r="A799" s="7">
        <v>431310</v>
      </c>
      <c r="B799" s="8" t="s">
        <v>103</v>
      </c>
      <c r="C799" s="76"/>
      <c r="D799" s="76"/>
    </row>
    <row r="800" spans="1:4" x14ac:dyDescent="0.25">
      <c r="A800" s="7">
        <v>431311</v>
      </c>
      <c r="B800" s="8" t="s">
        <v>104</v>
      </c>
      <c r="C800" s="76"/>
      <c r="D800" s="76"/>
    </row>
    <row r="801" spans="1:4" x14ac:dyDescent="0.25">
      <c r="A801" s="7">
        <v>431312</v>
      </c>
      <c r="B801" s="8" t="s">
        <v>105</v>
      </c>
      <c r="C801" s="76"/>
      <c r="D801" s="76"/>
    </row>
    <row r="802" spans="1:4" x14ac:dyDescent="0.25">
      <c r="A802" s="7">
        <v>431313</v>
      </c>
      <c r="B802" s="8" t="s">
        <v>106</v>
      </c>
      <c r="C802" s="76"/>
      <c r="D802" s="76"/>
    </row>
    <row r="803" spans="1:4" x14ac:dyDescent="0.25">
      <c r="A803" s="7">
        <v>431314</v>
      </c>
      <c r="B803" s="8" t="s">
        <v>107</v>
      </c>
      <c r="C803" s="76"/>
      <c r="D803" s="76"/>
    </row>
    <row r="804" spans="1:4" ht="15.75" thickBot="1" x14ac:dyDescent="0.3">
      <c r="A804" s="19">
        <v>431315</v>
      </c>
      <c r="B804" s="20" t="s">
        <v>108</v>
      </c>
      <c r="C804" s="85"/>
      <c r="D804" s="85"/>
    </row>
    <row r="805" spans="1:4" x14ac:dyDescent="0.25">
      <c r="A805" s="21" t="s">
        <v>18</v>
      </c>
      <c r="B805" s="22"/>
      <c r="C805" s="80">
        <f>SUM(C790:C804)</f>
        <v>0</v>
      </c>
      <c r="D805" s="80">
        <f>SUM(D790:D804)</f>
        <v>0</v>
      </c>
    </row>
    <row r="806" spans="1:4" x14ac:dyDescent="0.25">
      <c r="A806" s="39">
        <v>4314</v>
      </c>
      <c r="B806" s="40" t="s">
        <v>281</v>
      </c>
      <c r="C806" s="90"/>
      <c r="D806" s="90"/>
    </row>
    <row r="807" spans="1:4" ht="15.75" thickBot="1" x14ac:dyDescent="0.3">
      <c r="A807" s="42">
        <v>431401</v>
      </c>
      <c r="B807" s="32" t="s">
        <v>282</v>
      </c>
      <c r="C807" s="90"/>
      <c r="D807" s="90"/>
    </row>
    <row r="808" spans="1:4" ht="15.75" thickBot="1" x14ac:dyDescent="0.3">
      <c r="A808" s="10" t="s">
        <v>18</v>
      </c>
      <c r="B808" s="11"/>
      <c r="C808" s="77">
        <f>SUM(C807)</f>
        <v>0</v>
      </c>
      <c r="D808" s="77">
        <f>SUM(D807)</f>
        <v>0</v>
      </c>
    </row>
    <row r="809" spans="1:4" x14ac:dyDescent="0.25">
      <c r="A809" s="13">
        <v>44</v>
      </c>
      <c r="B809" s="14" t="s">
        <v>283</v>
      </c>
      <c r="C809" s="78"/>
      <c r="D809" s="78"/>
    </row>
    <row r="810" spans="1:4" x14ac:dyDescent="0.25">
      <c r="A810" s="3">
        <v>4401</v>
      </c>
      <c r="B810" s="4" t="s">
        <v>249</v>
      </c>
      <c r="C810" s="76"/>
      <c r="D810" s="76"/>
    </row>
    <row r="811" spans="1:4" x14ac:dyDescent="0.25">
      <c r="A811" s="7">
        <v>440101</v>
      </c>
      <c r="B811" s="8" t="s">
        <v>94</v>
      </c>
      <c r="C811" s="76">
        <v>51375</v>
      </c>
      <c r="D811" s="76"/>
    </row>
    <row r="812" spans="1:4" x14ac:dyDescent="0.25">
      <c r="A812" s="7">
        <v>440102</v>
      </c>
      <c r="B812" s="8" t="s">
        <v>95</v>
      </c>
      <c r="C812" s="76"/>
      <c r="D812" s="76"/>
    </row>
    <row r="813" spans="1:4" x14ac:dyDescent="0.25">
      <c r="A813" s="7">
        <v>440103</v>
      </c>
      <c r="B813" s="8" t="s">
        <v>96</v>
      </c>
      <c r="C813" s="76"/>
      <c r="D813" s="76"/>
    </row>
    <row r="814" spans="1:4" x14ac:dyDescent="0.25">
      <c r="A814" s="7">
        <v>440104</v>
      </c>
      <c r="B814" s="8" t="s">
        <v>97</v>
      </c>
      <c r="C814" s="76"/>
      <c r="D814" s="76"/>
    </row>
    <row r="815" spans="1:4" x14ac:dyDescent="0.25">
      <c r="A815" s="7">
        <v>440105</v>
      </c>
      <c r="B815" s="8" t="s">
        <v>98</v>
      </c>
      <c r="C815" s="76"/>
      <c r="D815" s="76"/>
    </row>
    <row r="816" spans="1:4" x14ac:dyDescent="0.25">
      <c r="A816" s="7">
        <v>440106</v>
      </c>
      <c r="B816" s="8" t="s">
        <v>271</v>
      </c>
      <c r="C816" s="76"/>
      <c r="D816" s="76"/>
    </row>
    <row r="817" spans="1:4" x14ac:dyDescent="0.25">
      <c r="A817" s="7">
        <v>440107</v>
      </c>
      <c r="B817" s="8" t="s">
        <v>100</v>
      </c>
      <c r="C817" s="76"/>
      <c r="D817" s="76"/>
    </row>
    <row r="818" spans="1:4" x14ac:dyDescent="0.25">
      <c r="A818" s="7">
        <v>440108</v>
      </c>
      <c r="B818" s="8" t="s">
        <v>101</v>
      </c>
      <c r="C818" s="76"/>
      <c r="D818" s="76"/>
    </row>
    <row r="819" spans="1:4" x14ac:dyDescent="0.25">
      <c r="A819" s="7">
        <v>440109</v>
      </c>
      <c r="B819" s="8" t="s">
        <v>102</v>
      </c>
      <c r="C819" s="76"/>
      <c r="D819" s="76"/>
    </row>
    <row r="820" spans="1:4" x14ac:dyDescent="0.25">
      <c r="A820" s="7">
        <v>440110</v>
      </c>
      <c r="B820" s="8" t="s">
        <v>103</v>
      </c>
      <c r="C820" s="76"/>
      <c r="D820" s="76"/>
    </row>
    <row r="821" spans="1:4" x14ac:dyDescent="0.25">
      <c r="A821" s="7">
        <v>440111</v>
      </c>
      <c r="B821" s="8" t="s">
        <v>104</v>
      </c>
      <c r="C821" s="76"/>
      <c r="D821" s="76"/>
    </row>
    <row r="822" spans="1:4" x14ac:dyDescent="0.25">
      <c r="A822" s="7">
        <v>440112</v>
      </c>
      <c r="B822" s="8" t="s">
        <v>105</v>
      </c>
      <c r="C822" s="76"/>
      <c r="D822" s="76"/>
    </row>
    <row r="823" spans="1:4" x14ac:dyDescent="0.25">
      <c r="A823" s="7">
        <v>440113</v>
      </c>
      <c r="B823" s="8" t="s">
        <v>106</v>
      </c>
      <c r="C823" s="76"/>
      <c r="D823" s="76"/>
    </row>
    <row r="824" spans="1:4" x14ac:dyDescent="0.25">
      <c r="A824" s="7">
        <v>440114</v>
      </c>
      <c r="B824" s="8" t="s">
        <v>107</v>
      </c>
      <c r="C824" s="76"/>
      <c r="D824" s="76"/>
    </row>
    <row r="825" spans="1:4" ht="15.75" thickBot="1" x14ac:dyDescent="0.3">
      <c r="A825" s="19">
        <v>440115</v>
      </c>
      <c r="B825" s="20" t="s">
        <v>108</v>
      </c>
      <c r="C825" s="85"/>
      <c r="D825" s="85"/>
    </row>
    <row r="826" spans="1:4" ht="15.75" thickBot="1" x14ac:dyDescent="0.3">
      <c r="A826" s="10" t="s">
        <v>18</v>
      </c>
      <c r="B826" s="11"/>
      <c r="C826" s="77">
        <f>SUM(C811:C825)</f>
        <v>51375</v>
      </c>
      <c r="D826" s="77">
        <f>SUM(D811:D825)</f>
        <v>0</v>
      </c>
    </row>
    <row r="827" spans="1:4" x14ac:dyDescent="0.25">
      <c r="A827" s="13">
        <v>4402</v>
      </c>
      <c r="B827" s="14" t="s">
        <v>284</v>
      </c>
      <c r="C827" s="78"/>
      <c r="D827" s="78"/>
    </row>
    <row r="828" spans="1:4" x14ac:dyDescent="0.25">
      <c r="A828" s="7">
        <v>440201</v>
      </c>
      <c r="B828" s="8" t="s">
        <v>94</v>
      </c>
      <c r="C828" s="76"/>
      <c r="D828" s="76"/>
    </row>
    <row r="829" spans="1:4" x14ac:dyDescent="0.25">
      <c r="A829" s="7">
        <v>440202</v>
      </c>
      <c r="B829" s="8" t="s">
        <v>95</v>
      </c>
      <c r="C829" s="76"/>
      <c r="D829" s="76"/>
    </row>
    <row r="830" spans="1:4" x14ac:dyDescent="0.25">
      <c r="A830" s="7">
        <v>440203</v>
      </c>
      <c r="B830" s="8" t="s">
        <v>96</v>
      </c>
      <c r="C830" s="76"/>
      <c r="D830" s="76"/>
    </row>
    <row r="831" spans="1:4" x14ac:dyDescent="0.25">
      <c r="A831" s="7">
        <v>440204</v>
      </c>
      <c r="B831" s="8" t="s">
        <v>97</v>
      </c>
      <c r="C831" s="76"/>
      <c r="D831" s="76"/>
    </row>
    <row r="832" spans="1:4" x14ac:dyDescent="0.25">
      <c r="A832" s="7">
        <v>440205</v>
      </c>
      <c r="B832" s="8" t="s">
        <v>98</v>
      </c>
      <c r="C832" s="76"/>
      <c r="D832" s="76"/>
    </row>
    <row r="833" spans="1:4" x14ac:dyDescent="0.25">
      <c r="A833" s="7">
        <v>440206</v>
      </c>
      <c r="B833" s="8" t="s">
        <v>99</v>
      </c>
      <c r="C833" s="76"/>
      <c r="D833" s="76"/>
    </row>
    <row r="834" spans="1:4" x14ac:dyDescent="0.25">
      <c r="A834" s="7">
        <v>440207</v>
      </c>
      <c r="B834" s="8" t="s">
        <v>100</v>
      </c>
      <c r="C834" s="76"/>
      <c r="D834" s="76"/>
    </row>
    <row r="835" spans="1:4" x14ac:dyDescent="0.25">
      <c r="A835" s="7">
        <v>440208</v>
      </c>
      <c r="B835" s="8" t="s">
        <v>101</v>
      </c>
      <c r="C835" s="76"/>
      <c r="D835" s="76"/>
    </row>
    <row r="836" spans="1:4" x14ac:dyDescent="0.25">
      <c r="A836" s="7">
        <v>440209</v>
      </c>
      <c r="B836" s="8" t="s">
        <v>102</v>
      </c>
      <c r="C836" s="76"/>
      <c r="D836" s="76"/>
    </row>
    <row r="837" spans="1:4" x14ac:dyDescent="0.25">
      <c r="A837" s="7">
        <v>440210</v>
      </c>
      <c r="B837" s="8" t="s">
        <v>103</v>
      </c>
      <c r="C837" s="76"/>
      <c r="D837" s="76"/>
    </row>
    <row r="838" spans="1:4" x14ac:dyDescent="0.25">
      <c r="A838" s="7">
        <v>440211</v>
      </c>
      <c r="B838" s="8" t="s">
        <v>104</v>
      </c>
      <c r="C838" s="76"/>
      <c r="D838" s="76"/>
    </row>
    <row r="839" spans="1:4" x14ac:dyDescent="0.25">
      <c r="A839" s="7">
        <v>440212</v>
      </c>
      <c r="B839" s="8" t="s">
        <v>105</v>
      </c>
      <c r="C839" s="76"/>
      <c r="D839" s="76"/>
    </row>
    <row r="840" spans="1:4" x14ac:dyDescent="0.25">
      <c r="A840" s="7">
        <v>440213</v>
      </c>
      <c r="B840" s="8" t="s">
        <v>106</v>
      </c>
      <c r="C840" s="76"/>
      <c r="D840" s="76"/>
    </row>
    <row r="841" spans="1:4" x14ac:dyDescent="0.25">
      <c r="A841" s="7">
        <v>440214</v>
      </c>
      <c r="B841" s="8" t="s">
        <v>107</v>
      </c>
      <c r="C841" s="76"/>
      <c r="D841" s="76"/>
    </row>
    <row r="842" spans="1:4" ht="15.75" thickBot="1" x14ac:dyDescent="0.3">
      <c r="A842" s="19">
        <v>440215</v>
      </c>
      <c r="B842" s="20" t="s">
        <v>108</v>
      </c>
      <c r="C842" s="85"/>
      <c r="D842" s="85"/>
    </row>
    <row r="843" spans="1:4" ht="15.75" thickBot="1" x14ac:dyDescent="0.3">
      <c r="A843" s="10" t="s">
        <v>18</v>
      </c>
      <c r="B843" s="11"/>
      <c r="C843" s="77">
        <f>SUM(C828:C842)</f>
        <v>0</v>
      </c>
      <c r="D843" s="77">
        <f>SUM(D828:D842)</f>
        <v>0</v>
      </c>
    </row>
    <row r="844" spans="1:4" x14ac:dyDescent="0.25">
      <c r="A844" s="13">
        <v>4403</v>
      </c>
      <c r="B844" s="14" t="s">
        <v>251</v>
      </c>
      <c r="C844" s="78"/>
      <c r="D844" s="78"/>
    </row>
    <row r="845" spans="1:4" x14ac:dyDescent="0.25">
      <c r="A845" s="7">
        <v>440301</v>
      </c>
      <c r="B845" s="8" t="s">
        <v>94</v>
      </c>
      <c r="C845" s="76"/>
      <c r="D845" s="76"/>
    </row>
    <row r="846" spans="1:4" x14ac:dyDescent="0.25">
      <c r="A846" s="7">
        <v>440302</v>
      </c>
      <c r="B846" s="8" t="s">
        <v>95</v>
      </c>
      <c r="C846" s="76"/>
      <c r="D846" s="76"/>
    </row>
    <row r="847" spans="1:4" x14ac:dyDescent="0.25">
      <c r="A847" s="7">
        <v>440303</v>
      </c>
      <c r="B847" s="8" t="s">
        <v>96</v>
      </c>
      <c r="C847" s="76"/>
      <c r="D847" s="76"/>
    </row>
    <row r="848" spans="1:4" x14ac:dyDescent="0.25">
      <c r="A848" s="7">
        <v>440304</v>
      </c>
      <c r="B848" s="8" t="s">
        <v>97</v>
      </c>
      <c r="C848" s="76"/>
      <c r="D848" s="76"/>
    </row>
    <row r="849" spans="1:4" x14ac:dyDescent="0.25">
      <c r="A849" s="7">
        <v>440305</v>
      </c>
      <c r="B849" s="8" t="s">
        <v>98</v>
      </c>
      <c r="C849" s="76"/>
      <c r="D849" s="76"/>
    </row>
    <row r="850" spans="1:4" x14ac:dyDescent="0.25">
      <c r="A850" s="7">
        <v>440306</v>
      </c>
      <c r="B850" s="8" t="s">
        <v>271</v>
      </c>
      <c r="C850" s="76"/>
      <c r="D850" s="76"/>
    </row>
    <row r="851" spans="1:4" x14ac:dyDescent="0.25">
      <c r="A851" s="7">
        <v>440307</v>
      </c>
      <c r="B851" s="8" t="s">
        <v>100</v>
      </c>
      <c r="C851" s="76"/>
      <c r="D851" s="76"/>
    </row>
    <row r="852" spans="1:4" x14ac:dyDescent="0.25">
      <c r="A852" s="7">
        <v>440308</v>
      </c>
      <c r="B852" s="8" t="s">
        <v>101</v>
      </c>
      <c r="C852" s="76"/>
      <c r="D852" s="76"/>
    </row>
    <row r="853" spans="1:4" x14ac:dyDescent="0.25">
      <c r="A853" s="7">
        <v>440309</v>
      </c>
      <c r="B853" s="8" t="s">
        <v>102</v>
      </c>
      <c r="C853" s="76"/>
      <c r="D853" s="76"/>
    </row>
    <row r="854" spans="1:4" x14ac:dyDescent="0.25">
      <c r="A854" s="7">
        <v>440310</v>
      </c>
      <c r="B854" s="8" t="s">
        <v>103</v>
      </c>
      <c r="C854" s="76"/>
      <c r="D854" s="76"/>
    </row>
    <row r="855" spans="1:4" x14ac:dyDescent="0.25">
      <c r="A855" s="7">
        <v>440311</v>
      </c>
      <c r="B855" s="8" t="s">
        <v>104</v>
      </c>
      <c r="C855" s="76"/>
      <c r="D855" s="76"/>
    </row>
    <row r="856" spans="1:4" x14ac:dyDescent="0.25">
      <c r="A856" s="7">
        <v>440312</v>
      </c>
      <c r="B856" s="8" t="s">
        <v>105</v>
      </c>
      <c r="C856" s="76"/>
      <c r="D856" s="76"/>
    </row>
    <row r="857" spans="1:4" x14ac:dyDescent="0.25">
      <c r="A857" s="7">
        <v>440313</v>
      </c>
      <c r="B857" s="8" t="s">
        <v>106</v>
      </c>
      <c r="C857" s="76"/>
      <c r="D857" s="76"/>
    </row>
    <row r="858" spans="1:4" x14ac:dyDescent="0.25">
      <c r="A858" s="7">
        <v>440314</v>
      </c>
      <c r="B858" s="8" t="s">
        <v>107</v>
      </c>
      <c r="C858" s="76"/>
      <c r="D858" s="76"/>
    </row>
    <row r="859" spans="1:4" ht="15.75" thickBot="1" x14ac:dyDescent="0.3">
      <c r="A859" s="19">
        <v>440315</v>
      </c>
      <c r="B859" s="20" t="s">
        <v>108</v>
      </c>
      <c r="C859" s="85"/>
      <c r="D859" s="85"/>
    </row>
    <row r="860" spans="1:4" ht="15.75" thickBot="1" x14ac:dyDescent="0.3">
      <c r="A860" s="10" t="s">
        <v>18</v>
      </c>
      <c r="B860" s="11"/>
      <c r="C860" s="77">
        <f>SUM(C845:C859)</f>
        <v>0</v>
      </c>
      <c r="D860" s="77">
        <f>SUM(D845:D859)</f>
        <v>0</v>
      </c>
    </row>
    <row r="861" spans="1:4" x14ac:dyDescent="0.25">
      <c r="A861" s="13">
        <v>4404</v>
      </c>
      <c r="B861" s="14" t="s">
        <v>285</v>
      </c>
      <c r="C861" s="78"/>
      <c r="D861" s="78"/>
    </row>
    <row r="862" spans="1:4" x14ac:dyDescent="0.25">
      <c r="A862" s="7">
        <v>440401</v>
      </c>
      <c r="B862" s="8" t="s">
        <v>94</v>
      </c>
      <c r="C862" s="76"/>
      <c r="D862" s="76"/>
    </row>
    <row r="863" spans="1:4" x14ac:dyDescent="0.25">
      <c r="A863" s="7">
        <v>440402</v>
      </c>
      <c r="B863" s="8" t="s">
        <v>95</v>
      </c>
      <c r="C863" s="76"/>
      <c r="D863" s="76"/>
    </row>
    <row r="864" spans="1:4" x14ac:dyDescent="0.25">
      <c r="A864" s="7">
        <v>440403</v>
      </c>
      <c r="B864" s="8" t="s">
        <v>96</v>
      </c>
      <c r="C864" s="76"/>
      <c r="D864" s="76"/>
    </row>
    <row r="865" spans="1:4" x14ac:dyDescent="0.25">
      <c r="A865" s="7">
        <v>440404</v>
      </c>
      <c r="B865" s="8" t="s">
        <v>97</v>
      </c>
      <c r="C865" s="76"/>
      <c r="D865" s="76"/>
    </row>
    <row r="866" spans="1:4" x14ac:dyDescent="0.25">
      <c r="A866" s="7">
        <v>440405</v>
      </c>
      <c r="B866" s="8" t="s">
        <v>98</v>
      </c>
      <c r="C866" s="76"/>
      <c r="D866" s="76"/>
    </row>
    <row r="867" spans="1:4" x14ac:dyDescent="0.25">
      <c r="A867" s="7">
        <v>440406</v>
      </c>
      <c r="B867" s="8" t="s">
        <v>99</v>
      </c>
      <c r="C867" s="76"/>
      <c r="D867" s="76"/>
    </row>
    <row r="868" spans="1:4" x14ac:dyDescent="0.25">
      <c r="A868" s="7">
        <v>440407</v>
      </c>
      <c r="B868" s="8" t="s">
        <v>100</v>
      </c>
      <c r="C868" s="76"/>
      <c r="D868" s="76"/>
    </row>
    <row r="869" spans="1:4" x14ac:dyDescent="0.25">
      <c r="A869" s="7">
        <v>440408</v>
      </c>
      <c r="B869" s="8" t="s">
        <v>101</v>
      </c>
      <c r="C869" s="76"/>
      <c r="D869" s="76"/>
    </row>
    <row r="870" spans="1:4" x14ac:dyDescent="0.25">
      <c r="A870" s="7">
        <v>440409</v>
      </c>
      <c r="B870" s="8" t="s">
        <v>102</v>
      </c>
      <c r="C870" s="76"/>
      <c r="D870" s="76"/>
    </row>
    <row r="871" spans="1:4" x14ac:dyDescent="0.25">
      <c r="A871" s="7">
        <v>440410</v>
      </c>
      <c r="B871" s="8" t="s">
        <v>103</v>
      </c>
      <c r="C871" s="76"/>
      <c r="D871" s="76"/>
    </row>
    <row r="872" spans="1:4" x14ac:dyDescent="0.25">
      <c r="A872" s="7">
        <v>440411</v>
      </c>
      <c r="B872" s="8" t="s">
        <v>104</v>
      </c>
      <c r="C872" s="76"/>
      <c r="D872" s="76"/>
    </row>
    <row r="873" spans="1:4" x14ac:dyDescent="0.25">
      <c r="A873" s="7">
        <v>440412</v>
      </c>
      <c r="B873" s="8" t="s">
        <v>105</v>
      </c>
      <c r="C873" s="76"/>
      <c r="D873" s="76"/>
    </row>
    <row r="874" spans="1:4" x14ac:dyDescent="0.25">
      <c r="A874" s="7">
        <v>440413</v>
      </c>
      <c r="B874" s="8" t="s">
        <v>106</v>
      </c>
      <c r="C874" s="76"/>
      <c r="D874" s="76"/>
    </row>
    <row r="875" spans="1:4" x14ac:dyDescent="0.25">
      <c r="A875" s="7">
        <v>440414</v>
      </c>
      <c r="B875" s="8" t="s">
        <v>107</v>
      </c>
      <c r="C875" s="76"/>
      <c r="D875" s="76"/>
    </row>
    <row r="876" spans="1:4" ht="15.75" thickBot="1" x14ac:dyDescent="0.3">
      <c r="A876" s="19">
        <v>440415</v>
      </c>
      <c r="B876" s="20" t="s">
        <v>108</v>
      </c>
      <c r="C876" s="85"/>
      <c r="D876" s="85"/>
    </row>
    <row r="877" spans="1:4" ht="15.75" thickBot="1" x14ac:dyDescent="0.3">
      <c r="A877" s="10" t="s">
        <v>18</v>
      </c>
      <c r="B877" s="11"/>
      <c r="C877" s="77">
        <f>SUM(C862:C876)</f>
        <v>0</v>
      </c>
      <c r="D877" s="77">
        <f>SUM(D862:D876)</f>
        <v>0</v>
      </c>
    </row>
    <row r="878" spans="1:4" x14ac:dyDescent="0.25">
      <c r="A878" s="13">
        <v>4405</v>
      </c>
      <c r="B878" s="14" t="s">
        <v>253</v>
      </c>
      <c r="C878" s="78"/>
      <c r="D878" s="78"/>
    </row>
    <row r="879" spans="1:4" x14ac:dyDescent="0.25">
      <c r="A879" s="7">
        <v>440501</v>
      </c>
      <c r="B879" s="8" t="s">
        <v>94</v>
      </c>
      <c r="C879" s="76"/>
      <c r="D879" s="76"/>
    </row>
    <row r="880" spans="1:4" x14ac:dyDescent="0.25">
      <c r="A880" s="7">
        <v>440502</v>
      </c>
      <c r="B880" s="8" t="s">
        <v>95</v>
      </c>
      <c r="C880" s="76"/>
      <c r="D880" s="76"/>
    </row>
    <row r="881" spans="1:4" x14ac:dyDescent="0.25">
      <c r="A881" s="7">
        <v>440503</v>
      </c>
      <c r="B881" s="8" t="s">
        <v>96</v>
      </c>
      <c r="C881" s="76"/>
      <c r="D881" s="76"/>
    </row>
    <row r="882" spans="1:4" x14ac:dyDescent="0.25">
      <c r="A882" s="7">
        <v>440504</v>
      </c>
      <c r="B882" s="8" t="s">
        <v>97</v>
      </c>
      <c r="C882" s="76"/>
      <c r="D882" s="76"/>
    </row>
    <row r="883" spans="1:4" x14ac:dyDescent="0.25">
      <c r="A883" s="7">
        <v>440505</v>
      </c>
      <c r="B883" s="8" t="s">
        <v>98</v>
      </c>
      <c r="C883" s="76"/>
      <c r="D883" s="76"/>
    </row>
    <row r="884" spans="1:4" x14ac:dyDescent="0.25">
      <c r="A884" s="7">
        <v>440506</v>
      </c>
      <c r="B884" s="8" t="s">
        <v>99</v>
      </c>
      <c r="C884" s="76"/>
      <c r="D884" s="76"/>
    </row>
    <row r="885" spans="1:4" x14ac:dyDescent="0.25">
      <c r="A885" s="7">
        <v>440507</v>
      </c>
      <c r="B885" s="8" t="s">
        <v>100</v>
      </c>
      <c r="C885" s="76"/>
      <c r="D885" s="76"/>
    </row>
    <row r="886" spans="1:4" x14ac:dyDescent="0.25">
      <c r="A886" s="7">
        <v>440508</v>
      </c>
      <c r="B886" s="8" t="s">
        <v>101</v>
      </c>
      <c r="C886" s="76"/>
      <c r="D886" s="76"/>
    </row>
    <row r="887" spans="1:4" x14ac:dyDescent="0.25">
      <c r="A887" s="7">
        <v>440509</v>
      </c>
      <c r="B887" s="8" t="s">
        <v>102</v>
      </c>
      <c r="C887" s="76"/>
      <c r="D887" s="76"/>
    </row>
    <row r="888" spans="1:4" x14ac:dyDescent="0.25">
      <c r="A888" s="7">
        <v>440510</v>
      </c>
      <c r="B888" s="8" t="s">
        <v>103</v>
      </c>
      <c r="C888" s="76"/>
      <c r="D888" s="76"/>
    </row>
    <row r="889" spans="1:4" x14ac:dyDescent="0.25">
      <c r="A889" s="7">
        <v>440511</v>
      </c>
      <c r="B889" s="8" t="s">
        <v>104</v>
      </c>
      <c r="C889" s="76"/>
      <c r="D889" s="76"/>
    </row>
    <row r="890" spans="1:4" x14ac:dyDescent="0.25">
      <c r="A890" s="7">
        <v>440512</v>
      </c>
      <c r="B890" s="8" t="s">
        <v>105</v>
      </c>
      <c r="C890" s="76"/>
      <c r="D890" s="76"/>
    </row>
    <row r="891" spans="1:4" x14ac:dyDescent="0.25">
      <c r="A891" s="7">
        <v>440513</v>
      </c>
      <c r="B891" s="8" t="s">
        <v>106</v>
      </c>
      <c r="C891" s="76"/>
      <c r="D891" s="76"/>
    </row>
    <row r="892" spans="1:4" x14ac:dyDescent="0.25">
      <c r="A892" s="7">
        <v>440514</v>
      </c>
      <c r="B892" s="8" t="s">
        <v>107</v>
      </c>
      <c r="C892" s="76"/>
      <c r="D892" s="76"/>
    </row>
    <row r="893" spans="1:4" ht="15.75" thickBot="1" x14ac:dyDescent="0.3">
      <c r="A893" s="19">
        <v>440515</v>
      </c>
      <c r="B893" s="20" t="s">
        <v>108</v>
      </c>
      <c r="C893" s="85"/>
      <c r="D893" s="85"/>
    </row>
    <row r="894" spans="1:4" ht="15.75" thickBot="1" x14ac:dyDescent="0.3">
      <c r="A894" s="10" t="s">
        <v>18</v>
      </c>
      <c r="B894" s="11"/>
      <c r="C894" s="77">
        <f>SUM(C879:C893)</f>
        <v>0</v>
      </c>
      <c r="D894" s="77">
        <f>SUM(D879:D893)</f>
        <v>0</v>
      </c>
    </row>
    <row r="895" spans="1:4" x14ac:dyDescent="0.25">
      <c r="A895" s="13">
        <v>4406</v>
      </c>
      <c r="B895" s="14" t="s">
        <v>254</v>
      </c>
      <c r="C895" s="78"/>
      <c r="D895" s="78"/>
    </row>
    <row r="896" spans="1:4" x14ac:dyDescent="0.25">
      <c r="A896" s="7">
        <v>440601</v>
      </c>
      <c r="B896" s="8" t="s">
        <v>94</v>
      </c>
      <c r="C896" s="76"/>
      <c r="D896" s="76"/>
    </row>
    <row r="897" spans="1:4" x14ac:dyDescent="0.25">
      <c r="A897" s="7">
        <v>440602</v>
      </c>
      <c r="B897" s="8" t="s">
        <v>95</v>
      </c>
      <c r="C897" s="76"/>
      <c r="D897" s="76"/>
    </row>
    <row r="898" spans="1:4" x14ac:dyDescent="0.25">
      <c r="A898" s="7">
        <v>440603</v>
      </c>
      <c r="B898" s="8" t="s">
        <v>96</v>
      </c>
      <c r="C898" s="76"/>
      <c r="D898" s="76"/>
    </row>
    <row r="899" spans="1:4" x14ac:dyDescent="0.25">
      <c r="A899" s="7">
        <v>440604</v>
      </c>
      <c r="B899" s="8" t="s">
        <v>97</v>
      </c>
      <c r="C899" s="76"/>
      <c r="D899" s="76"/>
    </row>
    <row r="900" spans="1:4" x14ac:dyDescent="0.25">
      <c r="A900" s="7">
        <v>440605</v>
      </c>
      <c r="B900" s="8" t="s">
        <v>98</v>
      </c>
      <c r="C900" s="76"/>
      <c r="D900" s="76"/>
    </row>
    <row r="901" spans="1:4" x14ac:dyDescent="0.25">
      <c r="A901" s="7">
        <v>440606</v>
      </c>
      <c r="B901" s="8" t="s">
        <v>99</v>
      </c>
      <c r="C901" s="76"/>
      <c r="D901" s="76"/>
    </row>
    <row r="902" spans="1:4" x14ac:dyDescent="0.25">
      <c r="A902" s="7">
        <v>440607</v>
      </c>
      <c r="B902" s="8" t="s">
        <v>100</v>
      </c>
      <c r="C902" s="76"/>
      <c r="D902" s="76"/>
    </row>
    <row r="903" spans="1:4" x14ac:dyDescent="0.25">
      <c r="A903" s="7">
        <v>440608</v>
      </c>
      <c r="B903" s="8" t="s">
        <v>101</v>
      </c>
      <c r="C903" s="76"/>
      <c r="D903" s="76"/>
    </row>
    <row r="904" spans="1:4" x14ac:dyDescent="0.25">
      <c r="A904" s="7">
        <v>440609</v>
      </c>
      <c r="B904" s="8" t="s">
        <v>102</v>
      </c>
      <c r="C904" s="76"/>
      <c r="D904" s="76"/>
    </row>
    <row r="905" spans="1:4" x14ac:dyDescent="0.25">
      <c r="A905" s="7">
        <v>440610</v>
      </c>
      <c r="B905" s="8" t="s">
        <v>103</v>
      </c>
      <c r="C905" s="76"/>
      <c r="D905" s="76"/>
    </row>
    <row r="906" spans="1:4" x14ac:dyDescent="0.25">
      <c r="A906" s="7">
        <v>440611</v>
      </c>
      <c r="B906" s="8" t="s">
        <v>104</v>
      </c>
      <c r="C906" s="76"/>
      <c r="D906" s="76"/>
    </row>
    <row r="907" spans="1:4" x14ac:dyDescent="0.25">
      <c r="A907" s="7">
        <v>440612</v>
      </c>
      <c r="B907" s="8" t="s">
        <v>105</v>
      </c>
      <c r="C907" s="76"/>
      <c r="D907" s="76"/>
    </row>
    <row r="908" spans="1:4" x14ac:dyDescent="0.25">
      <c r="A908" s="7">
        <v>440613</v>
      </c>
      <c r="B908" s="8" t="s">
        <v>106</v>
      </c>
      <c r="C908" s="76"/>
      <c r="D908" s="76"/>
    </row>
    <row r="909" spans="1:4" x14ac:dyDescent="0.25">
      <c r="A909" s="7">
        <v>440614</v>
      </c>
      <c r="B909" s="8" t="s">
        <v>107</v>
      </c>
      <c r="C909" s="76"/>
      <c r="D909" s="76"/>
    </row>
    <row r="910" spans="1:4" ht="15.75" thickBot="1" x14ac:dyDescent="0.3">
      <c r="A910" s="19">
        <v>440615</v>
      </c>
      <c r="B910" s="20" t="s">
        <v>108</v>
      </c>
      <c r="C910" s="85"/>
      <c r="D910" s="85"/>
    </row>
    <row r="911" spans="1:4" ht="15.75" thickBot="1" x14ac:dyDescent="0.3">
      <c r="A911" s="10" t="s">
        <v>18</v>
      </c>
      <c r="B911" s="11"/>
      <c r="C911" s="77">
        <f>SUM(C896:C910)</f>
        <v>0</v>
      </c>
      <c r="D911" s="77">
        <f>SUM(D896:D910)</f>
        <v>0</v>
      </c>
    </row>
    <row r="912" spans="1:4" x14ac:dyDescent="0.25">
      <c r="A912" s="13">
        <v>4407</v>
      </c>
      <c r="B912" s="14" t="s">
        <v>214</v>
      </c>
      <c r="C912" s="78"/>
      <c r="D912" s="78"/>
    </row>
    <row r="913" spans="1:4" x14ac:dyDescent="0.25">
      <c r="A913" s="7">
        <v>440701</v>
      </c>
      <c r="B913" s="8" t="s">
        <v>94</v>
      </c>
      <c r="C913" s="76"/>
      <c r="D913" s="76"/>
    </row>
    <row r="914" spans="1:4" x14ac:dyDescent="0.25">
      <c r="A914" s="7">
        <v>440702</v>
      </c>
      <c r="B914" s="8" t="s">
        <v>95</v>
      </c>
      <c r="C914" s="76"/>
      <c r="D914" s="76"/>
    </row>
    <row r="915" spans="1:4" x14ac:dyDescent="0.25">
      <c r="A915" s="7">
        <v>440703</v>
      </c>
      <c r="B915" s="8" t="s">
        <v>96</v>
      </c>
      <c r="C915" s="76"/>
      <c r="D915" s="76"/>
    </row>
    <row r="916" spans="1:4" x14ac:dyDescent="0.25">
      <c r="A916" s="7">
        <v>440704</v>
      </c>
      <c r="B916" s="8" t="s">
        <v>97</v>
      </c>
      <c r="C916" s="76"/>
      <c r="D916" s="76"/>
    </row>
    <row r="917" spans="1:4" x14ac:dyDescent="0.25">
      <c r="A917" s="7">
        <v>440705</v>
      </c>
      <c r="B917" s="8" t="s">
        <v>98</v>
      </c>
      <c r="C917" s="76"/>
      <c r="D917" s="76"/>
    </row>
    <row r="918" spans="1:4" x14ac:dyDescent="0.25">
      <c r="A918" s="7">
        <v>440706</v>
      </c>
      <c r="B918" s="8" t="s">
        <v>99</v>
      </c>
      <c r="C918" s="76"/>
      <c r="D918" s="76"/>
    </row>
    <row r="919" spans="1:4" x14ac:dyDescent="0.25">
      <c r="A919" s="7">
        <v>440707</v>
      </c>
      <c r="B919" s="8" t="s">
        <v>100</v>
      </c>
      <c r="C919" s="76"/>
      <c r="D919" s="76"/>
    </row>
    <row r="920" spans="1:4" x14ac:dyDescent="0.25">
      <c r="A920" s="7">
        <v>440708</v>
      </c>
      <c r="B920" s="8" t="s">
        <v>101</v>
      </c>
      <c r="C920" s="76"/>
      <c r="D920" s="76"/>
    </row>
    <row r="921" spans="1:4" x14ac:dyDescent="0.25">
      <c r="A921" s="7">
        <v>440709</v>
      </c>
      <c r="B921" s="8" t="s">
        <v>102</v>
      </c>
      <c r="C921" s="76"/>
      <c r="D921" s="76"/>
    </row>
    <row r="922" spans="1:4" x14ac:dyDescent="0.25">
      <c r="A922" s="7">
        <v>440710</v>
      </c>
      <c r="B922" s="8" t="s">
        <v>103</v>
      </c>
      <c r="C922" s="76"/>
      <c r="D922" s="76"/>
    </row>
    <row r="923" spans="1:4" x14ac:dyDescent="0.25">
      <c r="A923" s="7">
        <v>440711</v>
      </c>
      <c r="B923" s="8" t="s">
        <v>104</v>
      </c>
      <c r="C923" s="76"/>
      <c r="D923" s="76"/>
    </row>
    <row r="924" spans="1:4" x14ac:dyDescent="0.25">
      <c r="A924" s="7">
        <v>440712</v>
      </c>
      <c r="B924" s="8" t="s">
        <v>105</v>
      </c>
      <c r="C924" s="76"/>
      <c r="D924" s="76"/>
    </row>
    <row r="925" spans="1:4" x14ac:dyDescent="0.25">
      <c r="A925" s="7">
        <v>440713</v>
      </c>
      <c r="B925" s="8" t="s">
        <v>106</v>
      </c>
      <c r="C925" s="76"/>
      <c r="D925" s="76"/>
    </row>
    <row r="926" spans="1:4" x14ac:dyDescent="0.25">
      <c r="A926" s="7">
        <v>440714</v>
      </c>
      <c r="B926" s="8" t="s">
        <v>107</v>
      </c>
      <c r="C926" s="76"/>
      <c r="D926" s="76"/>
    </row>
    <row r="927" spans="1:4" ht="15.75" thickBot="1" x14ac:dyDescent="0.3">
      <c r="A927" s="19">
        <v>440715</v>
      </c>
      <c r="B927" s="20" t="s">
        <v>108</v>
      </c>
      <c r="C927" s="85"/>
      <c r="D927" s="85"/>
    </row>
    <row r="928" spans="1:4" ht="15.75" thickBot="1" x14ac:dyDescent="0.3">
      <c r="A928" s="10" t="s">
        <v>18</v>
      </c>
      <c r="B928" s="11"/>
      <c r="C928" s="77">
        <f>SUM(C913:C927)</f>
        <v>0</v>
      </c>
      <c r="D928" s="77">
        <f>SUM(D913:D927)</f>
        <v>0</v>
      </c>
    </row>
    <row r="929" spans="1:4" x14ac:dyDescent="0.25">
      <c r="A929" s="13">
        <v>4408</v>
      </c>
      <c r="B929" s="14" t="s">
        <v>286</v>
      </c>
      <c r="C929" s="78"/>
      <c r="D929" s="78"/>
    </row>
    <row r="930" spans="1:4" x14ac:dyDescent="0.25">
      <c r="A930" s="7">
        <v>440801</v>
      </c>
      <c r="B930" s="8" t="s">
        <v>94</v>
      </c>
      <c r="C930" s="76"/>
      <c r="D930" s="76"/>
    </row>
    <row r="931" spans="1:4" x14ac:dyDescent="0.25">
      <c r="A931" s="7">
        <v>440802</v>
      </c>
      <c r="B931" s="8" t="s">
        <v>95</v>
      </c>
      <c r="C931" s="76"/>
      <c r="D931" s="76"/>
    </row>
    <row r="932" spans="1:4" x14ac:dyDescent="0.25">
      <c r="A932" s="7">
        <v>440803</v>
      </c>
      <c r="B932" s="8" t="s">
        <v>96</v>
      </c>
      <c r="C932" s="76"/>
      <c r="D932" s="76"/>
    </row>
    <row r="933" spans="1:4" x14ac:dyDescent="0.25">
      <c r="A933" s="7">
        <v>440804</v>
      </c>
      <c r="B933" s="8" t="s">
        <v>97</v>
      </c>
      <c r="C933" s="76"/>
      <c r="D933" s="76"/>
    </row>
    <row r="934" spans="1:4" x14ac:dyDescent="0.25">
      <c r="A934" s="7">
        <v>440805</v>
      </c>
      <c r="B934" s="8" t="s">
        <v>98</v>
      </c>
      <c r="C934" s="76"/>
      <c r="D934" s="76"/>
    </row>
    <row r="935" spans="1:4" x14ac:dyDescent="0.25">
      <c r="A935" s="7">
        <v>440806</v>
      </c>
      <c r="B935" s="8" t="s">
        <v>99</v>
      </c>
      <c r="C935" s="76"/>
      <c r="D935" s="76"/>
    </row>
    <row r="936" spans="1:4" x14ac:dyDescent="0.25">
      <c r="A936" s="7">
        <v>440807</v>
      </c>
      <c r="B936" s="8" t="s">
        <v>100</v>
      </c>
      <c r="C936" s="76"/>
      <c r="D936" s="76"/>
    </row>
    <row r="937" spans="1:4" x14ac:dyDescent="0.25">
      <c r="A937" s="7">
        <v>440808</v>
      </c>
      <c r="B937" s="8" t="s">
        <v>101</v>
      </c>
      <c r="C937" s="76"/>
      <c r="D937" s="76"/>
    </row>
    <row r="938" spans="1:4" x14ac:dyDescent="0.25">
      <c r="A938" s="7">
        <v>440809</v>
      </c>
      <c r="B938" s="8" t="s">
        <v>102</v>
      </c>
      <c r="C938" s="76"/>
      <c r="D938" s="76"/>
    </row>
    <row r="939" spans="1:4" x14ac:dyDescent="0.25">
      <c r="A939" s="7">
        <v>440810</v>
      </c>
      <c r="B939" s="8" t="s">
        <v>103</v>
      </c>
      <c r="C939" s="76"/>
      <c r="D939" s="76"/>
    </row>
    <row r="940" spans="1:4" x14ac:dyDescent="0.25">
      <c r="A940" s="7">
        <v>440811</v>
      </c>
      <c r="B940" s="8" t="s">
        <v>104</v>
      </c>
      <c r="C940" s="76"/>
      <c r="D940" s="76"/>
    </row>
    <row r="941" spans="1:4" x14ac:dyDescent="0.25">
      <c r="A941" s="7">
        <v>440812</v>
      </c>
      <c r="B941" s="8" t="s">
        <v>105</v>
      </c>
      <c r="C941" s="76"/>
      <c r="D941" s="76"/>
    </row>
    <row r="942" spans="1:4" x14ac:dyDescent="0.25">
      <c r="A942" s="7">
        <v>440813</v>
      </c>
      <c r="B942" s="8" t="s">
        <v>106</v>
      </c>
      <c r="C942" s="76"/>
      <c r="D942" s="76"/>
    </row>
    <row r="943" spans="1:4" x14ac:dyDescent="0.25">
      <c r="A943" s="7">
        <v>440814</v>
      </c>
      <c r="B943" s="8" t="s">
        <v>107</v>
      </c>
      <c r="C943" s="76"/>
      <c r="D943" s="76"/>
    </row>
    <row r="944" spans="1:4" ht="15.75" thickBot="1" x14ac:dyDescent="0.3">
      <c r="A944" s="19">
        <v>440815</v>
      </c>
      <c r="B944" s="20" t="s">
        <v>108</v>
      </c>
      <c r="C944" s="85"/>
      <c r="D944" s="85"/>
    </row>
    <row r="945" spans="1:4" ht="15.75" thickBot="1" x14ac:dyDescent="0.3">
      <c r="A945" s="10" t="s">
        <v>18</v>
      </c>
      <c r="B945" s="11"/>
      <c r="C945" s="77">
        <f>SUM(C930:C944)</f>
        <v>0</v>
      </c>
      <c r="D945" s="77">
        <f>SUM(D930:D944)</f>
        <v>0</v>
      </c>
    </row>
    <row r="946" spans="1:4" x14ac:dyDescent="0.25">
      <c r="A946" s="13">
        <v>4409</v>
      </c>
      <c r="B946" s="14" t="s">
        <v>287</v>
      </c>
      <c r="C946" s="78"/>
      <c r="D946" s="78"/>
    </row>
    <row r="947" spans="1:4" x14ac:dyDescent="0.25">
      <c r="A947" s="7">
        <v>440901</v>
      </c>
      <c r="B947" s="8" t="s">
        <v>94</v>
      </c>
      <c r="C947" s="76"/>
      <c r="D947" s="76"/>
    </row>
    <row r="948" spans="1:4" x14ac:dyDescent="0.25">
      <c r="A948" s="7">
        <v>440902</v>
      </c>
      <c r="B948" s="8" t="s">
        <v>95</v>
      </c>
      <c r="C948" s="76"/>
      <c r="D948" s="76"/>
    </row>
    <row r="949" spans="1:4" x14ac:dyDescent="0.25">
      <c r="A949" s="7">
        <v>440903</v>
      </c>
      <c r="B949" s="8" t="s">
        <v>96</v>
      </c>
      <c r="C949" s="76"/>
      <c r="D949" s="76"/>
    </row>
    <row r="950" spans="1:4" x14ac:dyDescent="0.25">
      <c r="A950" s="7">
        <v>440904</v>
      </c>
      <c r="B950" s="8" t="s">
        <v>97</v>
      </c>
      <c r="C950" s="76"/>
      <c r="D950" s="76"/>
    </row>
    <row r="951" spans="1:4" x14ac:dyDescent="0.25">
      <c r="A951" s="7">
        <v>440905</v>
      </c>
      <c r="B951" s="8" t="s">
        <v>98</v>
      </c>
      <c r="C951" s="76"/>
      <c r="D951" s="76"/>
    </row>
    <row r="952" spans="1:4" x14ac:dyDescent="0.25">
      <c r="A952" s="7">
        <v>440906</v>
      </c>
      <c r="B952" s="8" t="s">
        <v>99</v>
      </c>
      <c r="C952" s="76"/>
      <c r="D952" s="76"/>
    </row>
    <row r="953" spans="1:4" x14ac:dyDescent="0.25">
      <c r="A953" s="7">
        <v>440907</v>
      </c>
      <c r="B953" s="8" t="s">
        <v>100</v>
      </c>
      <c r="C953" s="76"/>
      <c r="D953" s="76"/>
    </row>
    <row r="954" spans="1:4" x14ac:dyDescent="0.25">
      <c r="A954" s="7">
        <v>440908</v>
      </c>
      <c r="B954" s="8" t="s">
        <v>101</v>
      </c>
      <c r="C954" s="76"/>
      <c r="D954" s="76"/>
    </row>
    <row r="955" spans="1:4" x14ac:dyDescent="0.25">
      <c r="A955" s="7">
        <v>440909</v>
      </c>
      <c r="B955" s="8" t="s">
        <v>102</v>
      </c>
      <c r="C955" s="76"/>
      <c r="D955" s="76"/>
    </row>
    <row r="956" spans="1:4" x14ac:dyDescent="0.25">
      <c r="A956" s="7">
        <v>440910</v>
      </c>
      <c r="B956" s="8" t="s">
        <v>103</v>
      </c>
      <c r="C956" s="76"/>
      <c r="D956" s="76"/>
    </row>
    <row r="957" spans="1:4" x14ac:dyDescent="0.25">
      <c r="A957" s="7">
        <v>440911</v>
      </c>
      <c r="B957" s="8" t="s">
        <v>104</v>
      </c>
      <c r="C957" s="76"/>
      <c r="D957" s="76"/>
    </row>
    <row r="958" spans="1:4" x14ac:dyDescent="0.25">
      <c r="A958" s="7">
        <v>440912</v>
      </c>
      <c r="B958" s="8" t="s">
        <v>105</v>
      </c>
      <c r="C958" s="76"/>
      <c r="D958" s="76"/>
    </row>
    <row r="959" spans="1:4" x14ac:dyDescent="0.25">
      <c r="A959" s="7">
        <v>440913</v>
      </c>
      <c r="B959" s="8" t="s">
        <v>106</v>
      </c>
      <c r="C959" s="76"/>
      <c r="D959" s="76"/>
    </row>
    <row r="960" spans="1:4" x14ac:dyDescent="0.25">
      <c r="A960" s="7">
        <v>440914</v>
      </c>
      <c r="B960" s="8" t="s">
        <v>107</v>
      </c>
      <c r="C960" s="76"/>
      <c r="D960" s="76"/>
    </row>
    <row r="961" spans="1:4" ht="15.75" thickBot="1" x14ac:dyDescent="0.3">
      <c r="A961" s="43">
        <v>440915</v>
      </c>
      <c r="B961" s="20" t="s">
        <v>108</v>
      </c>
      <c r="C961" s="85"/>
      <c r="D961" s="85"/>
    </row>
    <row r="962" spans="1:4" ht="15.75" thickBot="1" x14ac:dyDescent="0.3">
      <c r="A962" s="44" t="s">
        <v>18</v>
      </c>
      <c r="B962" s="11"/>
      <c r="C962" s="77">
        <f>SUM(C947:C961)</f>
        <v>0</v>
      </c>
      <c r="D962" s="77">
        <f>SUM(D947:D961)</f>
        <v>0</v>
      </c>
    </row>
    <row r="963" spans="1:4" x14ac:dyDescent="0.25">
      <c r="A963" s="3">
        <v>4410</v>
      </c>
      <c r="B963" s="14" t="s">
        <v>288</v>
      </c>
      <c r="C963" s="78"/>
      <c r="D963" s="78"/>
    </row>
    <row r="964" spans="1:4" x14ac:dyDescent="0.25">
      <c r="A964" s="7">
        <v>441001</v>
      </c>
      <c r="B964" s="8" t="s">
        <v>94</v>
      </c>
      <c r="C964" s="76"/>
      <c r="D964" s="76"/>
    </row>
    <row r="965" spans="1:4" x14ac:dyDescent="0.25">
      <c r="A965" s="7">
        <v>441002</v>
      </c>
      <c r="B965" s="8" t="s">
        <v>95</v>
      </c>
      <c r="C965" s="76"/>
      <c r="D965" s="76"/>
    </row>
    <row r="966" spans="1:4" x14ac:dyDescent="0.25">
      <c r="A966" s="7">
        <v>441003</v>
      </c>
      <c r="B966" s="8" t="s">
        <v>96</v>
      </c>
      <c r="C966" s="76"/>
      <c r="D966" s="76"/>
    </row>
    <row r="967" spans="1:4" x14ac:dyDescent="0.25">
      <c r="A967" s="7">
        <v>441004</v>
      </c>
      <c r="B967" s="8" t="s">
        <v>97</v>
      </c>
      <c r="C967" s="76"/>
      <c r="D967" s="76"/>
    </row>
    <row r="968" spans="1:4" x14ac:dyDescent="0.25">
      <c r="A968" s="7">
        <v>441005</v>
      </c>
      <c r="B968" s="8" t="s">
        <v>98</v>
      </c>
      <c r="C968" s="76"/>
      <c r="D968" s="76"/>
    </row>
    <row r="969" spans="1:4" x14ac:dyDescent="0.25">
      <c r="A969" s="7">
        <v>441006</v>
      </c>
      <c r="B969" s="8" t="s">
        <v>99</v>
      </c>
      <c r="C969" s="76"/>
      <c r="D969" s="76"/>
    </row>
    <row r="970" spans="1:4" x14ac:dyDescent="0.25">
      <c r="A970" s="7">
        <v>441007</v>
      </c>
      <c r="B970" s="8" t="s">
        <v>100</v>
      </c>
      <c r="C970" s="76"/>
      <c r="D970" s="76"/>
    </row>
    <row r="971" spans="1:4" x14ac:dyDescent="0.25">
      <c r="A971" s="7">
        <v>441008</v>
      </c>
      <c r="B971" s="8" t="s">
        <v>101</v>
      </c>
      <c r="C971" s="76"/>
      <c r="D971" s="76"/>
    </row>
    <row r="972" spans="1:4" x14ac:dyDescent="0.25">
      <c r="A972" s="7">
        <v>441009</v>
      </c>
      <c r="B972" s="8" t="s">
        <v>102</v>
      </c>
      <c r="C972" s="76"/>
      <c r="D972" s="76"/>
    </row>
    <row r="973" spans="1:4" x14ac:dyDescent="0.25">
      <c r="A973" s="7">
        <v>441010</v>
      </c>
      <c r="B973" s="8" t="s">
        <v>103</v>
      </c>
      <c r="C973" s="76"/>
      <c r="D973" s="76"/>
    </row>
    <row r="974" spans="1:4" x14ac:dyDescent="0.25">
      <c r="A974" s="7">
        <v>441011</v>
      </c>
      <c r="B974" s="8" t="s">
        <v>104</v>
      </c>
      <c r="C974" s="76"/>
      <c r="D974" s="76"/>
    </row>
    <row r="975" spans="1:4" x14ac:dyDescent="0.25">
      <c r="A975" s="7">
        <v>441012</v>
      </c>
      <c r="B975" s="8" t="s">
        <v>105</v>
      </c>
      <c r="C975" s="76"/>
      <c r="D975" s="76"/>
    </row>
    <row r="976" spans="1:4" x14ac:dyDescent="0.25">
      <c r="A976" s="7">
        <v>441013</v>
      </c>
      <c r="B976" s="8" t="s">
        <v>106</v>
      </c>
      <c r="C976" s="76"/>
      <c r="D976" s="76"/>
    </row>
    <row r="977" spans="1:4" x14ac:dyDescent="0.25">
      <c r="A977" s="7">
        <v>441014</v>
      </c>
      <c r="B977" s="8" t="s">
        <v>107</v>
      </c>
      <c r="C977" s="76"/>
      <c r="D977" s="76"/>
    </row>
    <row r="978" spans="1:4" ht="15.75" thickBot="1" x14ac:dyDescent="0.3">
      <c r="A978" s="19">
        <v>441015</v>
      </c>
      <c r="B978" s="20" t="s">
        <v>108</v>
      </c>
      <c r="C978" s="85"/>
      <c r="D978" s="85"/>
    </row>
    <row r="979" spans="1:4" ht="15.75" thickBot="1" x14ac:dyDescent="0.3">
      <c r="A979" s="10" t="s">
        <v>18</v>
      </c>
      <c r="B979" s="11"/>
      <c r="C979" s="77">
        <f>SUM(C964:C978)</f>
        <v>0</v>
      </c>
      <c r="D979" s="77">
        <f>SUM(D964:D978)</f>
        <v>0</v>
      </c>
    </row>
    <row r="980" spans="1:4" x14ac:dyDescent="0.25">
      <c r="A980" s="13">
        <v>4411</v>
      </c>
      <c r="B980" s="14" t="s">
        <v>289</v>
      </c>
      <c r="C980" s="78"/>
      <c r="D980" s="78"/>
    </row>
    <row r="981" spans="1:4" x14ac:dyDescent="0.25">
      <c r="A981" s="7">
        <v>441101</v>
      </c>
      <c r="B981" s="8" t="s">
        <v>94</v>
      </c>
      <c r="C981" s="76"/>
      <c r="D981" s="76"/>
    </row>
    <row r="982" spans="1:4" x14ac:dyDescent="0.25">
      <c r="A982" s="7">
        <v>441102</v>
      </c>
      <c r="B982" s="8" t="s">
        <v>95</v>
      </c>
      <c r="C982" s="76"/>
      <c r="D982" s="76"/>
    </row>
    <row r="983" spans="1:4" x14ac:dyDescent="0.25">
      <c r="A983" s="7">
        <v>441103</v>
      </c>
      <c r="B983" s="8" t="s">
        <v>96</v>
      </c>
      <c r="C983" s="76"/>
      <c r="D983" s="76"/>
    </row>
    <row r="984" spans="1:4" x14ac:dyDescent="0.25">
      <c r="A984" s="7">
        <v>441104</v>
      </c>
      <c r="B984" s="8" t="s">
        <v>97</v>
      </c>
      <c r="C984" s="76"/>
      <c r="D984" s="76"/>
    </row>
    <row r="985" spans="1:4" x14ac:dyDescent="0.25">
      <c r="A985" s="7">
        <v>441105</v>
      </c>
      <c r="B985" s="8" t="s">
        <v>98</v>
      </c>
      <c r="C985" s="76"/>
      <c r="D985" s="76"/>
    </row>
    <row r="986" spans="1:4" x14ac:dyDescent="0.25">
      <c r="A986" s="7">
        <v>441106</v>
      </c>
      <c r="B986" s="8" t="s">
        <v>99</v>
      </c>
      <c r="C986" s="76"/>
      <c r="D986" s="76"/>
    </row>
    <row r="987" spans="1:4" x14ac:dyDescent="0.25">
      <c r="A987" s="7">
        <v>441107</v>
      </c>
      <c r="B987" s="8" t="s">
        <v>100</v>
      </c>
      <c r="C987" s="76"/>
      <c r="D987" s="76"/>
    </row>
    <row r="988" spans="1:4" x14ac:dyDescent="0.25">
      <c r="A988" s="7">
        <v>441108</v>
      </c>
      <c r="B988" s="8" t="s">
        <v>101</v>
      </c>
      <c r="C988" s="76"/>
      <c r="D988" s="76"/>
    </row>
    <row r="989" spans="1:4" x14ac:dyDescent="0.25">
      <c r="A989" s="7">
        <v>441109</v>
      </c>
      <c r="B989" s="8" t="s">
        <v>102</v>
      </c>
      <c r="C989" s="76"/>
      <c r="D989" s="76"/>
    </row>
    <row r="990" spans="1:4" x14ac:dyDescent="0.25">
      <c r="A990" s="7">
        <v>441110</v>
      </c>
      <c r="B990" s="8" t="s">
        <v>103</v>
      </c>
      <c r="C990" s="76"/>
      <c r="D990" s="76"/>
    </row>
    <row r="991" spans="1:4" x14ac:dyDescent="0.25">
      <c r="A991" s="7">
        <v>441111</v>
      </c>
      <c r="B991" s="8" t="s">
        <v>104</v>
      </c>
      <c r="C991" s="76"/>
      <c r="D991" s="76"/>
    </row>
    <row r="992" spans="1:4" x14ac:dyDescent="0.25">
      <c r="A992" s="7">
        <v>441112</v>
      </c>
      <c r="B992" s="8" t="s">
        <v>105</v>
      </c>
      <c r="C992" s="76"/>
      <c r="D992" s="76"/>
    </row>
    <row r="993" spans="1:4" x14ac:dyDescent="0.25">
      <c r="A993" s="7">
        <v>441113</v>
      </c>
      <c r="B993" s="8" t="s">
        <v>106</v>
      </c>
      <c r="C993" s="76"/>
      <c r="D993" s="76"/>
    </row>
    <row r="994" spans="1:4" x14ac:dyDescent="0.25">
      <c r="A994" s="7">
        <v>441114</v>
      </c>
      <c r="B994" s="8" t="s">
        <v>107</v>
      </c>
      <c r="C994" s="76"/>
      <c r="D994" s="76"/>
    </row>
    <row r="995" spans="1:4" ht="15.75" thickBot="1" x14ac:dyDescent="0.3">
      <c r="A995" s="19">
        <v>441115</v>
      </c>
      <c r="B995" s="20" t="s">
        <v>108</v>
      </c>
      <c r="C995" s="85"/>
      <c r="D995" s="85"/>
    </row>
    <row r="996" spans="1:4" ht="15.75" thickBot="1" x14ac:dyDescent="0.3">
      <c r="A996" s="10" t="s">
        <v>18</v>
      </c>
      <c r="B996" s="11"/>
      <c r="C996" s="77">
        <f>SUM(C981:C995)</f>
        <v>0</v>
      </c>
      <c r="D996" s="77">
        <f>SUM(D981:D995)</f>
        <v>0</v>
      </c>
    </row>
    <row r="997" spans="1:4" x14ac:dyDescent="0.25">
      <c r="A997" s="13">
        <v>4412</v>
      </c>
      <c r="B997" s="14" t="s">
        <v>277</v>
      </c>
      <c r="C997" s="78"/>
      <c r="D997" s="78"/>
    </row>
    <row r="998" spans="1:4" x14ac:dyDescent="0.25">
      <c r="A998" s="7">
        <v>441201</v>
      </c>
      <c r="B998" s="8" t="s">
        <v>94</v>
      </c>
      <c r="C998" s="76"/>
      <c r="D998" s="76"/>
    </row>
    <row r="999" spans="1:4" x14ac:dyDescent="0.25">
      <c r="A999" s="7">
        <v>441202</v>
      </c>
      <c r="B999" s="8" t="s">
        <v>95</v>
      </c>
      <c r="C999" s="76"/>
      <c r="D999" s="76"/>
    </row>
    <row r="1000" spans="1:4" x14ac:dyDescent="0.25">
      <c r="A1000" s="7">
        <v>441203</v>
      </c>
      <c r="B1000" s="8" t="s">
        <v>96</v>
      </c>
      <c r="C1000" s="76"/>
      <c r="D1000" s="76"/>
    </row>
    <row r="1001" spans="1:4" x14ac:dyDescent="0.25">
      <c r="A1001" s="7">
        <v>441204</v>
      </c>
      <c r="B1001" s="8" t="s">
        <v>97</v>
      </c>
      <c r="C1001" s="76"/>
      <c r="D1001" s="76"/>
    </row>
    <row r="1002" spans="1:4" x14ac:dyDescent="0.25">
      <c r="A1002" s="7">
        <v>441205</v>
      </c>
      <c r="B1002" s="8" t="s">
        <v>98</v>
      </c>
      <c r="C1002" s="76"/>
      <c r="D1002" s="76"/>
    </row>
    <row r="1003" spans="1:4" x14ac:dyDescent="0.25">
      <c r="A1003" s="7">
        <v>441206</v>
      </c>
      <c r="B1003" s="8" t="s">
        <v>99</v>
      </c>
      <c r="C1003" s="76"/>
      <c r="D1003" s="76"/>
    </row>
    <row r="1004" spans="1:4" x14ac:dyDescent="0.25">
      <c r="A1004" s="7">
        <v>441207</v>
      </c>
      <c r="B1004" s="8" t="s">
        <v>100</v>
      </c>
      <c r="C1004" s="76"/>
      <c r="D1004" s="76"/>
    </row>
    <row r="1005" spans="1:4" x14ac:dyDescent="0.25">
      <c r="A1005" s="7">
        <v>441208</v>
      </c>
      <c r="B1005" s="8" t="s">
        <v>101</v>
      </c>
      <c r="C1005" s="76"/>
      <c r="D1005" s="76"/>
    </row>
    <row r="1006" spans="1:4" x14ac:dyDescent="0.25">
      <c r="A1006" s="7">
        <v>441209</v>
      </c>
      <c r="B1006" s="8" t="s">
        <v>102</v>
      </c>
      <c r="C1006" s="76"/>
      <c r="D1006" s="76"/>
    </row>
    <row r="1007" spans="1:4" x14ac:dyDescent="0.25">
      <c r="A1007" s="7">
        <v>441210</v>
      </c>
      <c r="B1007" s="8" t="s">
        <v>103</v>
      </c>
      <c r="C1007" s="76"/>
      <c r="D1007" s="76"/>
    </row>
    <row r="1008" spans="1:4" x14ac:dyDescent="0.25">
      <c r="A1008" s="7">
        <v>441211</v>
      </c>
      <c r="B1008" s="8" t="s">
        <v>104</v>
      </c>
      <c r="C1008" s="76"/>
      <c r="D1008" s="76"/>
    </row>
    <row r="1009" spans="1:4" x14ac:dyDescent="0.25">
      <c r="A1009" s="7">
        <v>441212</v>
      </c>
      <c r="B1009" s="8" t="s">
        <v>105</v>
      </c>
      <c r="C1009" s="76"/>
      <c r="D1009" s="76"/>
    </row>
    <row r="1010" spans="1:4" x14ac:dyDescent="0.25">
      <c r="A1010" s="7">
        <v>441213</v>
      </c>
      <c r="B1010" s="8" t="s">
        <v>106</v>
      </c>
      <c r="C1010" s="76"/>
      <c r="D1010" s="76"/>
    </row>
    <row r="1011" spans="1:4" x14ac:dyDescent="0.25">
      <c r="A1011" s="7">
        <v>441214</v>
      </c>
      <c r="B1011" s="8" t="s">
        <v>107</v>
      </c>
      <c r="C1011" s="76"/>
      <c r="D1011" s="76"/>
    </row>
    <row r="1012" spans="1:4" ht="15.75" thickBot="1" x14ac:dyDescent="0.3">
      <c r="A1012" s="19">
        <v>441215</v>
      </c>
      <c r="B1012" s="20" t="s">
        <v>108</v>
      </c>
      <c r="C1012" s="85"/>
      <c r="D1012" s="85"/>
    </row>
    <row r="1013" spans="1:4" ht="15.75" thickBot="1" x14ac:dyDescent="0.3">
      <c r="A1013" s="10" t="s">
        <v>18</v>
      </c>
      <c r="B1013" s="11"/>
      <c r="C1013" s="77">
        <f>SUM(C998:C1012)</f>
        <v>0</v>
      </c>
      <c r="D1013" s="77">
        <f>SUM(D998:D1012)</f>
        <v>0</v>
      </c>
    </row>
    <row r="1014" spans="1:4" x14ac:dyDescent="0.25">
      <c r="A1014" s="13">
        <v>4413</v>
      </c>
      <c r="B1014" s="14" t="s">
        <v>278</v>
      </c>
      <c r="C1014" s="78"/>
      <c r="D1014" s="78"/>
    </row>
    <row r="1015" spans="1:4" x14ac:dyDescent="0.25">
      <c r="A1015" s="7">
        <v>441301</v>
      </c>
      <c r="B1015" s="8" t="s">
        <v>94</v>
      </c>
      <c r="C1015" s="76"/>
      <c r="D1015" s="76"/>
    </row>
    <row r="1016" spans="1:4" x14ac:dyDescent="0.25">
      <c r="A1016" s="7">
        <v>441302</v>
      </c>
      <c r="B1016" s="8" t="s">
        <v>95</v>
      </c>
      <c r="C1016" s="76"/>
      <c r="D1016" s="76"/>
    </row>
    <row r="1017" spans="1:4" x14ac:dyDescent="0.25">
      <c r="A1017" s="7">
        <v>441303</v>
      </c>
      <c r="B1017" s="8" t="s">
        <v>96</v>
      </c>
      <c r="C1017" s="76"/>
      <c r="D1017" s="76"/>
    </row>
    <row r="1018" spans="1:4" x14ac:dyDescent="0.25">
      <c r="A1018" s="7">
        <v>441304</v>
      </c>
      <c r="B1018" s="8" t="s">
        <v>97</v>
      </c>
      <c r="C1018" s="76"/>
      <c r="D1018" s="76"/>
    </row>
    <row r="1019" spans="1:4" x14ac:dyDescent="0.25">
      <c r="A1019" s="7">
        <v>441305</v>
      </c>
      <c r="B1019" s="8" t="s">
        <v>98</v>
      </c>
      <c r="C1019" s="76"/>
      <c r="D1019" s="76"/>
    </row>
    <row r="1020" spans="1:4" x14ac:dyDescent="0.25">
      <c r="A1020" s="7">
        <v>441306</v>
      </c>
      <c r="B1020" s="8" t="s">
        <v>99</v>
      </c>
      <c r="C1020" s="76"/>
      <c r="D1020" s="76"/>
    </row>
    <row r="1021" spans="1:4" x14ac:dyDescent="0.25">
      <c r="A1021" s="7">
        <v>441307</v>
      </c>
      <c r="B1021" s="8" t="s">
        <v>100</v>
      </c>
      <c r="C1021" s="76"/>
      <c r="D1021" s="76"/>
    </row>
    <row r="1022" spans="1:4" x14ac:dyDescent="0.25">
      <c r="A1022" s="7">
        <v>441308</v>
      </c>
      <c r="B1022" s="8" t="s">
        <v>101</v>
      </c>
      <c r="C1022" s="76"/>
      <c r="D1022" s="76"/>
    </row>
    <row r="1023" spans="1:4" x14ac:dyDescent="0.25">
      <c r="A1023" s="7">
        <v>441309</v>
      </c>
      <c r="B1023" s="8" t="s">
        <v>102</v>
      </c>
      <c r="C1023" s="76"/>
      <c r="D1023" s="76"/>
    </row>
    <row r="1024" spans="1:4" x14ac:dyDescent="0.25">
      <c r="A1024" s="7">
        <v>441310</v>
      </c>
      <c r="B1024" s="8" t="s">
        <v>103</v>
      </c>
      <c r="C1024" s="76"/>
      <c r="D1024" s="76"/>
    </row>
    <row r="1025" spans="1:4" x14ac:dyDescent="0.25">
      <c r="A1025" s="7">
        <v>441311</v>
      </c>
      <c r="B1025" s="8" t="s">
        <v>104</v>
      </c>
      <c r="C1025" s="76"/>
      <c r="D1025" s="76"/>
    </row>
    <row r="1026" spans="1:4" x14ac:dyDescent="0.25">
      <c r="A1026" s="7">
        <v>441312</v>
      </c>
      <c r="B1026" s="8" t="s">
        <v>105</v>
      </c>
      <c r="C1026" s="76"/>
      <c r="D1026" s="76"/>
    </row>
    <row r="1027" spans="1:4" x14ac:dyDescent="0.25">
      <c r="A1027" s="7">
        <v>441313</v>
      </c>
      <c r="B1027" s="8" t="s">
        <v>106</v>
      </c>
      <c r="C1027" s="76"/>
      <c r="D1027" s="76"/>
    </row>
    <row r="1028" spans="1:4" x14ac:dyDescent="0.25">
      <c r="A1028" s="7">
        <v>441314</v>
      </c>
      <c r="B1028" s="8" t="s">
        <v>107</v>
      </c>
      <c r="C1028" s="76"/>
      <c r="D1028" s="76"/>
    </row>
    <row r="1029" spans="1:4" ht="15.75" thickBot="1" x14ac:dyDescent="0.3">
      <c r="A1029" s="19">
        <v>441315</v>
      </c>
      <c r="B1029" s="20" t="s">
        <v>108</v>
      </c>
      <c r="C1029" s="85"/>
      <c r="D1029" s="85"/>
    </row>
    <row r="1030" spans="1:4" ht="15.75" thickBot="1" x14ac:dyDescent="0.3">
      <c r="A1030" s="10" t="s">
        <v>18</v>
      </c>
      <c r="B1030" s="11"/>
      <c r="C1030" s="77">
        <f>SUM(C1015:C1029)</f>
        <v>0</v>
      </c>
      <c r="D1030" s="77">
        <f>SUM(D1015:D1029)</f>
        <v>0</v>
      </c>
    </row>
    <row r="1031" spans="1:4" x14ac:dyDescent="0.25">
      <c r="A1031" s="13">
        <v>4414</v>
      </c>
      <c r="B1031" s="14" t="s">
        <v>290</v>
      </c>
      <c r="C1031" s="78"/>
      <c r="D1031" s="78"/>
    </row>
    <row r="1032" spans="1:4" x14ac:dyDescent="0.25">
      <c r="A1032" s="7">
        <v>441401</v>
      </c>
      <c r="B1032" s="8" t="s">
        <v>94</v>
      </c>
      <c r="C1032" s="76"/>
      <c r="D1032" s="76"/>
    </row>
    <row r="1033" spans="1:4" x14ac:dyDescent="0.25">
      <c r="A1033" s="7">
        <v>441402</v>
      </c>
      <c r="B1033" s="8" t="s">
        <v>95</v>
      </c>
      <c r="C1033" s="76"/>
      <c r="D1033" s="76"/>
    </row>
    <row r="1034" spans="1:4" x14ac:dyDescent="0.25">
      <c r="A1034" s="7">
        <v>441403</v>
      </c>
      <c r="B1034" s="8" t="s">
        <v>96</v>
      </c>
      <c r="C1034" s="76"/>
      <c r="D1034" s="76"/>
    </row>
    <row r="1035" spans="1:4" x14ac:dyDescent="0.25">
      <c r="A1035" s="7">
        <v>441404</v>
      </c>
      <c r="B1035" s="8" t="s">
        <v>97</v>
      </c>
      <c r="C1035" s="76"/>
      <c r="D1035" s="76"/>
    </row>
    <row r="1036" spans="1:4" x14ac:dyDescent="0.25">
      <c r="A1036" s="7">
        <v>441405</v>
      </c>
      <c r="B1036" s="8" t="s">
        <v>98</v>
      </c>
      <c r="C1036" s="76"/>
      <c r="D1036" s="76"/>
    </row>
    <row r="1037" spans="1:4" x14ac:dyDescent="0.25">
      <c r="A1037" s="7">
        <v>441406</v>
      </c>
      <c r="B1037" s="8" t="s">
        <v>99</v>
      </c>
      <c r="C1037" s="76"/>
      <c r="D1037" s="76"/>
    </row>
    <row r="1038" spans="1:4" x14ac:dyDescent="0.25">
      <c r="A1038" s="7">
        <v>441407</v>
      </c>
      <c r="B1038" s="8" t="s">
        <v>100</v>
      </c>
      <c r="C1038" s="76"/>
      <c r="D1038" s="76"/>
    </row>
    <row r="1039" spans="1:4" x14ac:dyDescent="0.25">
      <c r="A1039" s="7">
        <v>441408</v>
      </c>
      <c r="B1039" s="8" t="s">
        <v>101</v>
      </c>
      <c r="C1039" s="76"/>
      <c r="D1039" s="76"/>
    </row>
    <row r="1040" spans="1:4" x14ac:dyDescent="0.25">
      <c r="A1040" s="7">
        <v>441409</v>
      </c>
      <c r="B1040" s="8" t="s">
        <v>102</v>
      </c>
      <c r="C1040" s="76"/>
      <c r="D1040" s="76"/>
    </row>
    <row r="1041" spans="1:4" x14ac:dyDescent="0.25">
      <c r="A1041" s="7">
        <v>441410</v>
      </c>
      <c r="B1041" s="8" t="s">
        <v>103</v>
      </c>
      <c r="C1041" s="76"/>
      <c r="D1041" s="76"/>
    </row>
    <row r="1042" spans="1:4" x14ac:dyDescent="0.25">
      <c r="A1042" s="7">
        <v>441411</v>
      </c>
      <c r="B1042" s="8" t="s">
        <v>104</v>
      </c>
      <c r="C1042" s="76"/>
      <c r="D1042" s="76"/>
    </row>
    <row r="1043" spans="1:4" x14ac:dyDescent="0.25">
      <c r="A1043" s="7">
        <v>441412</v>
      </c>
      <c r="B1043" s="8" t="s">
        <v>105</v>
      </c>
      <c r="C1043" s="76"/>
      <c r="D1043" s="76"/>
    </row>
    <row r="1044" spans="1:4" x14ac:dyDescent="0.25">
      <c r="A1044" s="7">
        <v>441413</v>
      </c>
      <c r="B1044" s="8" t="s">
        <v>106</v>
      </c>
      <c r="C1044" s="76"/>
      <c r="D1044" s="76"/>
    </row>
    <row r="1045" spans="1:4" x14ac:dyDescent="0.25">
      <c r="A1045" s="7">
        <v>441414</v>
      </c>
      <c r="B1045" s="8" t="s">
        <v>107</v>
      </c>
      <c r="C1045" s="76"/>
      <c r="D1045" s="76"/>
    </row>
    <row r="1046" spans="1:4" ht="15.75" thickBot="1" x14ac:dyDescent="0.3">
      <c r="A1046" s="19">
        <v>441415</v>
      </c>
      <c r="B1046" s="20" t="s">
        <v>108</v>
      </c>
      <c r="C1046" s="85"/>
      <c r="D1046" s="85"/>
    </row>
    <row r="1047" spans="1:4" ht="15.75" thickBot="1" x14ac:dyDescent="0.3">
      <c r="A1047" s="10" t="s">
        <v>18</v>
      </c>
      <c r="B1047" s="11"/>
      <c r="C1047" s="77">
        <f>SUM(C1032:C1046)</f>
        <v>0</v>
      </c>
      <c r="D1047" s="77">
        <f>SUM(D1032:D1046)</f>
        <v>0</v>
      </c>
    </row>
    <row r="1048" spans="1:4" x14ac:dyDescent="0.25">
      <c r="A1048" s="13">
        <v>4415</v>
      </c>
      <c r="B1048" s="14" t="s">
        <v>236</v>
      </c>
      <c r="C1048" s="78"/>
      <c r="D1048" s="78"/>
    </row>
    <row r="1049" spans="1:4" x14ac:dyDescent="0.25">
      <c r="A1049" s="7">
        <v>441501</v>
      </c>
      <c r="B1049" s="8" t="s">
        <v>94</v>
      </c>
      <c r="C1049" s="76"/>
      <c r="D1049" s="76"/>
    </row>
    <row r="1050" spans="1:4" x14ac:dyDescent="0.25">
      <c r="A1050" s="7">
        <v>441502</v>
      </c>
      <c r="B1050" s="8" t="s">
        <v>95</v>
      </c>
      <c r="C1050" s="76"/>
      <c r="D1050" s="76"/>
    </row>
    <row r="1051" spans="1:4" x14ac:dyDescent="0.25">
      <c r="A1051" s="7">
        <v>441503</v>
      </c>
      <c r="B1051" s="8" t="s">
        <v>96</v>
      </c>
      <c r="C1051" s="76"/>
      <c r="D1051" s="76"/>
    </row>
    <row r="1052" spans="1:4" x14ac:dyDescent="0.25">
      <c r="A1052" s="7">
        <v>441504</v>
      </c>
      <c r="B1052" s="8" t="s">
        <v>97</v>
      </c>
      <c r="C1052" s="76"/>
      <c r="D1052" s="76"/>
    </row>
    <row r="1053" spans="1:4" x14ac:dyDescent="0.25">
      <c r="A1053" s="7">
        <v>441505</v>
      </c>
      <c r="B1053" s="8" t="s">
        <v>98</v>
      </c>
      <c r="C1053" s="76"/>
      <c r="D1053" s="76"/>
    </row>
    <row r="1054" spans="1:4" x14ac:dyDescent="0.25">
      <c r="A1054" s="7">
        <v>441506</v>
      </c>
      <c r="B1054" s="8" t="s">
        <v>99</v>
      </c>
      <c r="C1054" s="76"/>
      <c r="D1054" s="76"/>
    </row>
    <row r="1055" spans="1:4" x14ac:dyDescent="0.25">
      <c r="A1055" s="7">
        <v>441507</v>
      </c>
      <c r="B1055" s="8" t="s">
        <v>100</v>
      </c>
      <c r="C1055" s="76"/>
      <c r="D1055" s="76"/>
    </row>
    <row r="1056" spans="1:4" x14ac:dyDescent="0.25">
      <c r="A1056" s="7">
        <v>441508</v>
      </c>
      <c r="B1056" s="8" t="s">
        <v>101</v>
      </c>
      <c r="C1056" s="76"/>
      <c r="D1056" s="76"/>
    </row>
    <row r="1057" spans="1:4" x14ac:dyDescent="0.25">
      <c r="A1057" s="7">
        <v>441509</v>
      </c>
      <c r="B1057" s="8" t="s">
        <v>102</v>
      </c>
      <c r="C1057" s="76"/>
      <c r="D1057" s="76"/>
    </row>
    <row r="1058" spans="1:4" x14ac:dyDescent="0.25">
      <c r="A1058" s="7">
        <v>441510</v>
      </c>
      <c r="B1058" s="8" t="s">
        <v>103</v>
      </c>
      <c r="C1058" s="76"/>
      <c r="D1058" s="76"/>
    </row>
    <row r="1059" spans="1:4" x14ac:dyDescent="0.25">
      <c r="A1059" s="7">
        <v>441511</v>
      </c>
      <c r="B1059" s="8" t="s">
        <v>104</v>
      </c>
      <c r="C1059" s="76"/>
      <c r="D1059" s="76"/>
    </row>
    <row r="1060" spans="1:4" x14ac:dyDescent="0.25">
      <c r="A1060" s="7">
        <v>441512</v>
      </c>
      <c r="B1060" s="8" t="s">
        <v>105</v>
      </c>
      <c r="C1060" s="76"/>
      <c r="D1060" s="76"/>
    </row>
    <row r="1061" spans="1:4" x14ac:dyDescent="0.25">
      <c r="A1061" s="7">
        <v>441513</v>
      </c>
      <c r="B1061" s="8" t="s">
        <v>106</v>
      </c>
      <c r="C1061" s="76"/>
      <c r="D1061" s="76"/>
    </row>
    <row r="1062" spans="1:4" x14ac:dyDescent="0.25">
      <c r="A1062" s="7">
        <v>441514</v>
      </c>
      <c r="B1062" s="8" t="s">
        <v>107</v>
      </c>
      <c r="C1062" s="76"/>
      <c r="D1062" s="76"/>
    </row>
    <row r="1063" spans="1:4" ht="15.75" thickBot="1" x14ac:dyDescent="0.3">
      <c r="A1063" s="19">
        <v>441515</v>
      </c>
      <c r="B1063" s="20" t="s">
        <v>108</v>
      </c>
      <c r="C1063" s="85"/>
      <c r="D1063" s="85"/>
    </row>
    <row r="1064" spans="1:4" ht="15.75" thickBot="1" x14ac:dyDescent="0.3">
      <c r="A1064" s="10" t="s">
        <v>18</v>
      </c>
      <c r="B1064" s="11"/>
      <c r="C1064" s="77">
        <f>SUM(C1049:C1063)</f>
        <v>0</v>
      </c>
      <c r="D1064" s="77">
        <f>SUM(D1049:D1063)</f>
        <v>0</v>
      </c>
    </row>
    <row r="1065" spans="1:4" x14ac:dyDescent="0.25">
      <c r="A1065" s="13">
        <v>4416</v>
      </c>
      <c r="B1065" s="14" t="s">
        <v>269</v>
      </c>
      <c r="C1065" s="78"/>
      <c r="D1065" s="78"/>
    </row>
    <row r="1066" spans="1:4" x14ac:dyDescent="0.25">
      <c r="A1066" s="7">
        <v>441601</v>
      </c>
      <c r="B1066" s="8" t="s">
        <v>94</v>
      </c>
      <c r="C1066" s="76"/>
      <c r="D1066" s="76"/>
    </row>
    <row r="1067" spans="1:4" x14ac:dyDescent="0.25">
      <c r="A1067" s="7">
        <v>441602</v>
      </c>
      <c r="B1067" s="8" t="s">
        <v>95</v>
      </c>
      <c r="C1067" s="76"/>
      <c r="D1067" s="76"/>
    </row>
    <row r="1068" spans="1:4" x14ac:dyDescent="0.25">
      <c r="A1068" s="7">
        <v>441603</v>
      </c>
      <c r="B1068" s="8" t="s">
        <v>96</v>
      </c>
      <c r="C1068" s="76"/>
      <c r="D1068" s="76"/>
    </row>
    <row r="1069" spans="1:4" x14ac:dyDescent="0.25">
      <c r="A1069" s="7">
        <v>441604</v>
      </c>
      <c r="B1069" s="8" t="s">
        <v>97</v>
      </c>
      <c r="C1069" s="76"/>
      <c r="D1069" s="76"/>
    </row>
    <row r="1070" spans="1:4" x14ac:dyDescent="0.25">
      <c r="A1070" s="7">
        <v>441605</v>
      </c>
      <c r="B1070" s="8" t="s">
        <v>98</v>
      </c>
      <c r="C1070" s="76"/>
      <c r="D1070" s="76"/>
    </row>
    <row r="1071" spans="1:4" x14ac:dyDescent="0.25">
      <c r="A1071" s="7">
        <v>441606</v>
      </c>
      <c r="B1071" s="8" t="s">
        <v>99</v>
      </c>
      <c r="C1071" s="76"/>
      <c r="D1071" s="76"/>
    </row>
    <row r="1072" spans="1:4" x14ac:dyDescent="0.25">
      <c r="A1072" s="7">
        <v>441607</v>
      </c>
      <c r="B1072" s="8" t="s">
        <v>100</v>
      </c>
      <c r="C1072" s="76"/>
      <c r="D1072" s="76"/>
    </row>
    <row r="1073" spans="1:4" x14ac:dyDescent="0.25">
      <c r="A1073" s="7">
        <v>441608</v>
      </c>
      <c r="B1073" s="8" t="s">
        <v>101</v>
      </c>
      <c r="C1073" s="76"/>
      <c r="D1073" s="76"/>
    </row>
    <row r="1074" spans="1:4" x14ac:dyDescent="0.25">
      <c r="A1074" s="7">
        <v>441609</v>
      </c>
      <c r="B1074" s="8" t="s">
        <v>102</v>
      </c>
      <c r="C1074" s="76"/>
      <c r="D1074" s="76"/>
    </row>
    <row r="1075" spans="1:4" x14ac:dyDescent="0.25">
      <c r="A1075" s="7">
        <v>441610</v>
      </c>
      <c r="B1075" s="8" t="s">
        <v>103</v>
      </c>
      <c r="C1075" s="76"/>
      <c r="D1075" s="76"/>
    </row>
    <row r="1076" spans="1:4" x14ac:dyDescent="0.25">
      <c r="A1076" s="7">
        <v>441611</v>
      </c>
      <c r="B1076" s="8" t="s">
        <v>104</v>
      </c>
      <c r="C1076" s="76"/>
      <c r="D1076" s="76"/>
    </row>
    <row r="1077" spans="1:4" x14ac:dyDescent="0.25">
      <c r="A1077" s="7">
        <v>441612</v>
      </c>
      <c r="B1077" s="8" t="s">
        <v>105</v>
      </c>
      <c r="C1077" s="76"/>
      <c r="D1077" s="76"/>
    </row>
    <row r="1078" spans="1:4" x14ac:dyDescent="0.25">
      <c r="A1078" s="7">
        <v>441613</v>
      </c>
      <c r="B1078" s="8" t="s">
        <v>106</v>
      </c>
      <c r="C1078" s="76"/>
      <c r="D1078" s="76"/>
    </row>
    <row r="1079" spans="1:4" x14ac:dyDescent="0.25">
      <c r="A1079" s="7">
        <v>441614</v>
      </c>
      <c r="B1079" s="8" t="s">
        <v>107</v>
      </c>
      <c r="C1079" s="76"/>
      <c r="D1079" s="76"/>
    </row>
    <row r="1080" spans="1:4" ht="15.75" thickBot="1" x14ac:dyDescent="0.3">
      <c r="A1080" s="19">
        <v>441615</v>
      </c>
      <c r="B1080" s="20" t="s">
        <v>108</v>
      </c>
      <c r="C1080" s="85"/>
      <c r="D1080" s="85"/>
    </row>
    <row r="1081" spans="1:4" ht="15.75" thickBot="1" x14ac:dyDescent="0.3">
      <c r="A1081" s="10" t="s">
        <v>18</v>
      </c>
      <c r="B1081" s="11"/>
      <c r="C1081" s="77">
        <f>SUM(C1066:C1080)</f>
        <v>0</v>
      </c>
      <c r="D1081" s="77">
        <f>SUM(D1066:D1080)</f>
        <v>0</v>
      </c>
    </row>
    <row r="1082" spans="1:4" x14ac:dyDescent="0.25">
      <c r="A1082" s="45">
        <v>4417</v>
      </c>
      <c r="B1082" s="46" t="s">
        <v>281</v>
      </c>
      <c r="C1082" s="84"/>
      <c r="D1082" s="84"/>
    </row>
    <row r="1083" spans="1:4" ht="15.75" thickBot="1" x14ac:dyDescent="0.3">
      <c r="A1083" s="47">
        <v>441701</v>
      </c>
      <c r="B1083" s="48" t="s">
        <v>291</v>
      </c>
      <c r="C1083" s="91"/>
      <c r="D1083" s="91"/>
    </row>
    <row r="1084" spans="1:4" ht="15.75" thickBot="1" x14ac:dyDescent="0.3">
      <c r="A1084" s="10" t="s">
        <v>18</v>
      </c>
      <c r="B1084" s="11"/>
      <c r="C1084" s="77">
        <f>SUM(C1083)</f>
        <v>0</v>
      </c>
      <c r="D1084" s="77">
        <f>SUM(D1083)</f>
        <v>0</v>
      </c>
    </row>
    <row r="1085" spans="1:4" x14ac:dyDescent="0.25">
      <c r="A1085" s="13">
        <v>45</v>
      </c>
      <c r="B1085" s="14" t="s">
        <v>292</v>
      </c>
      <c r="C1085" s="78"/>
      <c r="D1085" s="78"/>
    </row>
    <row r="1086" spans="1:4" x14ac:dyDescent="0.25">
      <c r="A1086" s="3">
        <v>4501</v>
      </c>
      <c r="B1086" s="4" t="s">
        <v>293</v>
      </c>
      <c r="C1086" s="76"/>
      <c r="D1086" s="76"/>
    </row>
    <row r="1087" spans="1:4" x14ac:dyDescent="0.25">
      <c r="A1087" s="7">
        <v>450101</v>
      </c>
      <c r="B1087" s="8" t="s">
        <v>294</v>
      </c>
      <c r="C1087" s="76">
        <v>562500</v>
      </c>
      <c r="D1087" s="76"/>
    </row>
    <row r="1088" spans="1:4" x14ac:dyDescent="0.25">
      <c r="A1088" s="7">
        <v>450102</v>
      </c>
      <c r="B1088" s="8" t="s">
        <v>295</v>
      </c>
      <c r="C1088" s="76"/>
      <c r="D1088" s="76"/>
    </row>
    <row r="1089" spans="1:4" x14ac:dyDescent="0.25">
      <c r="A1089" s="7">
        <v>450103</v>
      </c>
      <c r="B1089" s="8" t="s">
        <v>296</v>
      </c>
      <c r="C1089" s="76">
        <v>30</v>
      </c>
      <c r="D1089" s="76">
        <v>494552</v>
      </c>
    </row>
    <row r="1090" spans="1:4" x14ac:dyDescent="0.25">
      <c r="A1090" s="7"/>
      <c r="B1090" s="8" t="s">
        <v>297</v>
      </c>
      <c r="C1090" s="76"/>
      <c r="D1090" s="76"/>
    </row>
    <row r="1091" spans="1:4" x14ac:dyDescent="0.25">
      <c r="A1091" s="7">
        <v>450104</v>
      </c>
      <c r="B1091" s="8" t="s">
        <v>298</v>
      </c>
      <c r="C1091" s="76">
        <v>38860</v>
      </c>
      <c r="D1091" s="76"/>
    </row>
    <row r="1092" spans="1:4" x14ac:dyDescent="0.25">
      <c r="A1092" s="7">
        <v>450105</v>
      </c>
      <c r="B1092" s="8" t="s">
        <v>299</v>
      </c>
      <c r="C1092" s="76"/>
      <c r="D1092" s="76">
        <v>4494</v>
      </c>
    </row>
    <row r="1093" spans="1:4" x14ac:dyDescent="0.25">
      <c r="A1093" s="7">
        <v>450106</v>
      </c>
      <c r="B1093" s="8" t="s">
        <v>300</v>
      </c>
      <c r="C1093" s="76"/>
      <c r="D1093" s="76">
        <v>1229</v>
      </c>
    </row>
    <row r="1094" spans="1:4" x14ac:dyDescent="0.25">
      <c r="A1094" s="7"/>
      <c r="B1094" s="8" t="s">
        <v>301</v>
      </c>
      <c r="C1094" s="76"/>
      <c r="D1094" s="76"/>
    </row>
    <row r="1095" spans="1:4" x14ac:dyDescent="0.25">
      <c r="A1095" s="7">
        <v>450107</v>
      </c>
      <c r="B1095" s="8" t="s">
        <v>302</v>
      </c>
      <c r="C1095" s="76">
        <v>8617940</v>
      </c>
      <c r="D1095" s="76">
        <v>12750313</v>
      </c>
    </row>
    <row r="1096" spans="1:4" x14ac:dyDescent="0.25">
      <c r="A1096" s="7"/>
      <c r="B1096" s="8" t="s">
        <v>303</v>
      </c>
      <c r="C1096" s="76"/>
      <c r="D1096" s="76"/>
    </row>
    <row r="1097" spans="1:4" x14ac:dyDescent="0.25">
      <c r="A1097" s="7">
        <v>450108</v>
      </c>
      <c r="B1097" s="8" t="s">
        <v>304</v>
      </c>
      <c r="C1097" s="76"/>
      <c r="D1097" s="76"/>
    </row>
    <row r="1098" spans="1:4" x14ac:dyDescent="0.25">
      <c r="A1098" s="7">
        <v>450109</v>
      </c>
      <c r="B1098" s="8" t="s">
        <v>305</v>
      </c>
      <c r="C1098" s="76"/>
      <c r="D1098" s="76">
        <v>629287</v>
      </c>
    </row>
    <row r="1099" spans="1:4" x14ac:dyDescent="0.25">
      <c r="A1099" s="7">
        <v>450110</v>
      </c>
      <c r="B1099" s="8" t="s">
        <v>306</v>
      </c>
      <c r="C1099" s="76">
        <v>257692</v>
      </c>
      <c r="D1099" s="76">
        <v>2108009</v>
      </c>
    </row>
    <row r="1100" spans="1:4" x14ac:dyDescent="0.25">
      <c r="A1100" s="7"/>
      <c r="B1100" s="8" t="s">
        <v>307</v>
      </c>
      <c r="C1100" s="76"/>
      <c r="D1100" s="76"/>
    </row>
    <row r="1101" spans="1:4" ht="15.75" thickBot="1" x14ac:dyDescent="0.3">
      <c r="A1101" s="16">
        <v>450120</v>
      </c>
      <c r="B1101" s="17" t="s">
        <v>38</v>
      </c>
      <c r="C1101" s="79"/>
      <c r="D1101" s="79">
        <v>134776</v>
      </c>
    </row>
    <row r="1102" spans="1:4" ht="15.75" thickBot="1" x14ac:dyDescent="0.3">
      <c r="A1102" s="10" t="s">
        <v>18</v>
      </c>
      <c r="B1102" s="11"/>
      <c r="C1102" s="77">
        <f>SUM(C1087:C1101)</f>
        <v>9477022</v>
      </c>
      <c r="D1102" s="77">
        <f>SUM(D1087:D1101)</f>
        <v>16122660</v>
      </c>
    </row>
    <row r="1103" spans="1:4" x14ac:dyDescent="0.25">
      <c r="A1103" s="13">
        <v>4502</v>
      </c>
      <c r="B1103" s="14" t="s">
        <v>308</v>
      </c>
      <c r="C1103" s="78"/>
      <c r="D1103" s="78"/>
    </row>
    <row r="1104" spans="1:4" x14ac:dyDescent="0.25">
      <c r="A1104" s="7">
        <v>450201</v>
      </c>
      <c r="B1104" s="8" t="s">
        <v>309</v>
      </c>
      <c r="C1104" s="76"/>
      <c r="D1104" s="76"/>
    </row>
    <row r="1105" spans="1:4" ht="15.75" thickBot="1" x14ac:dyDescent="0.3">
      <c r="A1105" s="16">
        <v>450202</v>
      </c>
      <c r="B1105" s="17" t="s">
        <v>38</v>
      </c>
      <c r="C1105" s="79"/>
      <c r="D1105" s="79"/>
    </row>
    <row r="1106" spans="1:4" ht="15.75" thickBot="1" x14ac:dyDescent="0.3">
      <c r="A1106" s="10" t="s">
        <v>18</v>
      </c>
      <c r="B1106" s="11"/>
      <c r="C1106" s="77">
        <f>SUM(C1104:C1105)</f>
        <v>0</v>
      </c>
      <c r="D1106" s="77">
        <f>SUM(D1104:D1105)</f>
        <v>0</v>
      </c>
    </row>
    <row r="1107" spans="1:4" x14ac:dyDescent="0.25">
      <c r="A1107" s="13">
        <v>4503</v>
      </c>
      <c r="B1107" s="14" t="s">
        <v>310</v>
      </c>
      <c r="C1107" s="78"/>
      <c r="D1107" s="78"/>
    </row>
    <row r="1108" spans="1:4" x14ac:dyDescent="0.25">
      <c r="A1108" s="7">
        <v>450301</v>
      </c>
      <c r="B1108" s="8" t="s">
        <v>311</v>
      </c>
      <c r="C1108" s="76"/>
      <c r="D1108" s="76"/>
    </row>
    <row r="1109" spans="1:4" x14ac:dyDescent="0.25">
      <c r="A1109" s="7">
        <v>450302</v>
      </c>
      <c r="B1109" s="8" t="s">
        <v>312</v>
      </c>
      <c r="C1109" s="76"/>
      <c r="D1109" s="76">
        <v>1474</v>
      </c>
    </row>
    <row r="1110" spans="1:4" x14ac:dyDescent="0.25">
      <c r="A1110" s="7">
        <v>450303</v>
      </c>
      <c r="B1110" s="8" t="s">
        <v>313</v>
      </c>
      <c r="C1110" s="76"/>
      <c r="D1110" s="76">
        <v>338</v>
      </c>
    </row>
    <row r="1111" spans="1:4" x14ac:dyDescent="0.25">
      <c r="A1111" s="7">
        <v>450304</v>
      </c>
      <c r="B1111" s="8" t="s">
        <v>314</v>
      </c>
      <c r="C1111" s="76">
        <v>613491</v>
      </c>
      <c r="D1111" s="76">
        <v>562187</v>
      </c>
    </row>
    <row r="1112" spans="1:4" ht="15.75" thickBot="1" x14ac:dyDescent="0.3">
      <c r="A1112" s="16">
        <v>450310</v>
      </c>
      <c r="B1112" s="17" t="s">
        <v>38</v>
      </c>
      <c r="C1112" s="79">
        <v>2366830</v>
      </c>
      <c r="D1112" s="79">
        <v>5160938</v>
      </c>
    </row>
    <row r="1113" spans="1:4" ht="15.75" thickBot="1" x14ac:dyDescent="0.3">
      <c r="A1113" s="10" t="s">
        <v>18</v>
      </c>
      <c r="B1113" s="11"/>
      <c r="C1113" s="77">
        <f>SUM(C1108:C1112)</f>
        <v>2980321</v>
      </c>
      <c r="D1113" s="77">
        <f>SUM(D1108:D1112)</f>
        <v>5724937</v>
      </c>
    </row>
    <row r="1114" spans="1:4" ht="15.75" thickBot="1" x14ac:dyDescent="0.3">
      <c r="A1114" s="24"/>
      <c r="B1114" s="20"/>
      <c r="C1114" s="82"/>
      <c r="D1114" s="82"/>
    </row>
    <row r="1115" spans="1:4" ht="15.75" thickBot="1" x14ac:dyDescent="0.3">
      <c r="A1115" s="26" t="s">
        <v>315</v>
      </c>
      <c r="B1115" s="27"/>
      <c r="C1115" s="8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190048473.05000001</v>
      </c>
      <c r="D1115" s="8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209395485</v>
      </c>
    </row>
    <row r="1116" spans="1:4" x14ac:dyDescent="0.25">
      <c r="A1116" s="50"/>
      <c r="B1116" s="51"/>
      <c r="C1116" s="84"/>
      <c r="D1116" s="84"/>
    </row>
    <row r="1117" spans="1:4" x14ac:dyDescent="0.25">
      <c r="A1117" s="3">
        <v>5</v>
      </c>
      <c r="B1117" s="4" t="s">
        <v>316</v>
      </c>
      <c r="C1117" s="76"/>
      <c r="D1117" s="76"/>
    </row>
    <row r="1118" spans="1:4" x14ac:dyDescent="0.25">
      <c r="A1118" s="3">
        <v>51</v>
      </c>
      <c r="B1118" s="4" t="s">
        <v>201</v>
      </c>
      <c r="C1118" s="76"/>
      <c r="D1118" s="76"/>
    </row>
    <row r="1119" spans="1:4" x14ac:dyDescent="0.25">
      <c r="A1119" s="3">
        <v>5101</v>
      </c>
      <c r="B1119" s="4" t="s">
        <v>317</v>
      </c>
      <c r="C1119" s="76"/>
      <c r="D1119" s="76"/>
    </row>
    <row r="1120" spans="1:4" x14ac:dyDescent="0.25">
      <c r="A1120" s="7">
        <v>510101</v>
      </c>
      <c r="B1120" s="8" t="s">
        <v>318</v>
      </c>
      <c r="C1120" s="76">
        <v>1636443</v>
      </c>
      <c r="D1120" s="76">
        <v>995000</v>
      </c>
    </row>
    <row r="1121" spans="1:4" x14ac:dyDescent="0.25">
      <c r="A1121" s="7">
        <v>510102</v>
      </c>
      <c r="B1121" s="8" t="s">
        <v>319</v>
      </c>
      <c r="C1121" s="76">
        <v>20000</v>
      </c>
      <c r="D1121" s="76">
        <v>414999</v>
      </c>
    </row>
    <row r="1122" spans="1:4" x14ac:dyDescent="0.25">
      <c r="A1122" s="7">
        <v>510103</v>
      </c>
      <c r="B1122" s="8" t="s">
        <v>320</v>
      </c>
      <c r="C1122" s="76"/>
      <c r="D1122" s="76"/>
    </row>
    <row r="1123" spans="1:4" x14ac:dyDescent="0.25">
      <c r="A1123" s="7">
        <v>510104</v>
      </c>
      <c r="B1123" s="8" t="s">
        <v>321</v>
      </c>
      <c r="C1123" s="76"/>
      <c r="D1123" s="76"/>
    </row>
    <row r="1124" spans="1:4" ht="15.75" thickBot="1" x14ac:dyDescent="0.3">
      <c r="A1124" s="19">
        <v>510105</v>
      </c>
      <c r="B1124" s="20" t="s">
        <v>322</v>
      </c>
      <c r="C1124" s="85"/>
      <c r="D1124" s="85"/>
    </row>
    <row r="1125" spans="1:4" ht="15.75" thickBot="1" x14ac:dyDescent="0.3">
      <c r="A1125" s="10" t="s">
        <v>18</v>
      </c>
      <c r="B1125" s="11"/>
      <c r="C1125" s="77">
        <f>SUM(C1120:C1124)</f>
        <v>1656443</v>
      </c>
      <c r="D1125" s="77">
        <f>SUM(D1120:D1124)</f>
        <v>1409999</v>
      </c>
    </row>
    <row r="1126" spans="1:4" x14ac:dyDescent="0.25">
      <c r="A1126" s="13">
        <v>5102</v>
      </c>
      <c r="B1126" s="14" t="s">
        <v>227</v>
      </c>
      <c r="C1126" s="78"/>
      <c r="D1126" s="78"/>
    </row>
    <row r="1127" spans="1:4" x14ac:dyDescent="0.25">
      <c r="A1127" s="7">
        <v>510201</v>
      </c>
      <c r="B1127" s="8" t="s">
        <v>260</v>
      </c>
      <c r="C1127" s="76"/>
      <c r="D1127" s="76"/>
    </row>
    <row r="1128" spans="1:4" x14ac:dyDescent="0.25">
      <c r="A1128" s="7">
        <v>510202</v>
      </c>
      <c r="B1128" s="8" t="s">
        <v>323</v>
      </c>
      <c r="C1128" s="76">
        <v>813680</v>
      </c>
      <c r="D1128" s="76">
        <v>841902</v>
      </c>
    </row>
    <row r="1129" spans="1:4" x14ac:dyDescent="0.25">
      <c r="A1129" s="7">
        <v>510203</v>
      </c>
      <c r="B1129" s="8" t="s">
        <v>118</v>
      </c>
      <c r="C1129" s="76"/>
      <c r="D1129" s="76"/>
    </row>
    <row r="1130" spans="1:4" x14ac:dyDescent="0.25">
      <c r="A1130" s="7">
        <v>51020301</v>
      </c>
      <c r="B1130" s="8" t="s">
        <v>207</v>
      </c>
      <c r="C1130" s="76"/>
      <c r="D1130" s="76">
        <v>9000</v>
      </c>
    </row>
    <row r="1131" spans="1:4" x14ac:dyDescent="0.25">
      <c r="A1131" s="7">
        <v>51020302</v>
      </c>
      <c r="B1131" s="8" t="s">
        <v>208</v>
      </c>
      <c r="C1131" s="76"/>
      <c r="D1131" s="76"/>
    </row>
    <row r="1132" spans="1:4" x14ac:dyDescent="0.25">
      <c r="A1132" s="7">
        <v>51020303</v>
      </c>
      <c r="B1132" s="8" t="s">
        <v>209</v>
      </c>
      <c r="C1132" s="76"/>
      <c r="D1132" s="76"/>
    </row>
    <row r="1133" spans="1:4" ht="15.75" thickBot="1" x14ac:dyDescent="0.3">
      <c r="A1133" s="7">
        <v>510204</v>
      </c>
      <c r="B1133" s="8" t="s">
        <v>227</v>
      </c>
      <c r="C1133" s="76"/>
      <c r="D1133" s="76"/>
    </row>
    <row r="1134" spans="1:4" ht="15.75" thickBot="1" x14ac:dyDescent="0.3">
      <c r="A1134" s="10" t="s">
        <v>18</v>
      </c>
      <c r="B1134" s="11"/>
      <c r="C1134" s="77">
        <f>SUM(C1127:C1133)</f>
        <v>813680</v>
      </c>
      <c r="D1134" s="77">
        <f>SUM(D1127:D1133)</f>
        <v>850902</v>
      </c>
    </row>
    <row r="1135" spans="1:4" x14ac:dyDescent="0.25">
      <c r="A1135" s="13">
        <v>5103</v>
      </c>
      <c r="B1135" s="14" t="s">
        <v>324</v>
      </c>
      <c r="C1135" s="78"/>
      <c r="D1135" s="78"/>
    </row>
    <row r="1136" spans="1:4" x14ac:dyDescent="0.25">
      <c r="A1136" s="7">
        <v>510301</v>
      </c>
      <c r="B1136" s="8" t="s">
        <v>203</v>
      </c>
      <c r="C1136" s="76">
        <v>15000</v>
      </c>
      <c r="D1136" s="76">
        <v>28000</v>
      </c>
    </row>
    <row r="1137" spans="1:4" x14ac:dyDescent="0.25">
      <c r="A1137" s="7">
        <v>510302</v>
      </c>
      <c r="B1137" s="8" t="s">
        <v>204</v>
      </c>
      <c r="C1137" s="76">
        <v>12814</v>
      </c>
      <c r="D1137" s="76">
        <v>16007</v>
      </c>
    </row>
    <row r="1138" spans="1:4" x14ac:dyDescent="0.25">
      <c r="A1138" s="7">
        <v>510303</v>
      </c>
      <c r="B1138" s="8" t="s">
        <v>87</v>
      </c>
      <c r="C1138" s="76">
        <v>34070</v>
      </c>
      <c r="D1138" s="76">
        <v>20483</v>
      </c>
    </row>
    <row r="1139" spans="1:4" x14ac:dyDescent="0.25">
      <c r="A1139" s="7">
        <v>510304</v>
      </c>
      <c r="B1139" s="8" t="s">
        <v>88</v>
      </c>
      <c r="C1139" s="76">
        <v>13394</v>
      </c>
      <c r="D1139" s="76">
        <v>9278</v>
      </c>
    </row>
    <row r="1140" spans="1:4" x14ac:dyDescent="0.25">
      <c r="A1140" s="7">
        <v>510305</v>
      </c>
      <c r="B1140" s="8" t="s">
        <v>89</v>
      </c>
      <c r="C1140" s="76"/>
      <c r="D1140" s="76"/>
    </row>
    <row r="1141" spans="1:4" x14ac:dyDescent="0.25">
      <c r="A1141" s="7">
        <v>510306</v>
      </c>
      <c r="B1141" s="8" t="s">
        <v>206</v>
      </c>
      <c r="C1141" s="76"/>
      <c r="D1141" s="76"/>
    </row>
    <row r="1142" spans="1:4" x14ac:dyDescent="0.25">
      <c r="A1142" s="7">
        <v>51030601</v>
      </c>
      <c r="B1142" s="8" t="s">
        <v>207</v>
      </c>
      <c r="C1142" s="76"/>
      <c r="D1142" s="76"/>
    </row>
    <row r="1143" spans="1:4" x14ac:dyDescent="0.25">
      <c r="A1143" s="7">
        <v>51030602</v>
      </c>
      <c r="B1143" s="8" t="s">
        <v>208</v>
      </c>
      <c r="C1143" s="76"/>
      <c r="D1143" s="76"/>
    </row>
    <row r="1144" spans="1:4" x14ac:dyDescent="0.25">
      <c r="A1144" s="7">
        <v>51030603</v>
      </c>
      <c r="B1144" s="8" t="s">
        <v>209</v>
      </c>
      <c r="C1144" s="76"/>
      <c r="D1144" s="76"/>
    </row>
    <row r="1145" spans="1:4" x14ac:dyDescent="0.25">
      <c r="A1145" s="7">
        <v>510307</v>
      </c>
      <c r="B1145" s="8" t="s">
        <v>91</v>
      </c>
      <c r="C1145" s="76"/>
      <c r="D1145" s="76"/>
    </row>
    <row r="1146" spans="1:4" ht="15.75" thickBot="1" x14ac:dyDescent="0.3">
      <c r="A1146" s="19">
        <v>510308</v>
      </c>
      <c r="B1146" s="20" t="s">
        <v>210</v>
      </c>
      <c r="C1146" s="85"/>
      <c r="D1146" s="85"/>
    </row>
    <row r="1147" spans="1:4" ht="15.75" thickBot="1" x14ac:dyDescent="0.3">
      <c r="A1147" s="10" t="s">
        <v>18</v>
      </c>
      <c r="B1147" s="11"/>
      <c r="C1147" s="77">
        <f>SUM(C1136:C1146)</f>
        <v>75278</v>
      </c>
      <c r="D1147" s="77">
        <f>SUM(D1136:D1146)</f>
        <v>73768</v>
      </c>
    </row>
    <row r="1148" spans="1:4" x14ac:dyDescent="0.25">
      <c r="A1148" s="13">
        <v>5104</v>
      </c>
      <c r="B1148" s="14" t="s">
        <v>325</v>
      </c>
      <c r="C1148" s="78"/>
      <c r="D1148" s="78"/>
    </row>
    <row r="1149" spans="1:4" x14ac:dyDescent="0.25">
      <c r="A1149" s="7">
        <v>510401</v>
      </c>
      <c r="B1149" s="8" t="s">
        <v>87</v>
      </c>
      <c r="C1149" s="78"/>
      <c r="D1149" s="78"/>
    </row>
    <row r="1150" spans="1:4" x14ac:dyDescent="0.25">
      <c r="A1150" s="7">
        <v>510402</v>
      </c>
      <c r="B1150" s="8" t="s">
        <v>88</v>
      </c>
      <c r="C1150" s="76">
        <v>5981</v>
      </c>
      <c r="D1150" s="76"/>
    </row>
    <row r="1151" spans="1:4" x14ac:dyDescent="0.25">
      <c r="A1151" s="7">
        <v>510403</v>
      </c>
      <c r="B1151" s="8" t="s">
        <v>89</v>
      </c>
      <c r="C1151" s="76"/>
      <c r="D1151" s="76"/>
    </row>
    <row r="1152" spans="1:4" x14ac:dyDescent="0.25">
      <c r="A1152" s="7">
        <v>510404</v>
      </c>
      <c r="B1152" s="8" t="s">
        <v>206</v>
      </c>
      <c r="C1152" s="76"/>
      <c r="D1152" s="76"/>
    </row>
    <row r="1153" spans="1:4" x14ac:dyDescent="0.25">
      <c r="A1153" s="7">
        <v>51040401</v>
      </c>
      <c r="B1153" s="8" t="s">
        <v>207</v>
      </c>
      <c r="C1153" s="76"/>
      <c r="D1153" s="76"/>
    </row>
    <row r="1154" spans="1:4" x14ac:dyDescent="0.25">
      <c r="A1154" s="7">
        <v>51040402</v>
      </c>
      <c r="B1154" s="8" t="s">
        <v>208</v>
      </c>
      <c r="C1154" s="76"/>
      <c r="D1154" s="76"/>
    </row>
    <row r="1155" spans="1:4" x14ac:dyDescent="0.25">
      <c r="A1155" s="7">
        <v>51040403</v>
      </c>
      <c r="B1155" s="8" t="s">
        <v>209</v>
      </c>
      <c r="C1155" s="76"/>
      <c r="D1155" s="76"/>
    </row>
    <row r="1156" spans="1:4" x14ac:dyDescent="0.25">
      <c r="A1156" s="7">
        <v>510405</v>
      </c>
      <c r="B1156" s="8" t="s">
        <v>91</v>
      </c>
      <c r="C1156" s="76"/>
      <c r="D1156" s="76"/>
    </row>
    <row r="1157" spans="1:4" ht="15.75" thickBot="1" x14ac:dyDescent="0.3">
      <c r="A1157" s="19">
        <v>510406</v>
      </c>
      <c r="B1157" s="20" t="s">
        <v>210</v>
      </c>
      <c r="C1157" s="85"/>
      <c r="D1157" s="85"/>
    </row>
    <row r="1158" spans="1:4" ht="15.75" thickBot="1" x14ac:dyDescent="0.3">
      <c r="A1158" s="10" t="s">
        <v>18</v>
      </c>
      <c r="B1158" s="11"/>
      <c r="C1158" s="77">
        <f>SUM(C1149:C1157)</f>
        <v>5981</v>
      </c>
      <c r="D1158" s="77">
        <f>SUM(D1149:D1157)</f>
        <v>0</v>
      </c>
    </row>
    <row r="1159" spans="1:4" x14ac:dyDescent="0.25">
      <c r="A1159" s="13">
        <v>5105</v>
      </c>
      <c r="B1159" s="14" t="s">
        <v>326</v>
      </c>
      <c r="C1159" s="78"/>
      <c r="D1159" s="78"/>
    </row>
    <row r="1160" spans="1:4" x14ac:dyDescent="0.25">
      <c r="A1160" s="7">
        <v>510501</v>
      </c>
      <c r="B1160" s="8" t="s">
        <v>87</v>
      </c>
      <c r="C1160" s="78"/>
      <c r="D1160" s="78"/>
    </row>
    <row r="1161" spans="1:4" x14ac:dyDescent="0.25">
      <c r="A1161" s="7">
        <v>510502</v>
      </c>
      <c r="B1161" s="8" t="s">
        <v>88</v>
      </c>
      <c r="C1161" s="76">
        <v>30764</v>
      </c>
      <c r="D1161" s="76"/>
    </row>
    <row r="1162" spans="1:4" x14ac:dyDescent="0.25">
      <c r="A1162" s="7">
        <v>510503</v>
      </c>
      <c r="B1162" s="8" t="s">
        <v>89</v>
      </c>
      <c r="C1162" s="76"/>
      <c r="D1162" s="76"/>
    </row>
    <row r="1163" spans="1:4" x14ac:dyDescent="0.25">
      <c r="A1163" s="7">
        <v>510504</v>
      </c>
      <c r="B1163" s="8" t="s">
        <v>206</v>
      </c>
      <c r="C1163" s="76"/>
      <c r="D1163" s="76"/>
    </row>
    <row r="1164" spans="1:4" x14ac:dyDescent="0.25">
      <c r="A1164" s="7">
        <v>51050401</v>
      </c>
      <c r="B1164" s="8" t="s">
        <v>207</v>
      </c>
      <c r="C1164" s="76"/>
      <c r="D1164" s="76"/>
    </row>
    <row r="1165" spans="1:4" x14ac:dyDescent="0.25">
      <c r="A1165" s="7">
        <v>51050402</v>
      </c>
      <c r="B1165" s="8" t="s">
        <v>208</v>
      </c>
      <c r="C1165" s="76"/>
      <c r="D1165" s="76"/>
    </row>
    <row r="1166" spans="1:4" x14ac:dyDescent="0.25">
      <c r="A1166" s="7">
        <v>51050403</v>
      </c>
      <c r="B1166" s="8" t="s">
        <v>209</v>
      </c>
      <c r="C1166" s="76"/>
      <c r="D1166" s="76"/>
    </row>
    <row r="1167" spans="1:4" x14ac:dyDescent="0.25">
      <c r="A1167" s="7">
        <v>510505</v>
      </c>
      <c r="B1167" s="8" t="s">
        <v>91</v>
      </c>
      <c r="C1167" s="76"/>
      <c r="D1167" s="76"/>
    </row>
    <row r="1168" spans="1:4" ht="15.75" thickBot="1" x14ac:dyDescent="0.3">
      <c r="A1168" s="19">
        <v>510506</v>
      </c>
      <c r="B1168" s="20" t="s">
        <v>210</v>
      </c>
      <c r="C1168" s="85"/>
      <c r="D1168" s="85"/>
    </row>
    <row r="1169" spans="1:4" ht="15.75" thickBot="1" x14ac:dyDescent="0.3">
      <c r="A1169" s="10" t="s">
        <v>18</v>
      </c>
      <c r="B1169" s="11"/>
      <c r="C1169" s="77">
        <f>SUM(C1160:C1168)</f>
        <v>30764</v>
      </c>
      <c r="D1169" s="77">
        <f>SUM(D1160:D1168)</f>
        <v>0</v>
      </c>
    </row>
    <row r="1170" spans="1:4" x14ac:dyDescent="0.25">
      <c r="A1170" s="13">
        <v>5106</v>
      </c>
      <c r="B1170" s="14" t="s">
        <v>327</v>
      </c>
      <c r="C1170" s="78"/>
      <c r="D1170" s="78"/>
    </row>
    <row r="1171" spans="1:4" x14ac:dyDescent="0.25">
      <c r="A1171" s="7">
        <v>510601</v>
      </c>
      <c r="B1171" s="8" t="s">
        <v>86</v>
      </c>
      <c r="C1171" s="76">
        <v>582784</v>
      </c>
      <c r="D1171" s="76">
        <v>297400</v>
      </c>
    </row>
    <row r="1172" spans="1:4" x14ac:dyDescent="0.25">
      <c r="A1172" s="7">
        <v>510602</v>
      </c>
      <c r="B1172" s="8" t="s">
        <v>87</v>
      </c>
      <c r="C1172" s="78">
        <v>13938</v>
      </c>
      <c r="D1172" s="78">
        <v>25638</v>
      </c>
    </row>
    <row r="1173" spans="1:4" x14ac:dyDescent="0.25">
      <c r="A1173" s="7">
        <v>510603</v>
      </c>
      <c r="B1173" s="8" t="s">
        <v>88</v>
      </c>
      <c r="C1173" s="76">
        <v>34770</v>
      </c>
      <c r="D1173" s="76">
        <v>30958</v>
      </c>
    </row>
    <row r="1174" spans="1:4" x14ac:dyDescent="0.25">
      <c r="A1174" s="7">
        <v>510604</v>
      </c>
      <c r="B1174" s="8" t="s">
        <v>89</v>
      </c>
      <c r="C1174" s="76"/>
      <c r="D1174" s="76"/>
    </row>
    <row r="1175" spans="1:4" x14ac:dyDescent="0.25">
      <c r="A1175" s="7">
        <v>510605</v>
      </c>
      <c r="B1175" s="8" t="s">
        <v>206</v>
      </c>
      <c r="C1175" s="76"/>
      <c r="D1175" s="76"/>
    </row>
    <row r="1176" spans="1:4" x14ac:dyDescent="0.25">
      <c r="A1176" s="7">
        <v>51060501</v>
      </c>
      <c r="B1176" s="8" t="s">
        <v>207</v>
      </c>
      <c r="C1176" s="76"/>
      <c r="D1176" s="76"/>
    </row>
    <row r="1177" spans="1:4" x14ac:dyDescent="0.25">
      <c r="A1177" s="7">
        <v>51060502</v>
      </c>
      <c r="B1177" s="8" t="s">
        <v>208</v>
      </c>
      <c r="C1177" s="76"/>
      <c r="D1177" s="76"/>
    </row>
    <row r="1178" spans="1:4" x14ac:dyDescent="0.25">
      <c r="A1178" s="7">
        <v>51060503</v>
      </c>
      <c r="B1178" s="8" t="s">
        <v>209</v>
      </c>
      <c r="C1178" s="76"/>
      <c r="D1178" s="76"/>
    </row>
    <row r="1179" spans="1:4" x14ac:dyDescent="0.25">
      <c r="A1179" s="7">
        <v>510606</v>
      </c>
      <c r="B1179" s="8" t="s">
        <v>91</v>
      </c>
      <c r="C1179" s="76"/>
      <c r="D1179" s="76"/>
    </row>
    <row r="1180" spans="1:4" ht="15.75" thickBot="1" x14ac:dyDescent="0.3">
      <c r="A1180" s="19">
        <v>510607</v>
      </c>
      <c r="B1180" s="20" t="s">
        <v>210</v>
      </c>
      <c r="C1180" s="79"/>
      <c r="D1180" s="79"/>
    </row>
    <row r="1181" spans="1:4" ht="15.75" thickBot="1" x14ac:dyDescent="0.3">
      <c r="A1181" s="10" t="s">
        <v>18</v>
      </c>
      <c r="B1181" s="11"/>
      <c r="C1181" s="77">
        <f>SUM(C1171:C1180)</f>
        <v>631492</v>
      </c>
      <c r="D1181" s="77">
        <f>SUM(D1171:D1180)</f>
        <v>353996</v>
      </c>
    </row>
    <row r="1182" spans="1:4" x14ac:dyDescent="0.25">
      <c r="A1182" s="13">
        <v>5107</v>
      </c>
      <c r="B1182" s="14" t="s">
        <v>328</v>
      </c>
      <c r="C1182" s="78"/>
      <c r="D1182" s="78"/>
    </row>
    <row r="1183" spans="1:4" x14ac:dyDescent="0.25">
      <c r="A1183" s="7">
        <v>510701</v>
      </c>
      <c r="B1183" s="8" t="s">
        <v>329</v>
      </c>
      <c r="C1183" s="76">
        <v>673295</v>
      </c>
      <c r="D1183" s="76">
        <v>693713</v>
      </c>
    </row>
    <row r="1184" spans="1:4" x14ac:dyDescent="0.25">
      <c r="A1184" s="7">
        <v>510702</v>
      </c>
      <c r="B1184" s="8" t="s">
        <v>87</v>
      </c>
      <c r="C1184" s="76"/>
      <c r="D1184" s="76"/>
    </row>
    <row r="1185" spans="1:4" x14ac:dyDescent="0.25">
      <c r="A1185" s="7">
        <v>510703</v>
      </c>
      <c r="B1185" s="8" t="s">
        <v>88</v>
      </c>
      <c r="C1185" s="76">
        <v>35386</v>
      </c>
      <c r="D1185" s="76">
        <v>16670</v>
      </c>
    </row>
    <row r="1186" spans="1:4" x14ac:dyDescent="0.25">
      <c r="A1186" s="7">
        <v>510704</v>
      </c>
      <c r="B1186" s="8" t="s">
        <v>89</v>
      </c>
      <c r="C1186" s="76"/>
      <c r="D1186" s="76"/>
    </row>
    <row r="1187" spans="1:4" x14ac:dyDescent="0.25">
      <c r="A1187" s="7">
        <v>510705</v>
      </c>
      <c r="B1187" s="8" t="s">
        <v>206</v>
      </c>
      <c r="C1187" s="76"/>
      <c r="D1187" s="76"/>
    </row>
    <row r="1188" spans="1:4" x14ac:dyDescent="0.25">
      <c r="A1188" s="7">
        <v>51070501</v>
      </c>
      <c r="B1188" s="8" t="s">
        <v>207</v>
      </c>
      <c r="C1188" s="76"/>
      <c r="D1188" s="76"/>
    </row>
    <row r="1189" spans="1:4" x14ac:dyDescent="0.25">
      <c r="A1189" s="7">
        <v>51070502</v>
      </c>
      <c r="B1189" s="8" t="s">
        <v>208</v>
      </c>
      <c r="C1189" s="76"/>
      <c r="D1189" s="76"/>
    </row>
    <row r="1190" spans="1:4" x14ac:dyDescent="0.25">
      <c r="A1190" s="7">
        <v>51070503</v>
      </c>
      <c r="B1190" s="8" t="s">
        <v>209</v>
      </c>
      <c r="C1190" s="76"/>
      <c r="D1190" s="76"/>
    </row>
    <row r="1191" spans="1:4" x14ac:dyDescent="0.25">
      <c r="A1191" s="7">
        <v>510706</v>
      </c>
      <c r="B1191" s="8" t="s">
        <v>91</v>
      </c>
      <c r="C1191" s="76"/>
      <c r="D1191" s="76"/>
    </row>
    <row r="1192" spans="1:4" ht="15.75" thickBot="1" x14ac:dyDescent="0.3">
      <c r="A1192" s="19">
        <v>510707</v>
      </c>
      <c r="B1192" s="20" t="s">
        <v>210</v>
      </c>
      <c r="C1192" s="85"/>
      <c r="D1192" s="85"/>
    </row>
    <row r="1193" spans="1:4" ht="15.75" thickBot="1" x14ac:dyDescent="0.3">
      <c r="A1193" s="10" t="s">
        <v>18</v>
      </c>
      <c r="B1193" s="11"/>
      <c r="C1193" s="77">
        <f>SUM(C1183:C1192)</f>
        <v>708681</v>
      </c>
      <c r="D1193" s="77">
        <f>SUM(D1183:D1192)</f>
        <v>710383</v>
      </c>
    </row>
    <row r="1194" spans="1:4" x14ac:dyDescent="0.25">
      <c r="A1194" s="13">
        <v>5108</v>
      </c>
      <c r="B1194" s="14" t="s">
        <v>330</v>
      </c>
      <c r="C1194" s="78"/>
      <c r="D1194" s="78"/>
    </row>
    <row r="1195" spans="1:4" x14ac:dyDescent="0.25">
      <c r="A1195" s="7">
        <v>510801</v>
      </c>
      <c r="B1195" s="8" t="s">
        <v>86</v>
      </c>
      <c r="C1195" s="76"/>
      <c r="D1195" s="76"/>
    </row>
    <row r="1196" spans="1:4" x14ac:dyDescent="0.25">
      <c r="A1196" s="7">
        <v>510802</v>
      </c>
      <c r="B1196" s="8" t="s">
        <v>87</v>
      </c>
      <c r="C1196" s="76"/>
      <c r="D1196" s="76"/>
    </row>
    <row r="1197" spans="1:4" x14ac:dyDescent="0.25">
      <c r="A1197" s="7">
        <v>510803</v>
      </c>
      <c r="B1197" s="8" t="s">
        <v>88</v>
      </c>
      <c r="C1197" s="76"/>
      <c r="D1197" s="76"/>
    </row>
    <row r="1198" spans="1:4" x14ac:dyDescent="0.25">
      <c r="A1198" s="7">
        <v>510804</v>
      </c>
      <c r="B1198" s="8" t="s">
        <v>89</v>
      </c>
      <c r="C1198" s="76"/>
      <c r="D1198" s="76"/>
    </row>
    <row r="1199" spans="1:4" x14ac:dyDescent="0.25">
      <c r="A1199" s="7">
        <v>510805</v>
      </c>
      <c r="B1199" s="8" t="s">
        <v>206</v>
      </c>
      <c r="C1199" s="76"/>
      <c r="D1199" s="76"/>
    </row>
    <row r="1200" spans="1:4" x14ac:dyDescent="0.25">
      <c r="A1200" s="7">
        <v>51080501</v>
      </c>
      <c r="B1200" s="8" t="s">
        <v>207</v>
      </c>
      <c r="C1200" s="76"/>
      <c r="D1200" s="76"/>
    </row>
    <row r="1201" spans="1:4" x14ac:dyDescent="0.25">
      <c r="A1201" s="7">
        <v>51080502</v>
      </c>
      <c r="B1201" s="8" t="s">
        <v>208</v>
      </c>
      <c r="C1201" s="76"/>
      <c r="D1201" s="76"/>
    </row>
    <row r="1202" spans="1:4" x14ac:dyDescent="0.25">
      <c r="A1202" s="7">
        <v>51080503</v>
      </c>
      <c r="B1202" s="8" t="s">
        <v>209</v>
      </c>
      <c r="C1202" s="76"/>
      <c r="D1202" s="76"/>
    </row>
    <row r="1203" spans="1:4" x14ac:dyDescent="0.25">
      <c r="A1203" s="7">
        <v>510806</v>
      </c>
      <c r="B1203" s="8" t="s">
        <v>91</v>
      </c>
      <c r="C1203" s="76"/>
      <c r="D1203" s="76"/>
    </row>
    <row r="1204" spans="1:4" ht="15.75" thickBot="1" x14ac:dyDescent="0.3">
      <c r="A1204" s="19">
        <v>510807</v>
      </c>
      <c r="B1204" s="20" t="s">
        <v>210</v>
      </c>
      <c r="C1204" s="85"/>
      <c r="D1204" s="85"/>
    </row>
    <row r="1205" spans="1:4" ht="15.75" thickBot="1" x14ac:dyDescent="0.3">
      <c r="A1205" s="10" t="s">
        <v>18</v>
      </c>
      <c r="B1205" s="11"/>
      <c r="C1205" s="77">
        <f>SUM(C1195:C1204)</f>
        <v>0</v>
      </c>
      <c r="D1205" s="77">
        <f>SUM(D1195:D1204)</f>
        <v>0</v>
      </c>
    </row>
    <row r="1206" spans="1:4" x14ac:dyDescent="0.25">
      <c r="A1206" s="13">
        <v>5109</v>
      </c>
      <c r="B1206" s="14" t="s">
        <v>331</v>
      </c>
      <c r="C1206" s="78"/>
      <c r="D1206" s="78"/>
    </row>
    <row r="1207" spans="1:4" x14ac:dyDescent="0.25">
      <c r="A1207" s="7">
        <v>510901</v>
      </c>
      <c r="B1207" s="8" t="s">
        <v>86</v>
      </c>
      <c r="C1207" s="76"/>
      <c r="D1207" s="76"/>
    </row>
    <row r="1208" spans="1:4" x14ac:dyDescent="0.25">
      <c r="A1208" s="7">
        <v>510902</v>
      </c>
      <c r="B1208" s="8" t="s">
        <v>87</v>
      </c>
      <c r="C1208" s="76"/>
      <c r="D1208" s="76"/>
    </row>
    <row r="1209" spans="1:4" x14ac:dyDescent="0.25">
      <c r="A1209" s="7">
        <v>510903</v>
      </c>
      <c r="B1209" s="8" t="s">
        <v>88</v>
      </c>
      <c r="C1209" s="76">
        <v>240968</v>
      </c>
      <c r="D1209" s="76">
        <v>369437</v>
      </c>
    </row>
    <row r="1210" spans="1:4" x14ac:dyDescent="0.25">
      <c r="A1210" s="7">
        <v>510904</v>
      </c>
      <c r="B1210" s="8" t="s">
        <v>89</v>
      </c>
      <c r="C1210" s="76"/>
      <c r="D1210" s="76"/>
    </row>
    <row r="1211" spans="1:4" x14ac:dyDescent="0.25">
      <c r="A1211" s="7">
        <v>510905</v>
      </c>
      <c r="B1211" s="8" t="s">
        <v>206</v>
      </c>
      <c r="C1211" s="76"/>
      <c r="D1211" s="76"/>
    </row>
    <row r="1212" spans="1:4" x14ac:dyDescent="0.25">
      <c r="A1212" s="7">
        <v>51090501</v>
      </c>
      <c r="B1212" s="8" t="s">
        <v>207</v>
      </c>
      <c r="C1212" s="76"/>
      <c r="D1212" s="76"/>
    </row>
    <row r="1213" spans="1:4" x14ac:dyDescent="0.25">
      <c r="A1213" s="7">
        <v>51090502</v>
      </c>
      <c r="B1213" s="8" t="s">
        <v>208</v>
      </c>
      <c r="C1213" s="76"/>
      <c r="D1213" s="76"/>
    </row>
    <row r="1214" spans="1:4" x14ac:dyDescent="0.25">
      <c r="A1214" s="7">
        <v>51090503</v>
      </c>
      <c r="B1214" s="8" t="s">
        <v>209</v>
      </c>
      <c r="C1214" s="76"/>
      <c r="D1214" s="76"/>
    </row>
    <row r="1215" spans="1:4" x14ac:dyDescent="0.25">
      <c r="A1215" s="7">
        <v>510906</v>
      </c>
      <c r="B1215" s="8" t="s">
        <v>91</v>
      </c>
      <c r="C1215" s="76"/>
      <c r="D1215" s="76"/>
    </row>
    <row r="1216" spans="1:4" ht="15.75" thickBot="1" x14ac:dyDescent="0.3">
      <c r="A1216" s="19">
        <v>510907</v>
      </c>
      <c r="B1216" s="20" t="s">
        <v>210</v>
      </c>
      <c r="C1216" s="85"/>
      <c r="D1216" s="85"/>
    </row>
    <row r="1217" spans="1:4" ht="15.75" thickBot="1" x14ac:dyDescent="0.3">
      <c r="A1217" s="10" t="s">
        <v>18</v>
      </c>
      <c r="B1217" s="11"/>
      <c r="C1217" s="77">
        <f>SUM(C1207:C1216)</f>
        <v>240968</v>
      </c>
      <c r="D1217" s="77">
        <f>SUM(D1207:D1216)</f>
        <v>369437</v>
      </c>
    </row>
    <row r="1218" spans="1:4" x14ac:dyDescent="0.25">
      <c r="A1218" s="13">
        <v>5110</v>
      </c>
      <c r="B1218" s="14" t="s">
        <v>332</v>
      </c>
      <c r="C1218" s="78"/>
      <c r="D1218" s="78"/>
    </row>
    <row r="1219" spans="1:4" x14ac:dyDescent="0.25">
      <c r="A1219" s="7">
        <v>511001</v>
      </c>
      <c r="B1219" s="8" t="s">
        <v>86</v>
      </c>
      <c r="C1219" s="76"/>
      <c r="D1219" s="76"/>
    </row>
    <row r="1220" spans="1:4" x14ac:dyDescent="0.25">
      <c r="A1220" s="7">
        <v>511002</v>
      </c>
      <c r="B1220" s="8" t="s">
        <v>87</v>
      </c>
      <c r="C1220" s="76"/>
      <c r="D1220" s="76"/>
    </row>
    <row r="1221" spans="1:4" x14ac:dyDescent="0.25">
      <c r="A1221" s="7">
        <v>511003</v>
      </c>
      <c r="B1221" s="8" t="s">
        <v>88</v>
      </c>
      <c r="C1221" s="76"/>
      <c r="D1221" s="76"/>
    </row>
    <row r="1222" spans="1:4" x14ac:dyDescent="0.25">
      <c r="A1222" s="7">
        <v>511004</v>
      </c>
      <c r="B1222" s="8" t="s">
        <v>89</v>
      </c>
      <c r="C1222" s="76"/>
      <c r="D1222" s="76"/>
    </row>
    <row r="1223" spans="1:4" x14ac:dyDescent="0.25">
      <c r="A1223" s="7">
        <v>511005</v>
      </c>
      <c r="B1223" s="8" t="s">
        <v>206</v>
      </c>
      <c r="C1223" s="76"/>
      <c r="D1223" s="76"/>
    </row>
    <row r="1224" spans="1:4" x14ac:dyDescent="0.25">
      <c r="A1224" s="7">
        <v>51100501</v>
      </c>
      <c r="B1224" s="8" t="s">
        <v>207</v>
      </c>
      <c r="C1224" s="76"/>
      <c r="D1224" s="76"/>
    </row>
    <row r="1225" spans="1:4" x14ac:dyDescent="0.25">
      <c r="A1225" s="7">
        <v>51100502</v>
      </c>
      <c r="B1225" s="8" t="s">
        <v>208</v>
      </c>
      <c r="C1225" s="76"/>
      <c r="D1225" s="76"/>
    </row>
    <row r="1226" spans="1:4" x14ac:dyDescent="0.25">
      <c r="A1226" s="7">
        <v>51100503</v>
      </c>
      <c r="B1226" s="8" t="s">
        <v>209</v>
      </c>
      <c r="C1226" s="76"/>
      <c r="D1226" s="76"/>
    </row>
    <row r="1227" spans="1:4" x14ac:dyDescent="0.25">
      <c r="A1227" s="7">
        <v>511006</v>
      </c>
      <c r="B1227" s="8" t="s">
        <v>91</v>
      </c>
      <c r="C1227" s="76"/>
      <c r="D1227" s="76"/>
    </row>
    <row r="1228" spans="1:4" ht="15.75" thickBot="1" x14ac:dyDescent="0.3">
      <c r="A1228" s="19">
        <v>511007</v>
      </c>
      <c r="B1228" s="20" t="s">
        <v>210</v>
      </c>
      <c r="C1228" s="85"/>
      <c r="D1228" s="85"/>
    </row>
    <row r="1229" spans="1:4" ht="15.75" thickBot="1" x14ac:dyDescent="0.3">
      <c r="A1229" s="10" t="s">
        <v>18</v>
      </c>
      <c r="B1229" s="11"/>
      <c r="C1229" s="77">
        <f>SUM(C1219:C1228)</f>
        <v>0</v>
      </c>
      <c r="D1229" s="77">
        <f>SUM(D1219:D1228)</f>
        <v>0</v>
      </c>
    </row>
    <row r="1230" spans="1:4" x14ac:dyDescent="0.25">
      <c r="A1230" s="13">
        <v>5111</v>
      </c>
      <c r="B1230" s="14" t="s">
        <v>333</v>
      </c>
      <c r="C1230" s="78"/>
      <c r="D1230" s="78"/>
    </row>
    <row r="1231" spans="1:4" x14ac:dyDescent="0.25">
      <c r="A1231" s="7">
        <v>511101</v>
      </c>
      <c r="B1231" s="8" t="s">
        <v>86</v>
      </c>
      <c r="C1231" s="76"/>
      <c r="D1231" s="76"/>
    </row>
    <row r="1232" spans="1:4" x14ac:dyDescent="0.25">
      <c r="A1232" s="7">
        <v>511102</v>
      </c>
      <c r="B1232" s="8" t="s">
        <v>87</v>
      </c>
      <c r="C1232" s="76"/>
      <c r="D1232" s="76"/>
    </row>
    <row r="1233" spans="1:4" x14ac:dyDescent="0.25">
      <c r="A1233" s="7">
        <v>511103</v>
      </c>
      <c r="B1233" s="8" t="s">
        <v>334</v>
      </c>
      <c r="C1233" s="76"/>
      <c r="D1233" s="76"/>
    </row>
    <row r="1234" spans="1:4" x14ac:dyDescent="0.25">
      <c r="A1234" s="7">
        <v>511104</v>
      </c>
      <c r="B1234" s="8" t="s">
        <v>89</v>
      </c>
      <c r="C1234" s="76"/>
      <c r="D1234" s="76"/>
    </row>
    <row r="1235" spans="1:4" x14ac:dyDescent="0.25">
      <c r="A1235" s="7">
        <v>511105</v>
      </c>
      <c r="B1235" s="8" t="s">
        <v>206</v>
      </c>
      <c r="C1235" s="76"/>
      <c r="D1235" s="76"/>
    </row>
    <row r="1236" spans="1:4" x14ac:dyDescent="0.25">
      <c r="A1236" s="7">
        <v>51110501</v>
      </c>
      <c r="B1236" s="8" t="s">
        <v>207</v>
      </c>
      <c r="C1236" s="76"/>
      <c r="D1236" s="76"/>
    </row>
    <row r="1237" spans="1:4" x14ac:dyDescent="0.25">
      <c r="A1237" s="7">
        <v>51110502</v>
      </c>
      <c r="B1237" s="8" t="s">
        <v>208</v>
      </c>
      <c r="C1237" s="76"/>
      <c r="D1237" s="76"/>
    </row>
    <row r="1238" spans="1:4" x14ac:dyDescent="0.25">
      <c r="A1238" s="7">
        <v>51110503</v>
      </c>
      <c r="B1238" s="8" t="s">
        <v>209</v>
      </c>
      <c r="C1238" s="76"/>
      <c r="D1238" s="76"/>
    </row>
    <row r="1239" spans="1:4" x14ac:dyDescent="0.25">
      <c r="A1239" s="7">
        <v>511106</v>
      </c>
      <c r="B1239" s="8" t="s">
        <v>91</v>
      </c>
      <c r="C1239" s="76"/>
      <c r="D1239" s="76"/>
    </row>
    <row r="1240" spans="1:4" ht="15.75" thickBot="1" x14ac:dyDescent="0.3">
      <c r="A1240" s="19">
        <v>511107</v>
      </c>
      <c r="B1240" s="20" t="s">
        <v>210</v>
      </c>
      <c r="C1240" s="85"/>
      <c r="D1240" s="85"/>
    </row>
    <row r="1241" spans="1:4" ht="15.75" thickBot="1" x14ac:dyDescent="0.3">
      <c r="A1241" s="10" t="s">
        <v>18</v>
      </c>
      <c r="B1241" s="11"/>
      <c r="C1241" s="77">
        <f>SUM(C1231:C1240)</f>
        <v>0</v>
      </c>
      <c r="D1241" s="77">
        <f>SUM(D1231:D1240)</f>
        <v>0</v>
      </c>
    </row>
    <row r="1242" spans="1:4" x14ac:dyDescent="0.25">
      <c r="A1242" s="13">
        <v>5112</v>
      </c>
      <c r="B1242" s="14" t="s">
        <v>335</v>
      </c>
      <c r="C1242" s="78"/>
      <c r="D1242" s="78"/>
    </row>
    <row r="1243" spans="1:4" x14ac:dyDescent="0.25">
      <c r="A1243" s="52">
        <v>511201</v>
      </c>
      <c r="B1243" s="8" t="s">
        <v>86</v>
      </c>
      <c r="C1243" s="78">
        <v>8020340</v>
      </c>
      <c r="D1243" s="78">
        <v>7970162</v>
      </c>
    </row>
    <row r="1244" spans="1:4" x14ac:dyDescent="0.25">
      <c r="A1244" s="52">
        <v>511202</v>
      </c>
      <c r="B1244" s="8" t="s">
        <v>87</v>
      </c>
      <c r="C1244" s="78"/>
      <c r="D1244" s="78">
        <v>24391</v>
      </c>
    </row>
    <row r="1245" spans="1:4" x14ac:dyDescent="0.25">
      <c r="A1245" s="52">
        <v>511203</v>
      </c>
      <c r="B1245" s="8" t="s">
        <v>334</v>
      </c>
      <c r="C1245" s="78">
        <v>7015</v>
      </c>
      <c r="D1245" s="78">
        <v>4749</v>
      </c>
    </row>
    <row r="1246" spans="1:4" x14ac:dyDescent="0.25">
      <c r="A1246" s="52">
        <v>511204</v>
      </c>
      <c r="B1246" s="8" t="s">
        <v>89</v>
      </c>
      <c r="C1246" s="78"/>
      <c r="D1246" s="78"/>
    </row>
    <row r="1247" spans="1:4" x14ac:dyDescent="0.25">
      <c r="A1247" s="7">
        <v>511205</v>
      </c>
      <c r="B1247" s="8" t="s">
        <v>206</v>
      </c>
      <c r="C1247" s="76"/>
      <c r="D1247" s="76"/>
    </row>
    <row r="1248" spans="1:4" x14ac:dyDescent="0.25">
      <c r="A1248" s="7">
        <v>51120501</v>
      </c>
      <c r="B1248" s="8" t="s">
        <v>207</v>
      </c>
      <c r="C1248" s="76"/>
      <c r="D1248" s="76"/>
    </row>
    <row r="1249" spans="1:4" x14ac:dyDescent="0.25">
      <c r="A1249" s="7">
        <v>51120502</v>
      </c>
      <c r="B1249" s="8" t="s">
        <v>208</v>
      </c>
      <c r="C1249" s="76"/>
      <c r="D1249" s="76"/>
    </row>
    <row r="1250" spans="1:4" x14ac:dyDescent="0.25">
      <c r="A1250" s="7">
        <v>51120503</v>
      </c>
      <c r="B1250" s="8" t="s">
        <v>209</v>
      </c>
      <c r="C1250" s="76"/>
      <c r="D1250" s="76"/>
    </row>
    <row r="1251" spans="1:4" x14ac:dyDescent="0.25">
      <c r="A1251" s="7">
        <v>511206</v>
      </c>
      <c r="B1251" s="8" t="s">
        <v>91</v>
      </c>
      <c r="C1251" s="76"/>
      <c r="D1251" s="76"/>
    </row>
    <row r="1252" spans="1:4" ht="15.75" thickBot="1" x14ac:dyDescent="0.3">
      <c r="A1252" s="16">
        <v>511207</v>
      </c>
      <c r="B1252" s="20" t="s">
        <v>92</v>
      </c>
      <c r="C1252" s="79"/>
      <c r="D1252" s="79"/>
    </row>
    <row r="1253" spans="1:4" ht="15.75" thickBot="1" x14ac:dyDescent="0.3">
      <c r="A1253" s="10" t="s">
        <v>18</v>
      </c>
      <c r="B1253" s="11"/>
      <c r="C1253" s="77">
        <f>SUM(C1243:C1252)</f>
        <v>8027355</v>
      </c>
      <c r="D1253" s="77">
        <f>SUM(D1243:D1252)</f>
        <v>7999302</v>
      </c>
    </row>
    <row r="1254" spans="1:4" x14ac:dyDescent="0.25">
      <c r="A1254" s="13">
        <v>5113</v>
      </c>
      <c r="B1254" s="14" t="s">
        <v>336</v>
      </c>
      <c r="C1254" s="78"/>
      <c r="D1254" s="78"/>
    </row>
    <row r="1255" spans="1:4" x14ac:dyDescent="0.25">
      <c r="A1255" s="7">
        <v>511301</v>
      </c>
      <c r="B1255" s="8" t="s">
        <v>86</v>
      </c>
      <c r="C1255" s="76"/>
      <c r="D1255" s="76"/>
    </row>
    <row r="1256" spans="1:4" x14ac:dyDescent="0.25">
      <c r="A1256" s="7">
        <v>511302</v>
      </c>
      <c r="B1256" s="8" t="s">
        <v>87</v>
      </c>
      <c r="C1256" s="76"/>
      <c r="D1256" s="76"/>
    </row>
    <row r="1257" spans="1:4" x14ac:dyDescent="0.25">
      <c r="A1257" s="7">
        <v>511303</v>
      </c>
      <c r="B1257" s="8" t="s">
        <v>334</v>
      </c>
      <c r="C1257" s="76"/>
      <c r="D1257" s="76"/>
    </row>
    <row r="1258" spans="1:4" x14ac:dyDescent="0.25">
      <c r="A1258" s="7">
        <v>511304</v>
      </c>
      <c r="B1258" s="8" t="s">
        <v>89</v>
      </c>
      <c r="C1258" s="76"/>
      <c r="D1258" s="76"/>
    </row>
    <row r="1259" spans="1:4" x14ac:dyDescent="0.25">
      <c r="A1259" s="7">
        <v>511305</v>
      </c>
      <c r="B1259" s="8" t="s">
        <v>206</v>
      </c>
      <c r="C1259" s="76"/>
      <c r="D1259" s="76"/>
    </row>
    <row r="1260" spans="1:4" x14ac:dyDescent="0.25">
      <c r="A1260" s="7">
        <v>51130501</v>
      </c>
      <c r="B1260" s="8" t="s">
        <v>207</v>
      </c>
      <c r="C1260" s="76"/>
      <c r="D1260" s="76"/>
    </row>
    <row r="1261" spans="1:4" x14ac:dyDescent="0.25">
      <c r="A1261" s="7">
        <v>51130502</v>
      </c>
      <c r="B1261" s="8" t="s">
        <v>208</v>
      </c>
      <c r="C1261" s="76"/>
      <c r="D1261" s="76"/>
    </row>
    <row r="1262" spans="1:4" x14ac:dyDescent="0.25">
      <c r="A1262" s="7">
        <v>51130503</v>
      </c>
      <c r="B1262" s="8" t="s">
        <v>209</v>
      </c>
      <c r="C1262" s="76"/>
      <c r="D1262" s="76"/>
    </row>
    <row r="1263" spans="1:4" x14ac:dyDescent="0.25">
      <c r="A1263" s="7">
        <v>511306</v>
      </c>
      <c r="B1263" s="8" t="s">
        <v>91</v>
      </c>
      <c r="C1263" s="76"/>
      <c r="D1263" s="76"/>
    </row>
    <row r="1264" spans="1:4" ht="15.75" thickBot="1" x14ac:dyDescent="0.3">
      <c r="A1264" s="19">
        <v>511307</v>
      </c>
      <c r="B1264" s="20" t="s">
        <v>92</v>
      </c>
      <c r="C1264" s="79"/>
      <c r="D1264" s="79"/>
    </row>
    <row r="1265" spans="1:4" ht="15.75" thickBot="1" x14ac:dyDescent="0.3">
      <c r="A1265" s="10" t="s">
        <v>18</v>
      </c>
      <c r="B1265" s="11"/>
      <c r="C1265" s="77">
        <f>SUM(C1255:C1264)</f>
        <v>0</v>
      </c>
      <c r="D1265" s="77">
        <f>SUM(D1255:D1264)</f>
        <v>0</v>
      </c>
    </row>
    <row r="1266" spans="1:4" x14ac:dyDescent="0.25">
      <c r="A1266" s="13">
        <v>5114</v>
      </c>
      <c r="B1266" s="14" t="s">
        <v>337</v>
      </c>
      <c r="C1266" s="78"/>
      <c r="D1266" s="78"/>
    </row>
    <row r="1267" spans="1:4" x14ac:dyDescent="0.25">
      <c r="A1267" s="7">
        <v>511401</v>
      </c>
      <c r="B1267" s="8" t="s">
        <v>338</v>
      </c>
      <c r="C1267" s="76">
        <v>239806</v>
      </c>
      <c r="D1267" s="76">
        <v>326806</v>
      </c>
    </row>
    <row r="1268" spans="1:4" x14ac:dyDescent="0.25">
      <c r="A1268" s="7">
        <v>511402</v>
      </c>
      <c r="B1268" s="8" t="s">
        <v>339</v>
      </c>
      <c r="C1268" s="76"/>
      <c r="D1268" s="76"/>
    </row>
    <row r="1269" spans="1:4" x14ac:dyDescent="0.25">
      <c r="A1269" s="7">
        <v>511403</v>
      </c>
      <c r="B1269" s="8" t="s">
        <v>340</v>
      </c>
      <c r="C1269" s="76"/>
      <c r="D1269" s="76"/>
    </row>
    <row r="1270" spans="1:4" x14ac:dyDescent="0.25">
      <c r="A1270" s="7">
        <v>511404</v>
      </c>
      <c r="B1270" s="8" t="s">
        <v>341</v>
      </c>
      <c r="C1270" s="76"/>
      <c r="D1270" s="76"/>
    </row>
    <row r="1271" spans="1:4" x14ac:dyDescent="0.25">
      <c r="A1271" s="7">
        <v>511405</v>
      </c>
      <c r="B1271" s="8" t="s">
        <v>342</v>
      </c>
      <c r="C1271" s="76"/>
      <c r="D1271" s="76"/>
    </row>
    <row r="1272" spans="1:4" x14ac:dyDescent="0.25">
      <c r="A1272" s="7">
        <v>511406</v>
      </c>
      <c r="B1272" s="8" t="s">
        <v>343</v>
      </c>
      <c r="C1272" s="76"/>
      <c r="D1272" s="76"/>
    </row>
    <row r="1273" spans="1:4" x14ac:dyDescent="0.25">
      <c r="A1273" s="7">
        <v>511407</v>
      </c>
      <c r="B1273" s="8" t="s">
        <v>117</v>
      </c>
      <c r="C1273" s="76"/>
      <c r="D1273" s="76"/>
    </row>
    <row r="1274" spans="1:4" x14ac:dyDescent="0.25">
      <c r="A1274" s="7">
        <v>511408</v>
      </c>
      <c r="B1274" s="8" t="s">
        <v>118</v>
      </c>
    </row>
    <row r="1275" spans="1:4" x14ac:dyDescent="0.25">
      <c r="A1275" s="7">
        <v>51140801</v>
      </c>
      <c r="B1275" s="8" t="s">
        <v>207</v>
      </c>
      <c r="C1275" s="76"/>
      <c r="D1275" s="76"/>
    </row>
    <row r="1276" spans="1:4" x14ac:dyDescent="0.25">
      <c r="A1276" s="7">
        <v>51140802</v>
      </c>
      <c r="B1276" s="8" t="s">
        <v>208</v>
      </c>
      <c r="C1276" s="76"/>
      <c r="D1276" s="76"/>
    </row>
    <row r="1277" spans="1:4" x14ac:dyDescent="0.25">
      <c r="A1277" s="7">
        <v>51140803</v>
      </c>
      <c r="B1277" s="8" t="s">
        <v>209</v>
      </c>
      <c r="C1277" s="76"/>
      <c r="D1277" s="76"/>
    </row>
    <row r="1278" spans="1:4" x14ac:dyDescent="0.25">
      <c r="A1278" s="7">
        <v>511409</v>
      </c>
      <c r="B1278" s="8" t="s">
        <v>344</v>
      </c>
      <c r="C1278" s="76"/>
      <c r="D1278" s="76">
        <v>3058</v>
      </c>
    </row>
    <row r="1279" spans="1:4" x14ac:dyDescent="0.25">
      <c r="A1279" s="7">
        <v>511410</v>
      </c>
      <c r="B1279" s="8" t="s">
        <v>243</v>
      </c>
      <c r="C1279" s="76"/>
      <c r="D1279" s="76"/>
    </row>
    <row r="1280" spans="1:4" ht="15.75" thickBot="1" x14ac:dyDescent="0.3">
      <c r="A1280" s="16">
        <v>511411</v>
      </c>
      <c r="B1280" s="17" t="s">
        <v>121</v>
      </c>
      <c r="C1280" s="79"/>
      <c r="D1280" s="79"/>
    </row>
    <row r="1281" spans="1:4" ht="15.75" thickBot="1" x14ac:dyDescent="0.3">
      <c r="A1281" s="10" t="s">
        <v>18</v>
      </c>
      <c r="B1281" s="54"/>
      <c r="C1281" s="77">
        <f>SUM(C1267:C1280)</f>
        <v>239806</v>
      </c>
      <c r="D1281" s="77">
        <f>SUM(D1267:D1280)</f>
        <v>329864</v>
      </c>
    </row>
    <row r="1282" spans="1:4" x14ac:dyDescent="0.25">
      <c r="A1282" s="13">
        <v>5115</v>
      </c>
      <c r="B1282" s="14" t="s">
        <v>345</v>
      </c>
      <c r="C1282" s="78"/>
      <c r="D1282" s="78"/>
    </row>
    <row r="1283" spans="1:4" x14ac:dyDescent="0.25">
      <c r="A1283" s="7">
        <v>511501</v>
      </c>
      <c r="B1283" s="8" t="s">
        <v>338</v>
      </c>
      <c r="C1283" s="76"/>
      <c r="D1283" s="76"/>
    </row>
    <row r="1284" spans="1:4" x14ac:dyDescent="0.25">
      <c r="A1284" s="7">
        <v>511502</v>
      </c>
      <c r="B1284" s="8" t="s">
        <v>339</v>
      </c>
      <c r="C1284" s="76"/>
      <c r="D1284" s="76"/>
    </row>
    <row r="1285" spans="1:4" x14ac:dyDescent="0.25">
      <c r="A1285" s="7">
        <v>511503</v>
      </c>
      <c r="B1285" s="8" t="s">
        <v>340</v>
      </c>
      <c r="C1285" s="76"/>
      <c r="D1285" s="76"/>
    </row>
    <row r="1286" spans="1:4" x14ac:dyDescent="0.25">
      <c r="A1286" s="7">
        <v>511504</v>
      </c>
      <c r="B1286" s="8" t="s">
        <v>341</v>
      </c>
      <c r="C1286" s="76"/>
      <c r="D1286" s="76"/>
    </row>
    <row r="1287" spans="1:4" x14ac:dyDescent="0.25">
      <c r="A1287" s="7">
        <v>511505</v>
      </c>
      <c r="B1287" s="8" t="s">
        <v>342</v>
      </c>
      <c r="C1287" s="76"/>
      <c r="D1287" s="76"/>
    </row>
    <row r="1288" spans="1:4" x14ac:dyDescent="0.25">
      <c r="A1288" s="7">
        <v>511506</v>
      </c>
      <c r="B1288" s="8" t="s">
        <v>343</v>
      </c>
      <c r="C1288" s="76"/>
      <c r="D1288" s="76"/>
    </row>
    <row r="1289" spans="1:4" x14ac:dyDescent="0.25">
      <c r="A1289" s="16">
        <v>511507</v>
      </c>
      <c r="B1289" s="8" t="s">
        <v>117</v>
      </c>
      <c r="C1289" s="79"/>
      <c r="D1289" s="79"/>
    </row>
    <row r="1290" spans="1:4" x14ac:dyDescent="0.25">
      <c r="A1290" s="16">
        <v>511508</v>
      </c>
      <c r="B1290" s="8" t="s">
        <v>118</v>
      </c>
      <c r="C1290" s="79"/>
      <c r="D1290" s="79"/>
    </row>
    <row r="1291" spans="1:4" x14ac:dyDescent="0.25">
      <c r="A1291" s="16">
        <v>51150801</v>
      </c>
      <c r="B1291" s="8" t="s">
        <v>207</v>
      </c>
      <c r="C1291" s="79"/>
      <c r="D1291" s="79"/>
    </row>
    <row r="1292" spans="1:4" x14ac:dyDescent="0.25">
      <c r="A1292" s="16">
        <v>51150802</v>
      </c>
      <c r="B1292" s="8" t="s">
        <v>208</v>
      </c>
      <c r="C1292" s="79"/>
      <c r="D1292" s="79"/>
    </row>
    <row r="1293" spans="1:4" x14ac:dyDescent="0.25">
      <c r="A1293" s="16">
        <v>51150803</v>
      </c>
      <c r="B1293" s="8" t="s">
        <v>209</v>
      </c>
      <c r="C1293" s="79"/>
      <c r="D1293" s="79"/>
    </row>
    <row r="1294" spans="1:4" x14ac:dyDescent="0.25">
      <c r="A1294" s="16">
        <v>511509</v>
      </c>
      <c r="B1294" s="8" t="s">
        <v>344</v>
      </c>
      <c r="C1294" s="79"/>
      <c r="D1294" s="79"/>
    </row>
    <row r="1295" spans="1:4" x14ac:dyDescent="0.25">
      <c r="A1295" s="16">
        <v>511510</v>
      </c>
      <c r="B1295" s="8" t="s">
        <v>243</v>
      </c>
      <c r="C1295" s="79"/>
      <c r="D1295" s="79"/>
    </row>
    <row r="1296" spans="1:4" ht="15.75" thickBot="1" x14ac:dyDescent="0.3">
      <c r="A1296" s="16">
        <v>511511</v>
      </c>
      <c r="B1296" s="17" t="s">
        <v>121</v>
      </c>
      <c r="C1296" s="79"/>
      <c r="D1296" s="79"/>
    </row>
    <row r="1297" spans="1:4" ht="15.75" thickBot="1" x14ac:dyDescent="0.3">
      <c r="A1297" s="10" t="s">
        <v>18</v>
      </c>
      <c r="B1297" s="11"/>
      <c r="C1297" s="77">
        <f>SUM(C1283:C1296)</f>
        <v>0</v>
      </c>
      <c r="D1297" s="77">
        <f>SUM(D1283:D1296)</f>
        <v>0</v>
      </c>
    </row>
    <row r="1298" spans="1:4" x14ac:dyDescent="0.25">
      <c r="A1298" s="13">
        <v>5116</v>
      </c>
      <c r="B1298" s="14" t="s">
        <v>346</v>
      </c>
      <c r="C1298" s="78"/>
      <c r="D1298" s="78"/>
    </row>
    <row r="1299" spans="1:4" x14ac:dyDescent="0.25">
      <c r="A1299" s="7">
        <v>511601</v>
      </c>
      <c r="B1299" s="8" t="s">
        <v>347</v>
      </c>
      <c r="C1299" s="76">
        <v>12164604</v>
      </c>
      <c r="D1299" s="76">
        <v>11451836</v>
      </c>
    </row>
    <row r="1300" spans="1:4" x14ac:dyDescent="0.25">
      <c r="A1300" s="7">
        <v>511602</v>
      </c>
      <c r="B1300" s="8" t="s">
        <v>348</v>
      </c>
      <c r="C1300" s="76">
        <v>0</v>
      </c>
      <c r="D1300" s="76">
        <v>0</v>
      </c>
    </row>
    <row r="1301" spans="1:4" x14ac:dyDescent="0.25">
      <c r="A1301" s="7">
        <v>511603</v>
      </c>
      <c r="B1301" s="8" t="s">
        <v>349</v>
      </c>
      <c r="C1301" s="76">
        <v>0</v>
      </c>
      <c r="D1301" s="76">
        <v>0</v>
      </c>
    </row>
    <row r="1302" spans="1:4" x14ac:dyDescent="0.25">
      <c r="A1302" s="7">
        <v>511604</v>
      </c>
      <c r="B1302" s="8" t="s">
        <v>350</v>
      </c>
      <c r="C1302" s="76">
        <v>0</v>
      </c>
      <c r="D1302" s="76">
        <v>0</v>
      </c>
    </row>
    <row r="1303" spans="1:4" x14ac:dyDescent="0.25">
      <c r="A1303" s="7">
        <v>511605</v>
      </c>
      <c r="B1303" s="8" t="s">
        <v>351</v>
      </c>
      <c r="C1303" s="76">
        <v>145399</v>
      </c>
      <c r="D1303" s="76">
        <v>357747</v>
      </c>
    </row>
    <row r="1304" spans="1:4" x14ac:dyDescent="0.25">
      <c r="A1304" s="7">
        <v>511606</v>
      </c>
      <c r="B1304" s="8" t="s">
        <v>352</v>
      </c>
      <c r="C1304" s="76">
        <v>288797</v>
      </c>
      <c r="D1304" s="76">
        <v>401731</v>
      </c>
    </row>
    <row r="1305" spans="1:4" x14ac:dyDescent="0.25">
      <c r="A1305" s="7">
        <v>511607</v>
      </c>
      <c r="B1305" s="8" t="s">
        <v>353</v>
      </c>
      <c r="C1305" s="76">
        <v>459605</v>
      </c>
      <c r="D1305" s="76">
        <v>450389</v>
      </c>
    </row>
    <row r="1306" spans="1:4" x14ac:dyDescent="0.25">
      <c r="A1306" s="7">
        <v>511608</v>
      </c>
      <c r="B1306" s="8" t="s">
        <v>354</v>
      </c>
      <c r="C1306" s="76">
        <v>855317</v>
      </c>
      <c r="D1306" s="76">
        <v>939987</v>
      </c>
    </row>
    <row r="1307" spans="1:4" x14ac:dyDescent="0.25">
      <c r="A1307" s="7">
        <v>511609</v>
      </c>
      <c r="B1307" s="8" t="s">
        <v>355</v>
      </c>
      <c r="C1307" s="76">
        <v>17735</v>
      </c>
      <c r="D1307" s="76">
        <v>87165</v>
      </c>
    </row>
    <row r="1308" spans="1:4" x14ac:dyDescent="0.25">
      <c r="A1308" s="7">
        <v>511610</v>
      </c>
      <c r="B1308" s="8" t="s">
        <v>356</v>
      </c>
      <c r="C1308" s="76">
        <v>665081</v>
      </c>
      <c r="D1308" s="76">
        <v>332450</v>
      </c>
    </row>
    <row r="1309" spans="1:4" x14ac:dyDescent="0.25">
      <c r="A1309" s="7">
        <v>511611</v>
      </c>
      <c r="B1309" s="8" t="s">
        <v>357</v>
      </c>
      <c r="C1309" s="76">
        <v>0</v>
      </c>
      <c r="D1309" s="76">
        <v>12700</v>
      </c>
    </row>
    <row r="1310" spans="1:4" x14ac:dyDescent="0.25">
      <c r="A1310" s="7">
        <v>511612</v>
      </c>
      <c r="B1310" s="8" t="s">
        <v>358</v>
      </c>
      <c r="C1310" s="76">
        <v>0</v>
      </c>
      <c r="D1310" s="76">
        <v>0</v>
      </c>
    </row>
    <row r="1311" spans="1:4" x14ac:dyDescent="0.25">
      <c r="A1311" s="7">
        <v>511613</v>
      </c>
      <c r="B1311" s="8" t="s">
        <v>359</v>
      </c>
      <c r="C1311" s="76">
        <v>0</v>
      </c>
      <c r="D1311" s="76">
        <v>0</v>
      </c>
    </row>
    <row r="1312" spans="1:4" x14ac:dyDescent="0.25">
      <c r="A1312" s="7">
        <v>511614</v>
      </c>
      <c r="B1312" s="8" t="s">
        <v>360</v>
      </c>
      <c r="C1312" s="76">
        <v>0</v>
      </c>
      <c r="D1312" s="76">
        <v>0</v>
      </c>
    </row>
    <row r="1313" spans="1:4" x14ac:dyDescent="0.25">
      <c r="A1313" s="7">
        <v>511615</v>
      </c>
      <c r="B1313" s="8" t="s">
        <v>361</v>
      </c>
      <c r="C1313" s="76">
        <v>147769</v>
      </c>
      <c r="D1313" s="76">
        <v>129065</v>
      </c>
    </row>
    <row r="1314" spans="1:4" x14ac:dyDescent="0.25">
      <c r="A1314" s="7">
        <v>511616</v>
      </c>
      <c r="B1314" s="8" t="s">
        <v>362</v>
      </c>
      <c r="C1314" s="76">
        <v>458440</v>
      </c>
      <c r="D1314" s="76">
        <v>426456</v>
      </c>
    </row>
    <row r="1315" spans="1:4" x14ac:dyDescent="0.25">
      <c r="A1315" s="7">
        <v>511617</v>
      </c>
      <c r="B1315" s="8" t="s">
        <v>363</v>
      </c>
      <c r="C1315" s="76">
        <v>2026759</v>
      </c>
      <c r="D1315" s="76">
        <v>2442774</v>
      </c>
    </row>
    <row r="1316" spans="1:4" x14ac:dyDescent="0.25">
      <c r="A1316" s="7">
        <v>511618</v>
      </c>
      <c r="B1316" s="8" t="s">
        <v>364</v>
      </c>
      <c r="C1316" s="76">
        <v>992063</v>
      </c>
      <c r="D1316" s="76">
        <v>1404494</v>
      </c>
    </row>
    <row r="1317" spans="1:4" x14ac:dyDescent="0.25">
      <c r="A1317" s="7">
        <v>511619</v>
      </c>
      <c r="B1317" s="8" t="s">
        <v>365</v>
      </c>
      <c r="C1317" s="76">
        <v>1200</v>
      </c>
      <c r="D1317" s="76">
        <v>1700</v>
      </c>
    </row>
    <row r="1318" spans="1:4" x14ac:dyDescent="0.25">
      <c r="A1318" s="7">
        <v>511620</v>
      </c>
      <c r="B1318" s="8" t="s">
        <v>366</v>
      </c>
      <c r="C1318" s="76">
        <v>829226</v>
      </c>
      <c r="D1318" s="76">
        <v>926471</v>
      </c>
    </row>
    <row r="1319" spans="1:4" x14ac:dyDescent="0.25">
      <c r="A1319" s="7">
        <v>511621</v>
      </c>
      <c r="B1319" s="8" t="s">
        <v>367</v>
      </c>
      <c r="C1319" s="76">
        <v>0</v>
      </c>
      <c r="D1319" s="76">
        <v>0</v>
      </c>
    </row>
    <row r="1320" spans="1:4" x14ac:dyDescent="0.25">
      <c r="A1320" s="7">
        <v>511622</v>
      </c>
      <c r="B1320" s="8" t="s">
        <v>368</v>
      </c>
      <c r="C1320" s="76">
        <v>21634</v>
      </c>
      <c r="D1320" s="76">
        <v>102440</v>
      </c>
    </row>
    <row r="1321" spans="1:4" x14ac:dyDescent="0.25">
      <c r="A1321" s="7">
        <v>511623</v>
      </c>
      <c r="B1321" s="8" t="s">
        <v>369</v>
      </c>
      <c r="C1321" s="76">
        <v>8200</v>
      </c>
      <c r="D1321" s="76">
        <v>30512</v>
      </c>
    </row>
    <row r="1322" spans="1:4" x14ac:dyDescent="0.25">
      <c r="A1322" s="7">
        <v>511624</v>
      </c>
      <c r="B1322" s="8" t="s">
        <v>370</v>
      </c>
      <c r="C1322" s="76">
        <v>86020</v>
      </c>
      <c r="D1322" s="76">
        <v>343351</v>
      </c>
    </row>
    <row r="1323" spans="1:4" x14ac:dyDescent="0.25">
      <c r="A1323" s="7">
        <v>511625</v>
      </c>
      <c r="B1323" s="8" t="s">
        <v>371</v>
      </c>
      <c r="C1323" s="76">
        <v>0</v>
      </c>
      <c r="D1323" s="76">
        <v>0</v>
      </c>
    </row>
    <row r="1324" spans="1:4" x14ac:dyDescent="0.25">
      <c r="A1324" s="7">
        <v>511626</v>
      </c>
      <c r="B1324" s="8" t="s">
        <v>372</v>
      </c>
      <c r="C1324" s="76">
        <v>409969</v>
      </c>
      <c r="D1324" s="76">
        <v>612511</v>
      </c>
    </row>
    <row r="1325" spans="1:4" x14ac:dyDescent="0.25">
      <c r="A1325" s="7">
        <v>511627</v>
      </c>
      <c r="B1325" s="8" t="s">
        <v>373</v>
      </c>
      <c r="C1325" s="76">
        <v>283157</v>
      </c>
      <c r="D1325" s="76">
        <v>268016</v>
      </c>
    </row>
    <row r="1326" spans="1:4" x14ac:dyDescent="0.25">
      <c r="A1326" s="7">
        <v>511628</v>
      </c>
      <c r="B1326" s="8" t="s">
        <v>374</v>
      </c>
      <c r="C1326" s="76">
        <v>59777</v>
      </c>
      <c r="D1326" s="76">
        <v>226761</v>
      </c>
    </row>
    <row r="1327" spans="1:4" x14ac:dyDescent="0.25">
      <c r="A1327" s="7">
        <v>511629</v>
      </c>
      <c r="B1327" s="8" t="s">
        <v>375</v>
      </c>
      <c r="C1327" s="76">
        <v>-12413</v>
      </c>
      <c r="D1327" s="76">
        <v>396</v>
      </c>
    </row>
    <row r="1328" spans="1:4" x14ac:dyDescent="0.25">
      <c r="A1328" s="7">
        <v>511630</v>
      </c>
      <c r="B1328" s="8" t="s">
        <v>376</v>
      </c>
      <c r="C1328" s="76">
        <v>0</v>
      </c>
      <c r="D1328" s="76">
        <v>0</v>
      </c>
    </row>
    <row r="1329" spans="1:4" x14ac:dyDescent="0.25">
      <c r="A1329" s="7">
        <v>511631</v>
      </c>
      <c r="B1329" s="8" t="s">
        <v>377</v>
      </c>
      <c r="C1329" s="76">
        <v>0</v>
      </c>
      <c r="D1329" s="76">
        <v>0</v>
      </c>
    </row>
    <row r="1330" spans="1:4" x14ac:dyDescent="0.25">
      <c r="A1330" s="7">
        <v>511632</v>
      </c>
      <c r="B1330" s="8" t="s">
        <v>378</v>
      </c>
      <c r="C1330" s="76">
        <v>1124984</v>
      </c>
      <c r="D1330" s="76">
        <v>989496</v>
      </c>
    </row>
    <row r="1331" spans="1:4" x14ac:dyDescent="0.25">
      <c r="A1331" s="7">
        <v>511633</v>
      </c>
      <c r="B1331" s="8" t="s">
        <v>379</v>
      </c>
      <c r="C1331" s="76">
        <v>136300</v>
      </c>
      <c r="D1331" s="76">
        <v>44561</v>
      </c>
    </row>
    <row r="1332" spans="1:4" x14ac:dyDescent="0.25">
      <c r="A1332" s="7">
        <v>511634</v>
      </c>
      <c r="B1332" s="8" t="s">
        <v>380</v>
      </c>
      <c r="C1332" s="76">
        <v>402502</v>
      </c>
      <c r="D1332" s="76">
        <v>429952</v>
      </c>
    </row>
    <row r="1333" spans="1:4" x14ac:dyDescent="0.25">
      <c r="A1333" s="7">
        <v>511635</v>
      </c>
      <c r="B1333" s="8" t="s">
        <v>381</v>
      </c>
      <c r="C1333" s="76">
        <v>0</v>
      </c>
      <c r="D1333" s="76">
        <v>70850</v>
      </c>
    </row>
    <row r="1334" spans="1:4" x14ac:dyDescent="0.25">
      <c r="A1334" s="7">
        <v>511636</v>
      </c>
      <c r="B1334" s="8" t="s">
        <v>382</v>
      </c>
      <c r="C1334" s="76">
        <v>0</v>
      </c>
      <c r="D1334" s="76">
        <v>0</v>
      </c>
    </row>
    <row r="1335" spans="1:4" x14ac:dyDescent="0.25">
      <c r="A1335" s="7">
        <v>511637</v>
      </c>
      <c r="B1335" s="8" t="s">
        <v>383</v>
      </c>
      <c r="C1335" s="76">
        <v>0</v>
      </c>
      <c r="D1335" s="76">
        <v>229150</v>
      </c>
    </row>
    <row r="1336" spans="1:4" x14ac:dyDescent="0.25">
      <c r="A1336" s="7">
        <v>511638</v>
      </c>
      <c r="B1336" s="8" t="s">
        <v>384</v>
      </c>
      <c r="C1336" s="76">
        <v>22811</v>
      </c>
      <c r="D1336" s="76">
        <v>23484</v>
      </c>
    </row>
    <row r="1337" spans="1:4" x14ac:dyDescent="0.25">
      <c r="A1337" s="7">
        <v>511639</v>
      </c>
      <c r="B1337" s="8" t="s">
        <v>385</v>
      </c>
      <c r="C1337" s="76">
        <v>37904</v>
      </c>
      <c r="D1337" s="76">
        <v>0</v>
      </c>
    </row>
    <row r="1338" spans="1:4" x14ac:dyDescent="0.25">
      <c r="A1338" s="7">
        <v>511640</v>
      </c>
      <c r="B1338" s="8" t="s">
        <v>386</v>
      </c>
      <c r="C1338" s="76">
        <v>832774</v>
      </c>
      <c r="D1338" s="76">
        <v>933216</v>
      </c>
    </row>
    <row r="1339" spans="1:4" x14ac:dyDescent="0.25">
      <c r="A1339" s="7">
        <v>511641</v>
      </c>
      <c r="B1339" s="8" t="s">
        <v>387</v>
      </c>
      <c r="C1339" s="76">
        <v>0</v>
      </c>
      <c r="D1339" s="76">
        <v>0</v>
      </c>
    </row>
    <row r="1340" spans="1:4" x14ac:dyDescent="0.25">
      <c r="A1340" s="7">
        <v>511642</v>
      </c>
      <c r="B1340" s="8" t="s">
        <v>388</v>
      </c>
      <c r="C1340" s="76">
        <v>178312</v>
      </c>
      <c r="D1340" s="76">
        <v>132061</v>
      </c>
    </row>
    <row r="1341" spans="1:4" x14ac:dyDescent="0.25">
      <c r="A1341" s="7">
        <v>511643</v>
      </c>
      <c r="B1341" s="8" t="s">
        <v>167</v>
      </c>
      <c r="C1341" s="76">
        <v>774355</v>
      </c>
      <c r="D1341" s="76">
        <v>739822</v>
      </c>
    </row>
    <row r="1342" spans="1:4" x14ac:dyDescent="0.25">
      <c r="A1342" s="7">
        <v>511644</v>
      </c>
      <c r="B1342" s="8" t="s">
        <v>159</v>
      </c>
      <c r="C1342" s="76">
        <v>94520</v>
      </c>
      <c r="D1342" s="76">
        <v>53340</v>
      </c>
    </row>
    <row r="1343" spans="1:4" x14ac:dyDescent="0.25">
      <c r="A1343" s="16">
        <v>511645</v>
      </c>
      <c r="B1343" s="17" t="s">
        <v>169</v>
      </c>
      <c r="C1343" s="79">
        <v>0</v>
      </c>
      <c r="D1343" s="79">
        <v>0</v>
      </c>
    </row>
    <row r="1344" spans="1:4" x14ac:dyDescent="0.25">
      <c r="A1344" s="16">
        <v>511646</v>
      </c>
      <c r="B1344" s="17" t="s">
        <v>170</v>
      </c>
      <c r="C1344" s="79">
        <v>0</v>
      </c>
      <c r="D1344" s="79">
        <v>0</v>
      </c>
    </row>
    <row r="1345" spans="1:4" x14ac:dyDescent="0.25">
      <c r="A1345" s="16">
        <v>511647</v>
      </c>
      <c r="B1345" s="17" t="s">
        <v>171</v>
      </c>
      <c r="C1345" s="79">
        <v>0</v>
      </c>
      <c r="D1345" s="79">
        <v>0</v>
      </c>
    </row>
    <row r="1346" spans="1:4" x14ac:dyDescent="0.25">
      <c r="A1346" s="16">
        <v>511648</v>
      </c>
      <c r="B1346" s="17" t="s">
        <v>389</v>
      </c>
      <c r="C1346" s="79">
        <v>0</v>
      </c>
      <c r="D1346" s="79">
        <v>0</v>
      </c>
    </row>
    <row r="1347" spans="1:4" x14ac:dyDescent="0.25">
      <c r="A1347" s="16">
        <v>511649</v>
      </c>
      <c r="B1347" s="17" t="s">
        <v>390</v>
      </c>
      <c r="C1347" s="79">
        <v>0</v>
      </c>
      <c r="D1347" s="79">
        <v>0</v>
      </c>
    </row>
    <row r="1348" spans="1:4" ht="15.75" thickBot="1" x14ac:dyDescent="0.3">
      <c r="A1348" s="16">
        <v>511660</v>
      </c>
      <c r="B1348" s="17" t="s">
        <v>38</v>
      </c>
      <c r="C1348" s="79">
        <v>4594301</v>
      </c>
      <c r="D1348" s="79">
        <v>4925314</v>
      </c>
    </row>
    <row r="1349" spans="1:4" ht="15.75" thickBot="1" x14ac:dyDescent="0.3">
      <c r="A1349" s="10" t="s">
        <v>18</v>
      </c>
      <c r="B1349" s="11"/>
      <c r="C1349" s="77">
        <f>SUM(C1299:C1348)</f>
        <v>28107102</v>
      </c>
      <c r="D1349" s="77">
        <f>SUM(D1299:D1348)</f>
        <v>29520198</v>
      </c>
    </row>
    <row r="1350" spans="1:4" x14ac:dyDescent="0.25">
      <c r="A1350" s="13">
        <v>52</v>
      </c>
      <c r="B1350" s="14" t="s">
        <v>391</v>
      </c>
      <c r="C1350" s="78"/>
      <c r="D1350" s="78"/>
    </row>
    <row r="1351" spans="1:4" x14ac:dyDescent="0.25">
      <c r="A1351" s="3">
        <v>5201</v>
      </c>
      <c r="B1351" s="4" t="s">
        <v>392</v>
      </c>
      <c r="C1351" s="76"/>
      <c r="D1351" s="76"/>
    </row>
    <row r="1352" spans="1:4" x14ac:dyDescent="0.25">
      <c r="A1352" s="7">
        <v>520101</v>
      </c>
      <c r="B1352" s="8" t="s">
        <v>229</v>
      </c>
      <c r="C1352" s="76"/>
      <c r="D1352" s="76"/>
    </row>
    <row r="1353" spans="1:4" x14ac:dyDescent="0.25">
      <c r="A1353" s="7">
        <v>520102</v>
      </c>
      <c r="B1353" s="8" t="s">
        <v>393</v>
      </c>
      <c r="C1353" s="76"/>
      <c r="D1353" s="76"/>
    </row>
    <row r="1354" spans="1:4" x14ac:dyDescent="0.25">
      <c r="A1354" s="7">
        <v>520103</v>
      </c>
      <c r="B1354" s="8" t="s">
        <v>231</v>
      </c>
      <c r="C1354" s="76"/>
      <c r="D1354" s="76"/>
    </row>
    <row r="1355" spans="1:4" x14ac:dyDescent="0.25">
      <c r="A1355" s="7">
        <v>520104</v>
      </c>
      <c r="B1355" s="8" t="s">
        <v>232</v>
      </c>
      <c r="C1355" s="76"/>
      <c r="D1355" s="76"/>
    </row>
    <row r="1356" spans="1:4" x14ac:dyDescent="0.25">
      <c r="A1356" s="7">
        <v>520105</v>
      </c>
      <c r="B1356" s="8" t="s">
        <v>223</v>
      </c>
      <c r="C1356" s="76"/>
      <c r="D1356" s="76"/>
    </row>
    <row r="1357" spans="1:4" x14ac:dyDescent="0.25">
      <c r="A1357" s="7">
        <v>520106</v>
      </c>
      <c r="B1357" s="8" t="s">
        <v>394</v>
      </c>
      <c r="C1357" s="76"/>
      <c r="D1357" s="76"/>
    </row>
    <row r="1358" spans="1:4" x14ac:dyDescent="0.25">
      <c r="A1358" s="7">
        <v>520107</v>
      </c>
      <c r="B1358" s="8" t="s">
        <v>395</v>
      </c>
      <c r="C1358" s="76"/>
      <c r="D1358" s="76"/>
    </row>
    <row r="1359" spans="1:4" x14ac:dyDescent="0.25">
      <c r="A1359" s="7">
        <v>520108</v>
      </c>
      <c r="B1359" s="8" t="s">
        <v>118</v>
      </c>
      <c r="C1359" s="76"/>
      <c r="D1359" s="76"/>
    </row>
    <row r="1360" spans="1:4" x14ac:dyDescent="0.25">
      <c r="A1360" s="7">
        <v>52010801</v>
      </c>
      <c r="B1360" s="8" t="s">
        <v>207</v>
      </c>
      <c r="C1360" s="76"/>
      <c r="D1360" s="76"/>
    </row>
    <row r="1361" spans="1:4" x14ac:dyDescent="0.25">
      <c r="A1361" s="7">
        <v>52010802</v>
      </c>
      <c r="B1361" s="8" t="s">
        <v>208</v>
      </c>
      <c r="C1361" s="76"/>
      <c r="D1361" s="76"/>
    </row>
    <row r="1362" spans="1:4" x14ac:dyDescent="0.25">
      <c r="A1362" s="7">
        <v>52010803</v>
      </c>
      <c r="B1362" s="8" t="s">
        <v>209</v>
      </c>
      <c r="C1362" s="76"/>
      <c r="D1362" s="76"/>
    </row>
    <row r="1363" spans="1:4" ht="15.75" thickBot="1" x14ac:dyDescent="0.3">
      <c r="A1363" s="19">
        <v>520109</v>
      </c>
      <c r="B1363" s="20" t="s">
        <v>227</v>
      </c>
      <c r="C1363" s="85"/>
      <c r="D1363" s="85"/>
    </row>
    <row r="1364" spans="1:4" ht="15.75" thickBot="1" x14ac:dyDescent="0.3">
      <c r="A1364" s="10" t="s">
        <v>18</v>
      </c>
      <c r="B1364" s="11"/>
      <c r="C1364" s="77">
        <f>SUM(C1352:C1363)</f>
        <v>0</v>
      </c>
      <c r="D1364" s="77">
        <f>SUM(D1352:D1363)</f>
        <v>0</v>
      </c>
    </row>
    <row r="1365" spans="1:4" x14ac:dyDescent="0.25">
      <c r="A1365" s="13">
        <v>5202</v>
      </c>
      <c r="B1365" s="14" t="s">
        <v>396</v>
      </c>
      <c r="C1365" s="78"/>
      <c r="D1365" s="78"/>
    </row>
    <row r="1366" spans="1:4" x14ac:dyDescent="0.25">
      <c r="A1366" s="7">
        <v>520201</v>
      </c>
      <c r="B1366" s="8" t="s">
        <v>229</v>
      </c>
      <c r="C1366" s="76"/>
      <c r="D1366" s="76"/>
    </row>
    <row r="1367" spans="1:4" x14ac:dyDescent="0.25">
      <c r="A1367" s="7">
        <v>520202</v>
      </c>
      <c r="B1367" s="8" t="s">
        <v>393</v>
      </c>
      <c r="C1367" s="76"/>
      <c r="D1367" s="76"/>
    </row>
    <row r="1368" spans="1:4" x14ac:dyDescent="0.25">
      <c r="A1368" s="7">
        <v>520203</v>
      </c>
      <c r="B1368" s="8" t="s">
        <v>231</v>
      </c>
      <c r="C1368" s="76"/>
      <c r="D1368" s="76"/>
    </row>
    <row r="1369" spans="1:4" x14ac:dyDescent="0.25">
      <c r="A1369" s="7">
        <v>520204</v>
      </c>
      <c r="B1369" s="8" t="s">
        <v>232</v>
      </c>
      <c r="C1369" s="76"/>
      <c r="D1369" s="76"/>
    </row>
    <row r="1370" spans="1:4" x14ac:dyDescent="0.25">
      <c r="A1370" s="7">
        <v>520205</v>
      </c>
      <c r="B1370" s="8" t="s">
        <v>223</v>
      </c>
      <c r="C1370" s="76"/>
      <c r="D1370" s="76"/>
    </row>
    <row r="1371" spans="1:4" x14ac:dyDescent="0.25">
      <c r="A1371" s="7">
        <v>520206</v>
      </c>
      <c r="B1371" s="8" t="s">
        <v>394</v>
      </c>
      <c r="C1371" s="76"/>
      <c r="D1371" s="76"/>
    </row>
    <row r="1372" spans="1:4" x14ac:dyDescent="0.25">
      <c r="A1372" s="7">
        <v>520207</v>
      </c>
      <c r="B1372" s="8" t="s">
        <v>395</v>
      </c>
      <c r="C1372" s="76"/>
      <c r="D1372" s="76"/>
    </row>
    <row r="1373" spans="1:4" x14ac:dyDescent="0.25">
      <c r="A1373" s="7">
        <v>520208</v>
      </c>
      <c r="B1373" s="8" t="s">
        <v>118</v>
      </c>
      <c r="C1373" s="76"/>
      <c r="D1373" s="76"/>
    </row>
    <row r="1374" spans="1:4" x14ac:dyDescent="0.25">
      <c r="A1374" s="7">
        <v>52020801</v>
      </c>
      <c r="B1374" s="8" t="s">
        <v>207</v>
      </c>
      <c r="C1374" s="76"/>
      <c r="D1374" s="76"/>
    </row>
    <row r="1375" spans="1:4" x14ac:dyDescent="0.25">
      <c r="A1375" s="7">
        <v>52020802</v>
      </c>
      <c r="B1375" s="8" t="s">
        <v>208</v>
      </c>
      <c r="C1375" s="76"/>
      <c r="D1375" s="76"/>
    </row>
    <row r="1376" spans="1:4" x14ac:dyDescent="0.25">
      <c r="A1376" s="7">
        <v>52020803</v>
      </c>
      <c r="B1376" s="8" t="s">
        <v>209</v>
      </c>
      <c r="C1376" s="76"/>
      <c r="D1376" s="76"/>
    </row>
    <row r="1377" spans="1:4" ht="15.75" thickBot="1" x14ac:dyDescent="0.3">
      <c r="A1377" s="19">
        <v>520209</v>
      </c>
      <c r="B1377" s="20" t="s">
        <v>227</v>
      </c>
      <c r="C1377" s="85"/>
      <c r="D1377" s="85"/>
    </row>
    <row r="1378" spans="1:4" ht="15.75" thickBot="1" x14ac:dyDescent="0.3">
      <c r="A1378" s="10" t="s">
        <v>18</v>
      </c>
      <c r="B1378" s="11"/>
      <c r="C1378" s="77">
        <f>SUM(C1366:C1377)</f>
        <v>0</v>
      </c>
      <c r="D1378" s="77">
        <f>SUM(D1366:D1377)</f>
        <v>0</v>
      </c>
    </row>
    <row r="1379" spans="1:4" x14ac:dyDescent="0.25">
      <c r="A1379" s="13">
        <v>5203</v>
      </c>
      <c r="B1379" s="14" t="s">
        <v>397</v>
      </c>
      <c r="C1379" s="78"/>
      <c r="D1379" s="78"/>
    </row>
    <row r="1380" spans="1:4" x14ac:dyDescent="0.25">
      <c r="A1380" s="7">
        <v>520301</v>
      </c>
      <c r="B1380" s="8" t="s">
        <v>86</v>
      </c>
      <c r="C1380" s="76"/>
      <c r="D1380" s="76"/>
    </row>
    <row r="1381" spans="1:4" x14ac:dyDescent="0.25">
      <c r="A1381" s="7">
        <v>520302</v>
      </c>
      <c r="B1381" s="8" t="s">
        <v>87</v>
      </c>
      <c r="C1381" s="76"/>
      <c r="D1381" s="76"/>
    </row>
    <row r="1382" spans="1:4" x14ac:dyDescent="0.25">
      <c r="A1382" s="7">
        <v>520303</v>
      </c>
      <c r="B1382" s="8" t="s">
        <v>88</v>
      </c>
      <c r="C1382" s="76"/>
      <c r="D1382" s="76"/>
    </row>
    <row r="1383" spans="1:4" x14ac:dyDescent="0.25">
      <c r="A1383" s="7">
        <v>520304</v>
      </c>
      <c r="B1383" s="8" t="s">
        <v>89</v>
      </c>
      <c r="C1383" s="76"/>
      <c r="D1383" s="76"/>
    </row>
    <row r="1384" spans="1:4" x14ac:dyDescent="0.25">
      <c r="A1384" s="7">
        <v>520305</v>
      </c>
      <c r="B1384" s="8" t="s">
        <v>206</v>
      </c>
      <c r="C1384" s="76"/>
      <c r="D1384" s="76"/>
    </row>
    <row r="1385" spans="1:4" x14ac:dyDescent="0.25">
      <c r="A1385" s="7">
        <v>52030501</v>
      </c>
      <c r="B1385" s="8" t="s">
        <v>207</v>
      </c>
      <c r="C1385" s="76"/>
      <c r="D1385" s="76"/>
    </row>
    <row r="1386" spans="1:4" x14ac:dyDescent="0.25">
      <c r="A1386" s="7">
        <v>52030502</v>
      </c>
      <c r="B1386" s="8" t="s">
        <v>208</v>
      </c>
      <c r="C1386" s="76"/>
      <c r="D1386" s="76"/>
    </row>
    <row r="1387" spans="1:4" x14ac:dyDescent="0.25">
      <c r="A1387" s="7">
        <v>52030503</v>
      </c>
      <c r="B1387" s="8" t="s">
        <v>209</v>
      </c>
      <c r="C1387" s="76"/>
      <c r="D1387" s="76"/>
    </row>
    <row r="1388" spans="1:4" x14ac:dyDescent="0.25">
      <c r="A1388" s="7">
        <v>520306</v>
      </c>
      <c r="B1388" s="8" t="s">
        <v>91</v>
      </c>
      <c r="C1388" s="76"/>
      <c r="D1388" s="76"/>
    </row>
    <row r="1389" spans="1:4" ht="15.75" thickBot="1" x14ac:dyDescent="0.3">
      <c r="A1389" s="19">
        <v>520307</v>
      </c>
      <c r="B1389" s="20" t="s">
        <v>210</v>
      </c>
      <c r="C1389" s="85"/>
      <c r="D1389" s="85"/>
    </row>
    <row r="1390" spans="1:4" ht="15.75" thickBot="1" x14ac:dyDescent="0.3">
      <c r="A1390" s="10" t="s">
        <v>18</v>
      </c>
      <c r="B1390" s="11"/>
      <c r="C1390" s="77">
        <f>SUM(C1380:C1389)</f>
        <v>0</v>
      </c>
      <c r="D1390" s="77">
        <f>SUM(D1380:D1389)</f>
        <v>0</v>
      </c>
    </row>
    <row r="1391" spans="1:4" x14ac:dyDescent="0.25">
      <c r="A1391" s="13">
        <v>5204</v>
      </c>
      <c r="B1391" s="14" t="s">
        <v>398</v>
      </c>
      <c r="C1391" s="78"/>
      <c r="D1391" s="78"/>
    </row>
    <row r="1392" spans="1:4" x14ac:dyDescent="0.25">
      <c r="A1392" s="7">
        <v>520401</v>
      </c>
      <c r="B1392" s="8" t="s">
        <v>399</v>
      </c>
      <c r="C1392" s="76"/>
      <c r="D1392" s="76"/>
    </row>
    <row r="1393" spans="1:4" x14ac:dyDescent="0.25">
      <c r="A1393" s="7">
        <v>520402</v>
      </c>
      <c r="B1393" s="8" t="s">
        <v>400</v>
      </c>
      <c r="C1393" s="76"/>
      <c r="D1393" s="76"/>
    </row>
    <row r="1394" spans="1:4" x14ac:dyDescent="0.25">
      <c r="A1394" s="7">
        <v>520403</v>
      </c>
      <c r="B1394" s="8" t="s">
        <v>401</v>
      </c>
      <c r="C1394" s="76"/>
      <c r="D1394" s="76"/>
    </row>
    <row r="1395" spans="1:4" x14ac:dyDescent="0.25">
      <c r="A1395" s="7">
        <v>520404</v>
      </c>
      <c r="B1395" s="8" t="s">
        <v>88</v>
      </c>
      <c r="C1395" s="76"/>
      <c r="D1395" s="76"/>
    </row>
    <row r="1396" spans="1:4" x14ac:dyDescent="0.25">
      <c r="A1396" s="7">
        <v>520405</v>
      </c>
      <c r="B1396" s="8" t="s">
        <v>89</v>
      </c>
      <c r="C1396" s="76"/>
      <c r="D1396" s="76"/>
    </row>
    <row r="1397" spans="1:4" x14ac:dyDescent="0.25">
      <c r="A1397" s="7">
        <v>520406</v>
      </c>
      <c r="B1397" s="8" t="s">
        <v>206</v>
      </c>
      <c r="C1397" s="76"/>
      <c r="D1397" s="76"/>
    </row>
    <row r="1398" spans="1:4" x14ac:dyDescent="0.25">
      <c r="A1398" s="7">
        <v>52040601</v>
      </c>
      <c r="B1398" s="8" t="s">
        <v>207</v>
      </c>
      <c r="C1398" s="76"/>
      <c r="D1398" s="76"/>
    </row>
    <row r="1399" spans="1:4" x14ac:dyDescent="0.25">
      <c r="A1399" s="7">
        <v>52040602</v>
      </c>
      <c r="B1399" s="8" t="s">
        <v>208</v>
      </c>
      <c r="C1399" s="76"/>
      <c r="D1399" s="76"/>
    </row>
    <row r="1400" spans="1:4" x14ac:dyDescent="0.25">
      <c r="A1400" s="7">
        <v>52040603</v>
      </c>
      <c r="B1400" s="8" t="s">
        <v>209</v>
      </c>
      <c r="C1400" s="76"/>
      <c r="D1400" s="76"/>
    </row>
    <row r="1401" spans="1:4" x14ac:dyDescent="0.25">
      <c r="A1401" s="7">
        <v>520407</v>
      </c>
      <c r="B1401" s="8" t="s">
        <v>91</v>
      </c>
      <c r="C1401" s="76"/>
      <c r="D1401" s="76"/>
    </row>
    <row r="1402" spans="1:4" ht="15.75" thickBot="1" x14ac:dyDescent="0.3">
      <c r="A1402" s="19">
        <v>520408</v>
      </c>
      <c r="B1402" s="20" t="s">
        <v>210</v>
      </c>
      <c r="C1402" s="85"/>
      <c r="D1402" s="85"/>
    </row>
    <row r="1403" spans="1:4" ht="15.75" thickBot="1" x14ac:dyDescent="0.3">
      <c r="A1403" s="10" t="s">
        <v>18</v>
      </c>
      <c r="B1403" s="11"/>
      <c r="C1403" s="77">
        <f>SUM(C1392:C1402)</f>
        <v>0</v>
      </c>
      <c r="D1403" s="77">
        <f>SUM(D1392:D1402)</f>
        <v>0</v>
      </c>
    </row>
    <row r="1404" spans="1:4" x14ac:dyDescent="0.25">
      <c r="A1404" s="13">
        <v>5205</v>
      </c>
      <c r="B1404" s="14" t="s">
        <v>214</v>
      </c>
      <c r="C1404" s="78"/>
      <c r="D1404" s="78"/>
    </row>
    <row r="1405" spans="1:4" x14ac:dyDescent="0.25">
      <c r="A1405" s="7">
        <v>520501</v>
      </c>
      <c r="B1405" s="8" t="s">
        <v>86</v>
      </c>
      <c r="C1405" s="76"/>
      <c r="D1405" s="76"/>
    </row>
    <row r="1406" spans="1:4" x14ac:dyDescent="0.25">
      <c r="A1406" s="7">
        <v>520502</v>
      </c>
      <c r="B1406" s="8" t="s">
        <v>87</v>
      </c>
      <c r="C1406" s="76"/>
      <c r="D1406" s="76"/>
    </row>
    <row r="1407" spans="1:4" x14ac:dyDescent="0.25">
      <c r="A1407" s="7">
        <v>520503</v>
      </c>
      <c r="B1407" s="8" t="s">
        <v>88</v>
      </c>
      <c r="C1407" s="76"/>
      <c r="D1407" s="76"/>
    </row>
    <row r="1408" spans="1:4" x14ac:dyDescent="0.25">
      <c r="A1408" s="7">
        <v>520504</v>
      </c>
      <c r="B1408" s="8" t="s">
        <v>89</v>
      </c>
      <c r="C1408" s="76"/>
      <c r="D1408" s="76"/>
    </row>
    <row r="1409" spans="1:4" x14ac:dyDescent="0.25">
      <c r="A1409" s="7">
        <v>520505</v>
      </c>
      <c r="B1409" s="8" t="s">
        <v>206</v>
      </c>
      <c r="C1409" s="76"/>
      <c r="D1409" s="76"/>
    </row>
    <row r="1410" spans="1:4" x14ac:dyDescent="0.25">
      <c r="A1410" s="7">
        <v>52050501</v>
      </c>
      <c r="B1410" s="8" t="s">
        <v>207</v>
      </c>
      <c r="C1410" s="76"/>
      <c r="D1410" s="76"/>
    </row>
    <row r="1411" spans="1:4" x14ac:dyDescent="0.25">
      <c r="A1411" s="7">
        <v>52050502</v>
      </c>
      <c r="B1411" s="8" t="s">
        <v>208</v>
      </c>
      <c r="C1411" s="76"/>
      <c r="D1411" s="76"/>
    </row>
    <row r="1412" spans="1:4" x14ac:dyDescent="0.25">
      <c r="A1412" s="7">
        <v>52050503</v>
      </c>
      <c r="B1412" s="8" t="s">
        <v>209</v>
      </c>
      <c r="C1412" s="76"/>
      <c r="D1412" s="76"/>
    </row>
    <row r="1413" spans="1:4" x14ac:dyDescent="0.25">
      <c r="A1413" s="7">
        <v>520506</v>
      </c>
      <c r="B1413" s="8" t="s">
        <v>91</v>
      </c>
      <c r="C1413" s="76"/>
      <c r="D1413" s="76"/>
    </row>
    <row r="1414" spans="1:4" ht="15.75" thickBot="1" x14ac:dyDescent="0.3">
      <c r="A1414" s="16">
        <v>520507</v>
      </c>
      <c r="B1414" s="20" t="s">
        <v>210</v>
      </c>
      <c r="C1414" s="79"/>
      <c r="D1414" s="79"/>
    </row>
    <row r="1415" spans="1:4" ht="15.75" thickBot="1" x14ac:dyDescent="0.3">
      <c r="A1415" s="10" t="s">
        <v>18</v>
      </c>
      <c r="B1415" s="11"/>
      <c r="C1415" s="77">
        <f>SUM(C1405:C1414)</f>
        <v>0</v>
      </c>
      <c r="D1415" s="77">
        <f>SUM(D1405:D1414)</f>
        <v>0</v>
      </c>
    </row>
    <row r="1416" spans="1:4" x14ac:dyDescent="0.25">
      <c r="A1416" s="13">
        <v>5206</v>
      </c>
      <c r="B1416" s="14" t="s">
        <v>402</v>
      </c>
      <c r="C1416" s="78"/>
      <c r="D1416" s="78"/>
    </row>
    <row r="1417" spans="1:4" x14ac:dyDescent="0.25">
      <c r="A1417" s="7">
        <v>520601</v>
      </c>
      <c r="B1417" s="8" t="s">
        <v>87</v>
      </c>
      <c r="C1417" s="76"/>
      <c r="D1417" s="76"/>
    </row>
    <row r="1418" spans="1:4" x14ac:dyDescent="0.25">
      <c r="A1418" s="7">
        <v>520602</v>
      </c>
      <c r="B1418" s="8" t="s">
        <v>88</v>
      </c>
      <c r="C1418" s="76"/>
      <c r="D1418" s="76"/>
    </row>
    <row r="1419" spans="1:4" x14ac:dyDescent="0.25">
      <c r="A1419" s="7">
        <v>520603</v>
      </c>
      <c r="B1419" s="8" t="s">
        <v>89</v>
      </c>
      <c r="C1419" s="76"/>
      <c r="D1419" s="76"/>
    </row>
    <row r="1420" spans="1:4" x14ac:dyDescent="0.25">
      <c r="A1420" s="7">
        <v>520604</v>
      </c>
      <c r="B1420" s="8" t="s">
        <v>206</v>
      </c>
      <c r="C1420" s="76"/>
      <c r="D1420" s="76"/>
    </row>
    <row r="1421" spans="1:4" x14ac:dyDescent="0.25">
      <c r="A1421" s="7">
        <v>52060401</v>
      </c>
      <c r="B1421" s="8" t="s">
        <v>207</v>
      </c>
      <c r="C1421" s="76"/>
      <c r="D1421" s="76"/>
    </row>
    <row r="1422" spans="1:4" x14ac:dyDescent="0.25">
      <c r="A1422" s="7">
        <v>52060402</v>
      </c>
      <c r="B1422" s="8" t="s">
        <v>208</v>
      </c>
      <c r="C1422" s="76"/>
      <c r="D1422" s="76"/>
    </row>
    <row r="1423" spans="1:4" x14ac:dyDescent="0.25">
      <c r="A1423" s="7">
        <v>52060403</v>
      </c>
      <c r="B1423" s="8" t="s">
        <v>209</v>
      </c>
      <c r="C1423" s="76"/>
      <c r="D1423" s="76"/>
    </row>
    <row r="1424" spans="1:4" x14ac:dyDescent="0.25">
      <c r="A1424" s="7">
        <v>520605</v>
      </c>
      <c r="B1424" s="8" t="s">
        <v>91</v>
      </c>
      <c r="C1424" s="76"/>
      <c r="D1424" s="76"/>
    </row>
    <row r="1425" spans="1:4" ht="15.75" thickBot="1" x14ac:dyDescent="0.3">
      <c r="A1425" s="19">
        <v>520606</v>
      </c>
      <c r="B1425" s="20" t="s">
        <v>210</v>
      </c>
      <c r="C1425" s="85"/>
      <c r="D1425" s="85"/>
    </row>
    <row r="1426" spans="1:4" ht="15.75" thickBot="1" x14ac:dyDescent="0.3">
      <c r="A1426" s="10" t="s">
        <v>18</v>
      </c>
      <c r="B1426" s="11"/>
      <c r="C1426" s="77">
        <f>SUM(C1417:C1425)</f>
        <v>0</v>
      </c>
      <c r="D1426" s="77">
        <f>SUM(D1417:D1425)</f>
        <v>0</v>
      </c>
    </row>
    <row r="1427" spans="1:4" x14ac:dyDescent="0.25">
      <c r="A1427" s="13">
        <v>5207</v>
      </c>
      <c r="B1427" s="14" t="s">
        <v>403</v>
      </c>
      <c r="C1427" s="78"/>
      <c r="D1427" s="78"/>
    </row>
    <row r="1428" spans="1:4" x14ac:dyDescent="0.25">
      <c r="A1428" s="7">
        <v>520701</v>
      </c>
      <c r="B1428" s="8" t="s">
        <v>87</v>
      </c>
      <c r="C1428" s="76"/>
      <c r="D1428" s="76"/>
    </row>
    <row r="1429" spans="1:4" x14ac:dyDescent="0.25">
      <c r="A1429" s="7">
        <v>520702</v>
      </c>
      <c r="B1429" s="8" t="s">
        <v>88</v>
      </c>
      <c r="C1429" s="76"/>
      <c r="D1429" s="76"/>
    </row>
    <row r="1430" spans="1:4" x14ac:dyDescent="0.25">
      <c r="A1430" s="7">
        <v>520703</v>
      </c>
      <c r="B1430" s="8" t="s">
        <v>89</v>
      </c>
      <c r="C1430" s="76"/>
      <c r="D1430" s="76"/>
    </row>
    <row r="1431" spans="1:4" x14ac:dyDescent="0.25">
      <c r="A1431" s="7">
        <v>520704</v>
      </c>
      <c r="B1431" s="8" t="s">
        <v>206</v>
      </c>
      <c r="C1431" s="76"/>
      <c r="D1431" s="76"/>
    </row>
    <row r="1432" spans="1:4" x14ac:dyDescent="0.25">
      <c r="A1432" s="7">
        <v>52070401</v>
      </c>
      <c r="B1432" s="8" t="s">
        <v>207</v>
      </c>
      <c r="C1432" s="76"/>
      <c r="D1432" s="76"/>
    </row>
    <row r="1433" spans="1:4" x14ac:dyDescent="0.25">
      <c r="A1433" s="7">
        <v>52070402</v>
      </c>
      <c r="B1433" s="8" t="s">
        <v>208</v>
      </c>
      <c r="C1433" s="76"/>
      <c r="D1433" s="76"/>
    </row>
    <row r="1434" spans="1:4" x14ac:dyDescent="0.25">
      <c r="A1434" s="7">
        <v>52070403</v>
      </c>
      <c r="B1434" s="8" t="s">
        <v>209</v>
      </c>
      <c r="C1434" s="76"/>
      <c r="D1434" s="76"/>
    </row>
    <row r="1435" spans="1:4" x14ac:dyDescent="0.25">
      <c r="A1435" s="7">
        <v>520705</v>
      </c>
      <c r="B1435" s="8" t="s">
        <v>91</v>
      </c>
      <c r="C1435" s="76"/>
      <c r="D1435" s="76"/>
    </row>
    <row r="1436" spans="1:4" ht="15.75" thickBot="1" x14ac:dyDescent="0.3">
      <c r="A1436" s="19">
        <v>520706</v>
      </c>
      <c r="B1436" s="20" t="s">
        <v>210</v>
      </c>
      <c r="C1436" s="85"/>
      <c r="D1436" s="85"/>
    </row>
    <row r="1437" spans="1:4" ht="15.75" thickBot="1" x14ac:dyDescent="0.3">
      <c r="A1437" s="10" t="s">
        <v>18</v>
      </c>
      <c r="B1437" s="11"/>
      <c r="C1437" s="77">
        <f>SUM(C1428:C1436)</f>
        <v>0</v>
      </c>
      <c r="D1437" s="77">
        <f>SUM(D1428:D1436)</f>
        <v>0</v>
      </c>
    </row>
    <row r="1438" spans="1:4" x14ac:dyDescent="0.25">
      <c r="A1438" s="13">
        <v>5208</v>
      </c>
      <c r="B1438" s="14" t="s">
        <v>404</v>
      </c>
      <c r="C1438" s="78"/>
      <c r="D1438" s="78"/>
    </row>
    <row r="1439" spans="1:4" x14ac:dyDescent="0.25">
      <c r="A1439" s="7">
        <v>520801</v>
      </c>
      <c r="B1439" s="8" t="s">
        <v>86</v>
      </c>
      <c r="C1439" s="76"/>
      <c r="D1439" s="76"/>
    </row>
    <row r="1440" spans="1:4" x14ac:dyDescent="0.25">
      <c r="A1440" s="7">
        <v>520802</v>
      </c>
      <c r="B1440" s="8" t="s">
        <v>87</v>
      </c>
      <c r="C1440" s="76"/>
      <c r="D1440" s="76"/>
    </row>
    <row r="1441" spans="1:4" x14ac:dyDescent="0.25">
      <c r="A1441" s="7">
        <v>520803</v>
      </c>
      <c r="B1441" s="8" t="s">
        <v>88</v>
      </c>
      <c r="C1441" s="76"/>
      <c r="D1441" s="76"/>
    </row>
    <row r="1442" spans="1:4" x14ac:dyDescent="0.25">
      <c r="A1442" s="7">
        <v>520804</v>
      </c>
      <c r="B1442" s="8" t="s">
        <v>89</v>
      </c>
      <c r="C1442" s="76"/>
      <c r="D1442" s="76"/>
    </row>
    <row r="1443" spans="1:4" x14ac:dyDescent="0.25">
      <c r="A1443" s="7">
        <v>520805</v>
      </c>
      <c r="B1443" s="8" t="s">
        <v>206</v>
      </c>
      <c r="C1443" s="76"/>
      <c r="D1443" s="76"/>
    </row>
    <row r="1444" spans="1:4" x14ac:dyDescent="0.25">
      <c r="A1444" s="7">
        <v>52080501</v>
      </c>
      <c r="B1444" s="8" t="s">
        <v>207</v>
      </c>
      <c r="C1444" s="76"/>
      <c r="D1444" s="76"/>
    </row>
    <row r="1445" spans="1:4" x14ac:dyDescent="0.25">
      <c r="A1445" s="7">
        <v>52080502</v>
      </c>
      <c r="B1445" s="8" t="s">
        <v>208</v>
      </c>
      <c r="C1445" s="76"/>
      <c r="D1445" s="76"/>
    </row>
    <row r="1446" spans="1:4" x14ac:dyDescent="0.25">
      <c r="A1446" s="7">
        <v>52080503</v>
      </c>
      <c r="B1446" s="8" t="s">
        <v>209</v>
      </c>
      <c r="C1446" s="76"/>
      <c r="D1446" s="76"/>
    </row>
    <row r="1447" spans="1:4" x14ac:dyDescent="0.25">
      <c r="A1447" s="7">
        <v>520806</v>
      </c>
      <c r="B1447" s="8" t="s">
        <v>91</v>
      </c>
      <c r="C1447" s="76"/>
      <c r="D1447" s="76"/>
    </row>
    <row r="1448" spans="1:4" ht="15.75" thickBot="1" x14ac:dyDescent="0.3">
      <c r="A1448" s="19">
        <v>520807</v>
      </c>
      <c r="B1448" s="20" t="s">
        <v>210</v>
      </c>
      <c r="C1448" s="85"/>
      <c r="D1448" s="85"/>
    </row>
    <row r="1449" spans="1:4" ht="15.75" thickBot="1" x14ac:dyDescent="0.3">
      <c r="A1449" s="10" t="s">
        <v>18</v>
      </c>
      <c r="B1449" s="11"/>
      <c r="C1449" s="77">
        <f>SUM(C1439:C1448)</f>
        <v>0</v>
      </c>
      <c r="D1449" s="77">
        <f>SUM(D1439:D1448)</f>
        <v>0</v>
      </c>
    </row>
    <row r="1450" spans="1:4" x14ac:dyDescent="0.25">
      <c r="A1450" s="13">
        <v>5209</v>
      </c>
      <c r="B1450" s="14" t="s">
        <v>405</v>
      </c>
      <c r="C1450" s="78"/>
      <c r="D1450" s="78"/>
    </row>
    <row r="1451" spans="1:4" x14ac:dyDescent="0.25">
      <c r="A1451" s="7">
        <v>520901</v>
      </c>
      <c r="B1451" s="8" t="s">
        <v>86</v>
      </c>
      <c r="C1451" s="76"/>
      <c r="D1451" s="76"/>
    </row>
    <row r="1452" spans="1:4" x14ac:dyDescent="0.25">
      <c r="A1452" s="7">
        <v>520902</v>
      </c>
      <c r="B1452" s="8" t="s">
        <v>87</v>
      </c>
      <c r="C1452" s="76"/>
      <c r="D1452" s="76"/>
    </row>
    <row r="1453" spans="1:4" x14ac:dyDescent="0.25">
      <c r="A1453" s="7">
        <v>520903</v>
      </c>
      <c r="B1453" s="8" t="s">
        <v>88</v>
      </c>
      <c r="C1453" s="76"/>
      <c r="D1453" s="76"/>
    </row>
    <row r="1454" spans="1:4" x14ac:dyDescent="0.25">
      <c r="A1454" s="7">
        <v>520904</v>
      </c>
      <c r="B1454" s="8" t="s">
        <v>89</v>
      </c>
      <c r="C1454" s="76"/>
      <c r="D1454" s="76"/>
    </row>
    <row r="1455" spans="1:4" x14ac:dyDescent="0.25">
      <c r="A1455" s="7">
        <v>520905</v>
      </c>
      <c r="B1455" s="8" t="s">
        <v>206</v>
      </c>
      <c r="C1455" s="76"/>
      <c r="D1455" s="76"/>
    </row>
    <row r="1456" spans="1:4" x14ac:dyDescent="0.25">
      <c r="A1456" s="7">
        <v>52090501</v>
      </c>
      <c r="B1456" s="8" t="s">
        <v>207</v>
      </c>
      <c r="C1456" s="76"/>
      <c r="D1456" s="76"/>
    </row>
    <row r="1457" spans="1:4" x14ac:dyDescent="0.25">
      <c r="A1457" s="7">
        <v>52090502</v>
      </c>
      <c r="B1457" s="8" t="s">
        <v>208</v>
      </c>
      <c r="C1457" s="76"/>
      <c r="D1457" s="76"/>
    </row>
    <row r="1458" spans="1:4" x14ac:dyDescent="0.25">
      <c r="A1458" s="7">
        <v>52090503</v>
      </c>
      <c r="B1458" s="8" t="s">
        <v>209</v>
      </c>
      <c r="C1458" s="76"/>
      <c r="D1458" s="76"/>
    </row>
    <row r="1459" spans="1:4" x14ac:dyDescent="0.25">
      <c r="A1459" s="7">
        <v>520906</v>
      </c>
      <c r="B1459" s="8" t="s">
        <v>91</v>
      </c>
      <c r="C1459" s="76"/>
      <c r="D1459" s="76"/>
    </row>
    <row r="1460" spans="1:4" ht="15.75" thickBot="1" x14ac:dyDescent="0.3">
      <c r="A1460" s="19">
        <v>520907</v>
      </c>
      <c r="B1460" s="20" t="s">
        <v>210</v>
      </c>
      <c r="C1460" s="85"/>
      <c r="D1460" s="85"/>
    </row>
    <row r="1461" spans="1:4" ht="15.75" thickBot="1" x14ac:dyDescent="0.3">
      <c r="A1461" s="10" t="s">
        <v>18</v>
      </c>
      <c r="B1461" s="11"/>
      <c r="C1461" s="77">
        <f>SUM(C1451:C1460)</f>
        <v>0</v>
      </c>
      <c r="D1461" s="77">
        <f>SUM(D1451:D1460)</f>
        <v>0</v>
      </c>
    </row>
    <row r="1462" spans="1:4" x14ac:dyDescent="0.25">
      <c r="A1462" s="13">
        <v>5210</v>
      </c>
      <c r="B1462" s="14" t="s">
        <v>406</v>
      </c>
      <c r="C1462" s="78"/>
      <c r="D1462" s="78"/>
    </row>
    <row r="1463" spans="1:4" x14ac:dyDescent="0.25">
      <c r="A1463" s="7">
        <v>521001</v>
      </c>
      <c r="B1463" s="8" t="s">
        <v>86</v>
      </c>
      <c r="C1463" s="76"/>
      <c r="D1463" s="76"/>
    </row>
    <row r="1464" spans="1:4" x14ac:dyDescent="0.25">
      <c r="A1464" s="7">
        <v>521002</v>
      </c>
      <c r="B1464" s="8" t="s">
        <v>87</v>
      </c>
      <c r="C1464" s="76"/>
      <c r="D1464" s="76"/>
    </row>
    <row r="1465" spans="1:4" x14ac:dyDescent="0.25">
      <c r="A1465" s="7">
        <v>521003</v>
      </c>
      <c r="B1465" s="8" t="s">
        <v>88</v>
      </c>
      <c r="C1465" s="76"/>
      <c r="D1465" s="76"/>
    </row>
    <row r="1466" spans="1:4" x14ac:dyDescent="0.25">
      <c r="A1466" s="7">
        <v>521004</v>
      </c>
      <c r="B1466" s="8" t="s">
        <v>89</v>
      </c>
      <c r="C1466" s="76"/>
      <c r="D1466" s="76"/>
    </row>
    <row r="1467" spans="1:4" x14ac:dyDescent="0.25">
      <c r="A1467" s="7">
        <v>521005</v>
      </c>
      <c r="B1467" s="8" t="s">
        <v>206</v>
      </c>
      <c r="C1467" s="76"/>
      <c r="D1467" s="76"/>
    </row>
    <row r="1468" spans="1:4" x14ac:dyDescent="0.25">
      <c r="A1468" s="7">
        <v>52100501</v>
      </c>
      <c r="B1468" s="8" t="s">
        <v>207</v>
      </c>
      <c r="C1468" s="76"/>
      <c r="D1468" s="76"/>
    </row>
    <row r="1469" spans="1:4" x14ac:dyDescent="0.25">
      <c r="A1469" s="7">
        <v>52100502</v>
      </c>
      <c r="B1469" s="8" t="s">
        <v>208</v>
      </c>
      <c r="C1469" s="76"/>
      <c r="D1469" s="76"/>
    </row>
    <row r="1470" spans="1:4" x14ac:dyDescent="0.25">
      <c r="A1470" s="7">
        <v>52100503</v>
      </c>
      <c r="B1470" s="8" t="s">
        <v>209</v>
      </c>
      <c r="C1470" s="76"/>
      <c r="D1470" s="76"/>
    </row>
    <row r="1471" spans="1:4" x14ac:dyDescent="0.25">
      <c r="A1471" s="7">
        <v>521006</v>
      </c>
      <c r="B1471" s="8" t="s">
        <v>91</v>
      </c>
      <c r="C1471" s="76"/>
      <c r="D1471" s="76"/>
    </row>
    <row r="1472" spans="1:4" ht="15.75" thickBot="1" x14ac:dyDescent="0.3">
      <c r="A1472" s="19">
        <v>521007</v>
      </c>
      <c r="B1472" s="20" t="s">
        <v>210</v>
      </c>
      <c r="C1472" s="85"/>
      <c r="D1472" s="85"/>
    </row>
    <row r="1473" spans="1:4" ht="15.75" thickBot="1" x14ac:dyDescent="0.3">
      <c r="A1473" s="10" t="s">
        <v>18</v>
      </c>
      <c r="B1473" s="11"/>
      <c r="C1473" s="77">
        <f>SUM(C1463:C1472)</f>
        <v>0</v>
      </c>
      <c r="D1473" s="77">
        <f>SUM(D1463:D1472)</f>
        <v>0</v>
      </c>
    </row>
    <row r="1474" spans="1:4" x14ac:dyDescent="0.25">
      <c r="A1474" s="13">
        <v>5211</v>
      </c>
      <c r="B1474" s="14" t="s">
        <v>407</v>
      </c>
      <c r="C1474" s="78"/>
      <c r="D1474" s="78"/>
    </row>
    <row r="1475" spans="1:4" x14ac:dyDescent="0.25">
      <c r="A1475" s="7">
        <v>521101</v>
      </c>
      <c r="B1475" s="8" t="s">
        <v>86</v>
      </c>
      <c r="C1475" s="76"/>
      <c r="D1475" s="76"/>
    </row>
    <row r="1476" spans="1:4" x14ac:dyDescent="0.25">
      <c r="A1476" s="7">
        <v>521102</v>
      </c>
      <c r="B1476" s="8" t="s">
        <v>87</v>
      </c>
      <c r="C1476" s="76"/>
      <c r="D1476" s="76"/>
    </row>
    <row r="1477" spans="1:4" x14ac:dyDescent="0.25">
      <c r="A1477" s="7">
        <v>521103</v>
      </c>
      <c r="B1477" s="8" t="s">
        <v>88</v>
      </c>
      <c r="C1477" s="76"/>
      <c r="D1477" s="76"/>
    </row>
    <row r="1478" spans="1:4" x14ac:dyDescent="0.25">
      <c r="A1478" s="7">
        <v>521104</v>
      </c>
      <c r="B1478" s="8" t="s">
        <v>89</v>
      </c>
      <c r="C1478" s="76"/>
      <c r="D1478" s="76"/>
    </row>
    <row r="1479" spans="1:4" x14ac:dyDescent="0.25">
      <c r="A1479" s="7">
        <v>521105</v>
      </c>
      <c r="B1479" s="8" t="s">
        <v>206</v>
      </c>
      <c r="C1479" s="76"/>
      <c r="D1479" s="76"/>
    </row>
    <row r="1480" spans="1:4" x14ac:dyDescent="0.25">
      <c r="A1480" s="7">
        <v>52110501</v>
      </c>
      <c r="B1480" s="8" t="s">
        <v>207</v>
      </c>
      <c r="C1480" s="76"/>
      <c r="D1480" s="76"/>
    </row>
    <row r="1481" spans="1:4" x14ac:dyDescent="0.25">
      <c r="A1481" s="7">
        <v>52110502</v>
      </c>
      <c r="B1481" s="8" t="s">
        <v>208</v>
      </c>
      <c r="C1481" s="76"/>
      <c r="D1481" s="76"/>
    </row>
    <row r="1482" spans="1:4" x14ac:dyDescent="0.25">
      <c r="A1482" s="7">
        <v>52110503</v>
      </c>
      <c r="B1482" s="8" t="s">
        <v>209</v>
      </c>
      <c r="C1482" s="76"/>
      <c r="D1482" s="76"/>
    </row>
    <row r="1483" spans="1:4" x14ac:dyDescent="0.25">
      <c r="A1483" s="7">
        <v>521106</v>
      </c>
      <c r="B1483" s="8" t="s">
        <v>91</v>
      </c>
      <c r="C1483" s="76"/>
      <c r="D1483" s="76"/>
    </row>
    <row r="1484" spans="1:4" ht="15.75" thickBot="1" x14ac:dyDescent="0.3">
      <c r="A1484" s="19">
        <v>521107</v>
      </c>
      <c r="B1484" s="20" t="s">
        <v>210</v>
      </c>
      <c r="C1484" s="85"/>
      <c r="D1484" s="85"/>
    </row>
    <row r="1485" spans="1:4" ht="15.75" thickBot="1" x14ac:dyDescent="0.3">
      <c r="A1485" s="10" t="s">
        <v>18</v>
      </c>
      <c r="B1485" s="11"/>
      <c r="C1485" s="77">
        <f>SUM(C1475:C1484)</f>
        <v>0</v>
      </c>
      <c r="D1485" s="77">
        <f>SUM(D1475:D1484)</f>
        <v>0</v>
      </c>
    </row>
    <row r="1486" spans="1:4" x14ac:dyDescent="0.25">
      <c r="A1486" s="13">
        <v>5212</v>
      </c>
      <c r="B1486" s="14" t="s">
        <v>408</v>
      </c>
      <c r="C1486" s="78"/>
      <c r="D1486" s="78"/>
    </row>
    <row r="1487" spans="1:4" x14ac:dyDescent="0.25">
      <c r="A1487" s="7">
        <v>521201</v>
      </c>
      <c r="B1487" s="8" t="s">
        <v>86</v>
      </c>
      <c r="C1487" s="76"/>
      <c r="D1487" s="76"/>
    </row>
    <row r="1488" spans="1:4" x14ac:dyDescent="0.25">
      <c r="A1488" s="7">
        <v>521202</v>
      </c>
      <c r="B1488" s="8" t="s">
        <v>87</v>
      </c>
      <c r="C1488" s="76"/>
      <c r="D1488" s="76"/>
    </row>
    <row r="1489" spans="1:4" x14ac:dyDescent="0.25">
      <c r="A1489" s="7">
        <v>521203</v>
      </c>
      <c r="B1489" s="8" t="s">
        <v>88</v>
      </c>
      <c r="C1489" s="76"/>
      <c r="D1489" s="76"/>
    </row>
    <row r="1490" spans="1:4" x14ac:dyDescent="0.25">
      <c r="A1490" s="7">
        <v>521204</v>
      </c>
      <c r="B1490" s="8" t="s">
        <v>89</v>
      </c>
      <c r="C1490" s="76"/>
      <c r="D1490" s="76"/>
    </row>
    <row r="1491" spans="1:4" x14ac:dyDescent="0.25">
      <c r="A1491" s="7">
        <v>521205</v>
      </c>
      <c r="B1491" s="8" t="s">
        <v>206</v>
      </c>
      <c r="C1491" s="76"/>
      <c r="D1491" s="76"/>
    </row>
    <row r="1492" spans="1:4" x14ac:dyDescent="0.25">
      <c r="A1492" s="7">
        <v>52120501</v>
      </c>
      <c r="B1492" s="8" t="s">
        <v>207</v>
      </c>
      <c r="C1492" s="76"/>
      <c r="D1492" s="76"/>
    </row>
    <row r="1493" spans="1:4" x14ac:dyDescent="0.25">
      <c r="A1493" s="7">
        <v>52120502</v>
      </c>
      <c r="B1493" s="8" t="s">
        <v>208</v>
      </c>
      <c r="C1493" s="76"/>
      <c r="D1493" s="76"/>
    </row>
    <row r="1494" spans="1:4" x14ac:dyDescent="0.25">
      <c r="A1494" s="7">
        <v>52120503</v>
      </c>
      <c r="B1494" s="8" t="s">
        <v>209</v>
      </c>
      <c r="C1494" s="76"/>
      <c r="D1494" s="76"/>
    </row>
    <row r="1495" spans="1:4" x14ac:dyDescent="0.25">
      <c r="A1495" s="7">
        <v>521206</v>
      </c>
      <c r="B1495" s="8" t="s">
        <v>91</v>
      </c>
      <c r="C1495" s="76"/>
      <c r="D1495" s="76"/>
    </row>
    <row r="1496" spans="1:4" ht="15.75" thickBot="1" x14ac:dyDescent="0.3">
      <c r="A1496" s="19">
        <v>521207</v>
      </c>
      <c r="B1496" s="20" t="s">
        <v>210</v>
      </c>
      <c r="C1496" s="85"/>
      <c r="D1496" s="85"/>
    </row>
    <row r="1497" spans="1:4" ht="15.75" thickBot="1" x14ac:dyDescent="0.3">
      <c r="A1497" s="10" t="s">
        <v>18</v>
      </c>
      <c r="B1497" s="11"/>
      <c r="C1497" s="77">
        <f>SUM(C1487:C1496)</f>
        <v>0</v>
      </c>
      <c r="D1497" s="77">
        <f>SUM(D1487:D1496)</f>
        <v>0</v>
      </c>
    </row>
    <row r="1498" spans="1:4" x14ac:dyDescent="0.25">
      <c r="A1498" s="13">
        <v>5213</v>
      </c>
      <c r="B1498" s="14" t="s">
        <v>409</v>
      </c>
      <c r="C1498" s="78"/>
      <c r="D1498" s="78"/>
    </row>
    <row r="1499" spans="1:4" x14ac:dyDescent="0.25">
      <c r="A1499" s="7">
        <v>521301</v>
      </c>
      <c r="B1499" s="8" t="s">
        <v>86</v>
      </c>
      <c r="C1499" s="76"/>
      <c r="D1499" s="76"/>
    </row>
    <row r="1500" spans="1:4" x14ac:dyDescent="0.25">
      <c r="A1500" s="7">
        <v>521302</v>
      </c>
      <c r="B1500" s="8" t="s">
        <v>87</v>
      </c>
      <c r="C1500" s="76"/>
      <c r="D1500" s="76"/>
    </row>
    <row r="1501" spans="1:4" x14ac:dyDescent="0.25">
      <c r="A1501" s="7">
        <v>521303</v>
      </c>
      <c r="B1501" s="8" t="s">
        <v>88</v>
      </c>
      <c r="C1501" s="76"/>
      <c r="D1501" s="76"/>
    </row>
    <row r="1502" spans="1:4" x14ac:dyDescent="0.25">
      <c r="A1502" s="7">
        <v>521304</v>
      </c>
      <c r="B1502" s="8" t="s">
        <v>89</v>
      </c>
      <c r="C1502" s="76"/>
      <c r="D1502" s="76"/>
    </row>
    <row r="1503" spans="1:4" x14ac:dyDescent="0.25">
      <c r="A1503" s="7">
        <v>521305</v>
      </c>
      <c r="B1503" s="8" t="s">
        <v>206</v>
      </c>
      <c r="C1503" s="76"/>
      <c r="D1503" s="76"/>
    </row>
    <row r="1504" spans="1:4" x14ac:dyDescent="0.25">
      <c r="A1504" s="7">
        <v>52130501</v>
      </c>
      <c r="B1504" s="8" t="s">
        <v>207</v>
      </c>
      <c r="C1504" s="76"/>
      <c r="D1504" s="76"/>
    </row>
    <row r="1505" spans="1:4" x14ac:dyDescent="0.25">
      <c r="A1505" s="7">
        <v>52130502</v>
      </c>
      <c r="B1505" s="8" t="s">
        <v>208</v>
      </c>
      <c r="C1505" s="76"/>
      <c r="D1505" s="76"/>
    </row>
    <row r="1506" spans="1:4" x14ac:dyDescent="0.25">
      <c r="A1506" s="7">
        <v>52130503</v>
      </c>
      <c r="B1506" s="8" t="s">
        <v>209</v>
      </c>
      <c r="C1506" s="76"/>
      <c r="D1506" s="76"/>
    </row>
    <row r="1507" spans="1:4" x14ac:dyDescent="0.25">
      <c r="A1507" s="7">
        <v>521306</v>
      </c>
      <c r="B1507" s="8" t="s">
        <v>91</v>
      </c>
      <c r="C1507" s="76"/>
      <c r="D1507" s="76"/>
    </row>
    <row r="1508" spans="1:4" ht="15.75" thickBot="1" x14ac:dyDescent="0.3">
      <c r="A1508" s="19">
        <v>521307</v>
      </c>
      <c r="B1508" s="20" t="s">
        <v>210</v>
      </c>
      <c r="C1508" s="85"/>
      <c r="D1508" s="85"/>
    </row>
    <row r="1509" spans="1:4" ht="15.75" thickBot="1" x14ac:dyDescent="0.3">
      <c r="A1509" s="10" t="s">
        <v>18</v>
      </c>
      <c r="B1509" s="11"/>
      <c r="C1509" s="77">
        <f>SUM(C1499:C1508)</f>
        <v>0</v>
      </c>
      <c r="D1509" s="77">
        <f>SUM(D1499:D1508)</f>
        <v>0</v>
      </c>
    </row>
    <row r="1510" spans="1:4" x14ac:dyDescent="0.25">
      <c r="A1510" s="13">
        <v>5214</v>
      </c>
      <c r="B1510" s="14" t="s">
        <v>335</v>
      </c>
      <c r="C1510" s="78"/>
      <c r="D1510" s="78"/>
    </row>
    <row r="1511" spans="1:4" x14ac:dyDescent="0.25">
      <c r="A1511" s="7">
        <v>521401</v>
      </c>
      <c r="B1511" s="8" t="s">
        <v>86</v>
      </c>
      <c r="C1511" s="76"/>
      <c r="D1511" s="76"/>
    </row>
    <row r="1512" spans="1:4" x14ac:dyDescent="0.25">
      <c r="A1512" s="7">
        <v>521402</v>
      </c>
      <c r="B1512" s="8" t="s">
        <v>87</v>
      </c>
      <c r="C1512" s="76"/>
      <c r="D1512" s="76"/>
    </row>
    <row r="1513" spans="1:4" x14ac:dyDescent="0.25">
      <c r="A1513" s="7">
        <v>521403</v>
      </c>
      <c r="B1513" s="8" t="s">
        <v>88</v>
      </c>
      <c r="C1513" s="76"/>
      <c r="D1513" s="76"/>
    </row>
    <row r="1514" spans="1:4" x14ac:dyDescent="0.25">
      <c r="A1514" s="7">
        <v>521404</v>
      </c>
      <c r="B1514" s="8" t="s">
        <v>89</v>
      </c>
      <c r="C1514" s="76"/>
      <c r="D1514" s="76"/>
    </row>
    <row r="1515" spans="1:4" x14ac:dyDescent="0.25">
      <c r="A1515" s="7">
        <v>521405</v>
      </c>
      <c r="B1515" s="8" t="s">
        <v>206</v>
      </c>
      <c r="C1515" s="76"/>
      <c r="D1515" s="76"/>
    </row>
    <row r="1516" spans="1:4" x14ac:dyDescent="0.25">
      <c r="A1516" s="7">
        <v>52140501</v>
      </c>
      <c r="B1516" s="8" t="s">
        <v>207</v>
      </c>
      <c r="C1516" s="76"/>
      <c r="D1516" s="76"/>
    </row>
    <row r="1517" spans="1:4" x14ac:dyDescent="0.25">
      <c r="A1517" s="7">
        <v>52140502</v>
      </c>
      <c r="B1517" s="8" t="s">
        <v>208</v>
      </c>
      <c r="C1517" s="76"/>
      <c r="D1517" s="76"/>
    </row>
    <row r="1518" spans="1:4" x14ac:dyDescent="0.25">
      <c r="A1518" s="7">
        <v>52140503</v>
      </c>
      <c r="B1518" s="8" t="s">
        <v>209</v>
      </c>
      <c r="C1518" s="76"/>
      <c r="D1518" s="76"/>
    </row>
    <row r="1519" spans="1:4" x14ac:dyDescent="0.25">
      <c r="A1519" s="7">
        <v>521406</v>
      </c>
      <c r="B1519" s="8" t="s">
        <v>91</v>
      </c>
      <c r="C1519" s="76"/>
      <c r="D1519" s="76"/>
    </row>
    <row r="1520" spans="1:4" ht="15.75" thickBot="1" x14ac:dyDescent="0.3">
      <c r="A1520" s="7">
        <v>521407</v>
      </c>
      <c r="B1520" s="20" t="s">
        <v>92</v>
      </c>
      <c r="C1520" s="85"/>
      <c r="D1520" s="85"/>
    </row>
    <row r="1521" spans="1:4" ht="15.75" thickBot="1" x14ac:dyDescent="0.3">
      <c r="A1521" s="10" t="s">
        <v>18</v>
      </c>
      <c r="B1521" s="11"/>
      <c r="C1521" s="77">
        <f>SUM(C1511:C1520)</f>
        <v>0</v>
      </c>
      <c r="D1521" s="77">
        <f>SUM(D1511:D1520)</f>
        <v>0</v>
      </c>
    </row>
    <row r="1522" spans="1:4" x14ac:dyDescent="0.25">
      <c r="A1522" s="13">
        <v>5215</v>
      </c>
      <c r="B1522" s="14" t="s">
        <v>410</v>
      </c>
      <c r="C1522" s="78"/>
      <c r="D1522" s="78"/>
    </row>
    <row r="1523" spans="1:4" x14ac:dyDescent="0.25">
      <c r="A1523" s="7">
        <v>521501</v>
      </c>
      <c r="B1523" s="8" t="s">
        <v>86</v>
      </c>
      <c r="C1523" s="76"/>
      <c r="D1523" s="76"/>
    </row>
    <row r="1524" spans="1:4" x14ac:dyDescent="0.25">
      <c r="A1524" s="7">
        <v>521502</v>
      </c>
      <c r="B1524" s="8" t="s">
        <v>87</v>
      </c>
      <c r="C1524" s="76"/>
      <c r="D1524" s="76"/>
    </row>
    <row r="1525" spans="1:4" x14ac:dyDescent="0.25">
      <c r="A1525" s="7">
        <v>521503</v>
      </c>
      <c r="B1525" s="8" t="s">
        <v>88</v>
      </c>
      <c r="C1525" s="76"/>
      <c r="D1525" s="76"/>
    </row>
    <row r="1526" spans="1:4" x14ac:dyDescent="0.25">
      <c r="A1526" s="7">
        <v>521504</v>
      </c>
      <c r="B1526" s="8" t="s">
        <v>89</v>
      </c>
      <c r="C1526" s="76"/>
      <c r="D1526" s="76"/>
    </row>
    <row r="1527" spans="1:4" x14ac:dyDescent="0.25">
      <c r="A1527" s="7">
        <v>521505</v>
      </c>
      <c r="B1527" s="8" t="s">
        <v>206</v>
      </c>
      <c r="C1527" s="76"/>
      <c r="D1527" s="76"/>
    </row>
    <row r="1528" spans="1:4" x14ac:dyDescent="0.25">
      <c r="A1528" s="7">
        <v>52150501</v>
      </c>
      <c r="B1528" s="8" t="s">
        <v>207</v>
      </c>
      <c r="C1528" s="76"/>
      <c r="D1528" s="76"/>
    </row>
    <row r="1529" spans="1:4" x14ac:dyDescent="0.25">
      <c r="A1529" s="7">
        <v>52150502</v>
      </c>
      <c r="B1529" s="8" t="s">
        <v>208</v>
      </c>
      <c r="C1529" s="76"/>
      <c r="D1529" s="76"/>
    </row>
    <row r="1530" spans="1:4" x14ac:dyDescent="0.25">
      <c r="A1530" s="7">
        <v>52150503</v>
      </c>
      <c r="B1530" s="8" t="s">
        <v>209</v>
      </c>
      <c r="C1530" s="76"/>
      <c r="D1530" s="76"/>
    </row>
    <row r="1531" spans="1:4" x14ac:dyDescent="0.25">
      <c r="A1531" s="7">
        <v>521506</v>
      </c>
      <c r="B1531" s="8" t="s">
        <v>91</v>
      </c>
      <c r="C1531" s="76"/>
      <c r="D1531" s="76"/>
    </row>
    <row r="1532" spans="1:4" ht="15.75" thickBot="1" x14ac:dyDescent="0.3">
      <c r="A1532" s="19">
        <v>521507</v>
      </c>
      <c r="B1532" s="20" t="s">
        <v>92</v>
      </c>
      <c r="C1532" s="85"/>
      <c r="D1532" s="85"/>
    </row>
    <row r="1533" spans="1:4" ht="15.75" thickBot="1" x14ac:dyDescent="0.3">
      <c r="A1533" s="10" t="s">
        <v>18</v>
      </c>
      <c r="B1533" s="11"/>
      <c r="C1533" s="77">
        <f>SUM(C1523:C1532)</f>
        <v>0</v>
      </c>
      <c r="D1533" s="77">
        <f>SUM(D1523:D1532)</f>
        <v>0</v>
      </c>
    </row>
    <row r="1534" spans="1:4" x14ac:dyDescent="0.25">
      <c r="A1534" s="13">
        <v>5216</v>
      </c>
      <c r="B1534" s="14" t="s">
        <v>337</v>
      </c>
      <c r="C1534" s="78"/>
      <c r="D1534" s="78"/>
    </row>
    <row r="1535" spans="1:4" x14ac:dyDescent="0.25">
      <c r="A1535" s="7">
        <v>521601</v>
      </c>
      <c r="B1535" s="8" t="s">
        <v>338</v>
      </c>
      <c r="C1535" s="76"/>
      <c r="D1535" s="76"/>
    </row>
    <row r="1536" spans="1:4" x14ac:dyDescent="0.25">
      <c r="A1536" s="7">
        <v>521602</v>
      </c>
      <c r="B1536" s="8" t="s">
        <v>339</v>
      </c>
      <c r="C1536" s="76"/>
      <c r="D1536" s="76"/>
    </row>
    <row r="1537" spans="1:4" x14ac:dyDescent="0.25">
      <c r="A1537" s="7">
        <v>521603</v>
      </c>
      <c r="B1537" s="8" t="s">
        <v>340</v>
      </c>
      <c r="C1537" s="76"/>
      <c r="D1537" s="76"/>
    </row>
    <row r="1538" spans="1:4" x14ac:dyDescent="0.25">
      <c r="A1538" s="7">
        <v>521604</v>
      </c>
      <c r="B1538" s="8" t="s">
        <v>341</v>
      </c>
      <c r="C1538" s="76"/>
      <c r="D1538" s="76"/>
    </row>
    <row r="1539" spans="1:4" x14ac:dyDescent="0.25">
      <c r="A1539" s="7">
        <v>521605</v>
      </c>
      <c r="B1539" s="8" t="s">
        <v>342</v>
      </c>
      <c r="C1539" s="76"/>
      <c r="D1539" s="76"/>
    </row>
    <row r="1540" spans="1:4" x14ac:dyDescent="0.25">
      <c r="A1540" s="7">
        <v>521606</v>
      </c>
      <c r="B1540" s="8" t="s">
        <v>343</v>
      </c>
      <c r="C1540" s="76"/>
      <c r="D1540" s="76"/>
    </row>
    <row r="1541" spans="1:4" x14ac:dyDescent="0.25">
      <c r="A1541" s="7">
        <v>521607</v>
      </c>
      <c r="B1541" s="8" t="s">
        <v>117</v>
      </c>
      <c r="C1541" s="76"/>
      <c r="D1541" s="76"/>
    </row>
    <row r="1542" spans="1:4" x14ac:dyDescent="0.25">
      <c r="A1542" s="7">
        <v>521608</v>
      </c>
      <c r="B1542" s="8" t="s">
        <v>118</v>
      </c>
      <c r="C1542" s="76"/>
      <c r="D1542" s="76"/>
    </row>
    <row r="1543" spans="1:4" x14ac:dyDescent="0.25">
      <c r="A1543" s="7">
        <v>52160801</v>
      </c>
      <c r="B1543" s="8" t="s">
        <v>207</v>
      </c>
      <c r="C1543" s="76"/>
      <c r="D1543" s="76"/>
    </row>
    <row r="1544" spans="1:4" x14ac:dyDescent="0.25">
      <c r="A1544" s="7">
        <v>52160802</v>
      </c>
      <c r="B1544" s="8" t="s">
        <v>208</v>
      </c>
      <c r="C1544" s="76"/>
      <c r="D1544" s="76"/>
    </row>
    <row r="1545" spans="1:4" x14ac:dyDescent="0.25">
      <c r="A1545" s="7">
        <v>52160803</v>
      </c>
      <c r="B1545" s="8" t="s">
        <v>209</v>
      </c>
      <c r="C1545" s="76"/>
      <c r="D1545" s="76"/>
    </row>
    <row r="1546" spans="1:4" x14ac:dyDescent="0.25">
      <c r="A1546" s="7">
        <v>521609</v>
      </c>
      <c r="B1546" s="8" t="s">
        <v>344</v>
      </c>
      <c r="C1546" s="76"/>
      <c r="D1546" s="76"/>
    </row>
    <row r="1547" spans="1:4" x14ac:dyDescent="0.25">
      <c r="A1547" s="7">
        <v>521610</v>
      </c>
      <c r="B1547" s="8" t="s">
        <v>243</v>
      </c>
      <c r="C1547" s="76"/>
      <c r="D1547" s="76"/>
    </row>
    <row r="1548" spans="1:4" ht="15.75" thickBot="1" x14ac:dyDescent="0.3">
      <c r="A1548" s="19">
        <v>521611</v>
      </c>
      <c r="B1548" s="20" t="s">
        <v>121</v>
      </c>
      <c r="C1548" s="85"/>
      <c r="D1548" s="85"/>
    </row>
    <row r="1549" spans="1:4" ht="15.75" thickBot="1" x14ac:dyDescent="0.3">
      <c r="A1549" s="10" t="s">
        <v>18</v>
      </c>
      <c r="B1549" s="11"/>
      <c r="C1549" s="77">
        <f>SUM(C1535:C1548)</f>
        <v>0</v>
      </c>
      <c r="D1549" s="77">
        <f>SUM(D1535:D1548)</f>
        <v>0</v>
      </c>
    </row>
    <row r="1550" spans="1:4" x14ac:dyDescent="0.25">
      <c r="A1550" s="13">
        <v>5217</v>
      </c>
      <c r="B1550" s="14" t="s">
        <v>411</v>
      </c>
      <c r="C1550" s="78"/>
      <c r="D1550" s="78"/>
    </row>
    <row r="1551" spans="1:4" x14ac:dyDescent="0.25">
      <c r="A1551" s="7">
        <v>521701</v>
      </c>
      <c r="B1551" s="8" t="s">
        <v>338</v>
      </c>
      <c r="C1551" s="76"/>
      <c r="D1551" s="76"/>
    </row>
    <row r="1552" spans="1:4" x14ac:dyDescent="0.25">
      <c r="A1552" s="7">
        <v>521702</v>
      </c>
      <c r="B1552" s="8" t="s">
        <v>339</v>
      </c>
      <c r="C1552" s="76"/>
      <c r="D1552" s="76"/>
    </row>
    <row r="1553" spans="1:4" x14ac:dyDescent="0.25">
      <c r="A1553" s="7">
        <v>521703</v>
      </c>
      <c r="B1553" s="8" t="s">
        <v>340</v>
      </c>
      <c r="C1553" s="76"/>
      <c r="D1553" s="76"/>
    </row>
    <row r="1554" spans="1:4" x14ac:dyDescent="0.25">
      <c r="A1554" s="7">
        <v>521704</v>
      </c>
      <c r="B1554" s="8" t="s">
        <v>341</v>
      </c>
      <c r="C1554" s="76"/>
      <c r="D1554" s="76"/>
    </row>
    <row r="1555" spans="1:4" x14ac:dyDescent="0.25">
      <c r="A1555" s="7">
        <v>521705</v>
      </c>
      <c r="B1555" s="8" t="s">
        <v>342</v>
      </c>
      <c r="C1555" s="76"/>
      <c r="D1555" s="76"/>
    </row>
    <row r="1556" spans="1:4" x14ac:dyDescent="0.25">
      <c r="A1556" s="7">
        <v>521706</v>
      </c>
      <c r="B1556" s="8" t="s">
        <v>343</v>
      </c>
      <c r="C1556" s="76"/>
      <c r="D1556" s="76"/>
    </row>
    <row r="1557" spans="1:4" x14ac:dyDescent="0.25">
      <c r="A1557" s="7">
        <v>521707</v>
      </c>
      <c r="B1557" s="8" t="s">
        <v>117</v>
      </c>
      <c r="C1557" s="76"/>
      <c r="D1557" s="76"/>
    </row>
    <row r="1558" spans="1:4" x14ac:dyDescent="0.25">
      <c r="A1558" s="7">
        <v>521708</v>
      </c>
      <c r="B1558" s="8" t="s">
        <v>118</v>
      </c>
      <c r="C1558" s="76"/>
      <c r="D1558" s="76"/>
    </row>
    <row r="1559" spans="1:4" x14ac:dyDescent="0.25">
      <c r="A1559" s="7">
        <v>52170801</v>
      </c>
      <c r="B1559" s="8" t="s">
        <v>207</v>
      </c>
      <c r="C1559" s="76"/>
      <c r="D1559" s="76"/>
    </row>
    <row r="1560" spans="1:4" x14ac:dyDescent="0.25">
      <c r="A1560" s="7">
        <v>52170802</v>
      </c>
      <c r="B1560" s="8" t="s">
        <v>208</v>
      </c>
      <c r="C1560" s="76"/>
      <c r="D1560" s="76"/>
    </row>
    <row r="1561" spans="1:4" x14ac:dyDescent="0.25">
      <c r="A1561" s="7">
        <v>52170803</v>
      </c>
      <c r="B1561" s="8" t="s">
        <v>209</v>
      </c>
      <c r="C1561" s="76"/>
      <c r="D1561" s="76"/>
    </row>
    <row r="1562" spans="1:4" x14ac:dyDescent="0.25">
      <c r="A1562" s="7">
        <v>521709</v>
      </c>
      <c r="B1562" s="8" t="s">
        <v>344</v>
      </c>
      <c r="C1562" s="76"/>
      <c r="D1562" s="76"/>
    </row>
    <row r="1563" spans="1:4" x14ac:dyDescent="0.25">
      <c r="A1563" s="7">
        <v>521710</v>
      </c>
      <c r="B1563" s="8" t="s">
        <v>243</v>
      </c>
      <c r="C1563" s="76"/>
      <c r="D1563" s="76"/>
    </row>
    <row r="1564" spans="1:4" ht="15.75" thickBot="1" x14ac:dyDescent="0.3">
      <c r="A1564" s="19">
        <v>521711</v>
      </c>
      <c r="B1564" s="20" t="s">
        <v>121</v>
      </c>
      <c r="C1564" s="85"/>
      <c r="D1564" s="85"/>
    </row>
    <row r="1565" spans="1:4" ht="15.75" thickBot="1" x14ac:dyDescent="0.3">
      <c r="A1565" s="10" t="s">
        <v>18</v>
      </c>
      <c r="B1565" s="11"/>
      <c r="C1565" s="77">
        <f>SUM(C1551:C1564)</f>
        <v>0</v>
      </c>
      <c r="D1565" s="77">
        <f>SUM(D1551:D1564)</f>
        <v>0</v>
      </c>
    </row>
    <row r="1566" spans="1:4" x14ac:dyDescent="0.25">
      <c r="A1566" s="13">
        <v>5218</v>
      </c>
      <c r="B1566" s="14" t="s">
        <v>346</v>
      </c>
      <c r="C1566" s="78"/>
      <c r="D1566" s="78"/>
    </row>
    <row r="1567" spans="1:4" x14ac:dyDescent="0.25">
      <c r="A1567" s="7">
        <v>521801</v>
      </c>
      <c r="B1567" s="8" t="s">
        <v>347</v>
      </c>
      <c r="C1567" s="76"/>
      <c r="D1567" s="76"/>
    </row>
    <row r="1568" spans="1:4" x14ac:dyDescent="0.25">
      <c r="A1568" s="7">
        <v>521802</v>
      </c>
      <c r="B1568" s="8" t="s">
        <v>351</v>
      </c>
      <c r="C1568" s="76"/>
      <c r="D1568" s="76"/>
    </row>
    <row r="1569" spans="1:4" x14ac:dyDescent="0.25">
      <c r="A1569" s="7">
        <v>521803</v>
      </c>
      <c r="B1569" s="8" t="s">
        <v>352</v>
      </c>
      <c r="C1569" s="76"/>
      <c r="D1569" s="76"/>
    </row>
    <row r="1570" spans="1:4" x14ac:dyDescent="0.25">
      <c r="A1570" s="7">
        <v>521804</v>
      </c>
      <c r="B1570" s="8" t="s">
        <v>353</v>
      </c>
      <c r="C1570" s="76"/>
      <c r="D1570" s="76"/>
    </row>
    <row r="1571" spans="1:4" x14ac:dyDescent="0.25">
      <c r="A1571" s="7">
        <v>521805</v>
      </c>
      <c r="B1571" s="8" t="s">
        <v>354</v>
      </c>
      <c r="C1571" s="76"/>
      <c r="D1571" s="76"/>
    </row>
    <row r="1572" spans="1:4" x14ac:dyDescent="0.25">
      <c r="A1572" s="7">
        <v>521806</v>
      </c>
      <c r="B1572" s="8" t="s">
        <v>355</v>
      </c>
      <c r="C1572" s="76"/>
      <c r="D1572" s="76"/>
    </row>
    <row r="1573" spans="1:4" x14ac:dyDescent="0.25">
      <c r="A1573" s="7">
        <v>521807</v>
      </c>
      <c r="B1573" s="8" t="s">
        <v>356</v>
      </c>
      <c r="C1573" s="76"/>
      <c r="D1573" s="76"/>
    </row>
    <row r="1574" spans="1:4" x14ac:dyDescent="0.25">
      <c r="A1574" s="7">
        <v>521808</v>
      </c>
      <c r="B1574" s="8" t="s">
        <v>357</v>
      </c>
      <c r="C1574" s="76"/>
      <c r="D1574" s="76"/>
    </row>
    <row r="1575" spans="1:4" x14ac:dyDescent="0.25">
      <c r="A1575" s="7">
        <v>521809</v>
      </c>
      <c r="B1575" s="8" t="s">
        <v>360</v>
      </c>
      <c r="C1575" s="76"/>
      <c r="D1575" s="76"/>
    </row>
    <row r="1576" spans="1:4" x14ac:dyDescent="0.25">
      <c r="A1576" s="7">
        <v>521810</v>
      </c>
      <c r="B1576" s="8" t="s">
        <v>361</v>
      </c>
      <c r="C1576" s="76"/>
      <c r="D1576" s="76"/>
    </row>
    <row r="1577" spans="1:4" x14ac:dyDescent="0.25">
      <c r="A1577" s="7">
        <v>521811</v>
      </c>
      <c r="B1577" s="8" t="s">
        <v>362</v>
      </c>
      <c r="C1577" s="76"/>
      <c r="D1577" s="76"/>
    </row>
    <row r="1578" spans="1:4" x14ac:dyDescent="0.25">
      <c r="A1578" s="7">
        <v>521812</v>
      </c>
      <c r="B1578" s="8" t="s">
        <v>363</v>
      </c>
      <c r="C1578" s="76"/>
      <c r="D1578" s="76"/>
    </row>
    <row r="1579" spans="1:4" x14ac:dyDescent="0.25">
      <c r="A1579" s="7">
        <v>521813</v>
      </c>
      <c r="B1579" s="8" t="s">
        <v>364</v>
      </c>
      <c r="C1579" s="76"/>
      <c r="D1579" s="76"/>
    </row>
    <row r="1580" spans="1:4" x14ac:dyDescent="0.25">
      <c r="A1580" s="7">
        <v>521814</v>
      </c>
      <c r="B1580" s="8" t="s">
        <v>365</v>
      </c>
      <c r="C1580" s="76"/>
      <c r="D1580" s="76"/>
    </row>
    <row r="1581" spans="1:4" x14ac:dyDescent="0.25">
      <c r="A1581" s="7">
        <v>521815</v>
      </c>
      <c r="B1581" s="8" t="s">
        <v>366</v>
      </c>
      <c r="C1581" s="76"/>
      <c r="D1581" s="76"/>
    </row>
    <row r="1582" spans="1:4" x14ac:dyDescent="0.25">
      <c r="A1582" s="7">
        <v>521816</v>
      </c>
      <c r="B1582" s="8" t="s">
        <v>368</v>
      </c>
      <c r="C1582" s="76"/>
      <c r="D1582" s="76"/>
    </row>
    <row r="1583" spans="1:4" x14ac:dyDescent="0.25">
      <c r="A1583" s="7">
        <v>521817</v>
      </c>
      <c r="B1583" s="8" t="s">
        <v>369</v>
      </c>
      <c r="C1583" s="76"/>
      <c r="D1583" s="76"/>
    </row>
    <row r="1584" spans="1:4" x14ac:dyDescent="0.25">
      <c r="A1584" s="7">
        <v>521818</v>
      </c>
      <c r="B1584" s="8" t="s">
        <v>370</v>
      </c>
      <c r="C1584" s="76"/>
      <c r="D1584" s="76"/>
    </row>
    <row r="1585" spans="1:4" x14ac:dyDescent="0.25">
      <c r="A1585" s="7">
        <v>521819</v>
      </c>
      <c r="B1585" s="8" t="s">
        <v>371</v>
      </c>
      <c r="C1585" s="76"/>
      <c r="D1585" s="76"/>
    </row>
    <row r="1586" spans="1:4" x14ac:dyDescent="0.25">
      <c r="A1586" s="7">
        <v>521820</v>
      </c>
      <c r="B1586" s="8" t="s">
        <v>372</v>
      </c>
      <c r="C1586" s="76"/>
      <c r="D1586" s="76"/>
    </row>
    <row r="1587" spans="1:4" x14ac:dyDescent="0.25">
      <c r="A1587" s="7">
        <v>521821</v>
      </c>
      <c r="B1587" s="8" t="s">
        <v>373</v>
      </c>
      <c r="C1587" s="76"/>
      <c r="D1587" s="76"/>
    </row>
    <row r="1588" spans="1:4" x14ac:dyDescent="0.25">
      <c r="A1588" s="7">
        <v>521822</v>
      </c>
      <c r="B1588" s="8" t="s">
        <v>374</v>
      </c>
      <c r="C1588" s="76"/>
      <c r="D1588" s="76"/>
    </row>
    <row r="1589" spans="1:4" x14ac:dyDescent="0.25">
      <c r="A1589" s="7">
        <v>521823</v>
      </c>
      <c r="B1589" s="8" t="s">
        <v>377</v>
      </c>
      <c r="C1589" s="76"/>
      <c r="D1589" s="76"/>
    </row>
    <row r="1590" spans="1:4" x14ac:dyDescent="0.25">
      <c r="A1590" s="7">
        <v>521824</v>
      </c>
      <c r="B1590" s="8" t="s">
        <v>378</v>
      </c>
      <c r="C1590" s="76"/>
      <c r="D1590" s="76"/>
    </row>
    <row r="1591" spans="1:4" x14ac:dyDescent="0.25">
      <c r="A1591" s="7">
        <v>521825</v>
      </c>
      <c r="B1591" s="8" t="s">
        <v>379</v>
      </c>
      <c r="C1591" s="76"/>
      <c r="D1591" s="76"/>
    </row>
    <row r="1592" spans="1:4" x14ac:dyDescent="0.25">
      <c r="A1592" s="7">
        <v>521826</v>
      </c>
      <c r="B1592" s="8" t="s">
        <v>380</v>
      </c>
      <c r="C1592" s="76"/>
      <c r="D1592" s="76"/>
    </row>
    <row r="1593" spans="1:4" x14ac:dyDescent="0.25">
      <c r="A1593" s="7">
        <v>521827</v>
      </c>
      <c r="B1593" s="8" t="s">
        <v>381</v>
      </c>
      <c r="C1593" s="76"/>
      <c r="D1593" s="76"/>
    </row>
    <row r="1594" spans="1:4" x14ac:dyDescent="0.25">
      <c r="A1594" s="7">
        <v>521828</v>
      </c>
      <c r="B1594" s="8" t="s">
        <v>412</v>
      </c>
      <c r="C1594" s="76"/>
      <c r="D1594" s="76"/>
    </row>
    <row r="1595" spans="1:4" x14ac:dyDescent="0.25">
      <c r="A1595" s="7">
        <v>521829</v>
      </c>
      <c r="B1595" s="8" t="s">
        <v>384</v>
      </c>
      <c r="C1595" s="76"/>
      <c r="D1595" s="76"/>
    </row>
    <row r="1596" spans="1:4" x14ac:dyDescent="0.25">
      <c r="A1596" s="7">
        <v>521830</v>
      </c>
      <c r="B1596" s="8" t="s">
        <v>413</v>
      </c>
      <c r="C1596" s="76"/>
      <c r="D1596" s="76"/>
    </row>
    <row r="1597" spans="1:4" x14ac:dyDescent="0.25">
      <c r="A1597" s="7">
        <v>521831</v>
      </c>
      <c r="B1597" s="8" t="s">
        <v>414</v>
      </c>
      <c r="C1597" s="76"/>
      <c r="D1597" s="76"/>
    </row>
    <row r="1598" spans="1:4" x14ac:dyDescent="0.25">
      <c r="A1598" s="7">
        <v>521832</v>
      </c>
      <c r="B1598" s="8" t="s">
        <v>358</v>
      </c>
      <c r="C1598" s="76"/>
      <c r="D1598" s="76"/>
    </row>
    <row r="1599" spans="1:4" x14ac:dyDescent="0.25">
      <c r="A1599" s="7">
        <v>521833</v>
      </c>
      <c r="B1599" s="8" t="s">
        <v>359</v>
      </c>
      <c r="C1599" s="76"/>
      <c r="D1599" s="76"/>
    </row>
    <row r="1600" spans="1:4" x14ac:dyDescent="0.25">
      <c r="A1600" s="16">
        <v>521834</v>
      </c>
      <c r="B1600" s="17" t="s">
        <v>387</v>
      </c>
      <c r="C1600" s="79"/>
      <c r="D1600" s="79"/>
    </row>
    <row r="1601" spans="1:4" x14ac:dyDescent="0.25">
      <c r="A1601" s="16">
        <v>521835</v>
      </c>
      <c r="B1601" s="17" t="s">
        <v>388</v>
      </c>
      <c r="C1601" s="79"/>
      <c r="D1601" s="79"/>
    </row>
    <row r="1602" spans="1:4" x14ac:dyDescent="0.25">
      <c r="A1602" s="16">
        <v>521836</v>
      </c>
      <c r="B1602" s="17" t="s">
        <v>167</v>
      </c>
      <c r="C1602" s="79"/>
      <c r="D1602" s="79"/>
    </row>
    <row r="1603" spans="1:4" x14ac:dyDescent="0.25">
      <c r="A1603" s="16">
        <v>521837</v>
      </c>
      <c r="B1603" s="17" t="s">
        <v>159</v>
      </c>
      <c r="C1603" s="79"/>
      <c r="D1603" s="79"/>
    </row>
    <row r="1604" spans="1:4" x14ac:dyDescent="0.25">
      <c r="A1604" s="16">
        <v>521838</v>
      </c>
      <c r="B1604" s="17" t="s">
        <v>169</v>
      </c>
      <c r="C1604" s="79"/>
      <c r="D1604" s="79"/>
    </row>
    <row r="1605" spans="1:4" x14ac:dyDescent="0.25">
      <c r="A1605" s="16">
        <v>521839</v>
      </c>
      <c r="B1605" s="17" t="s">
        <v>170</v>
      </c>
      <c r="C1605" s="79"/>
      <c r="D1605" s="79"/>
    </row>
    <row r="1606" spans="1:4" x14ac:dyDescent="0.25">
      <c r="A1606" s="16">
        <v>521840</v>
      </c>
      <c r="B1606" s="17" t="s">
        <v>171</v>
      </c>
      <c r="C1606" s="79"/>
      <c r="D1606" s="79"/>
    </row>
    <row r="1607" spans="1:4" x14ac:dyDescent="0.25">
      <c r="A1607" s="16">
        <v>521841</v>
      </c>
      <c r="B1607" s="17" t="s">
        <v>390</v>
      </c>
      <c r="C1607" s="79"/>
      <c r="D1607" s="79"/>
    </row>
    <row r="1608" spans="1:4" ht="15.75" thickBot="1" x14ac:dyDescent="0.3">
      <c r="A1608" s="16">
        <v>521860</v>
      </c>
      <c r="B1608" s="17" t="s">
        <v>38</v>
      </c>
      <c r="C1608" s="79"/>
      <c r="D1608" s="79"/>
    </row>
    <row r="1609" spans="1:4" ht="15.75" thickBot="1" x14ac:dyDescent="0.3">
      <c r="A1609" s="10" t="s">
        <v>18</v>
      </c>
      <c r="B1609" s="11"/>
      <c r="C1609" s="77">
        <f>SUM(C1567:C1608)</f>
        <v>0</v>
      </c>
      <c r="D1609" s="77">
        <f>SUM(D1567:D1608)</f>
        <v>0</v>
      </c>
    </row>
    <row r="1610" spans="1:4" x14ac:dyDescent="0.25">
      <c r="A1610" s="13">
        <v>53</v>
      </c>
      <c r="B1610" s="14" t="s">
        <v>415</v>
      </c>
      <c r="C1610" s="78"/>
      <c r="D1610" s="78"/>
    </row>
    <row r="1611" spans="1:4" x14ac:dyDescent="0.25">
      <c r="A1611" s="3">
        <v>5301</v>
      </c>
      <c r="B1611" s="4" t="s">
        <v>416</v>
      </c>
      <c r="C1611" s="76"/>
      <c r="D1611" s="76"/>
    </row>
    <row r="1612" spans="1:4" x14ac:dyDescent="0.25">
      <c r="A1612" s="7">
        <v>530101</v>
      </c>
      <c r="B1612" s="8" t="s">
        <v>94</v>
      </c>
      <c r="C1612" s="76">
        <v>8878620</v>
      </c>
      <c r="D1612" s="76">
        <v>2747820</v>
      </c>
    </row>
    <row r="1613" spans="1:4" x14ac:dyDescent="0.25">
      <c r="A1613" s="7">
        <v>530102</v>
      </c>
      <c r="B1613" s="8" t="s">
        <v>95</v>
      </c>
      <c r="C1613" s="76"/>
      <c r="D1613" s="76"/>
    </row>
    <row r="1614" spans="1:4" x14ac:dyDescent="0.25">
      <c r="A1614" s="7">
        <v>530103</v>
      </c>
      <c r="B1614" s="8" t="s">
        <v>96</v>
      </c>
      <c r="C1614" s="76"/>
      <c r="D1614" s="76"/>
    </row>
    <row r="1615" spans="1:4" x14ac:dyDescent="0.25">
      <c r="A1615" s="7">
        <v>530104</v>
      </c>
      <c r="B1615" s="8" t="s">
        <v>97</v>
      </c>
      <c r="C1615" s="76">
        <v>20060</v>
      </c>
      <c r="D1615" s="76">
        <v>27730</v>
      </c>
    </row>
    <row r="1616" spans="1:4" x14ac:dyDescent="0.25">
      <c r="A1616" s="7">
        <v>530105</v>
      </c>
      <c r="B1616" s="8" t="s">
        <v>98</v>
      </c>
      <c r="C1616" s="76">
        <v>195960</v>
      </c>
      <c r="D1616" s="76">
        <v>795100</v>
      </c>
    </row>
    <row r="1617" spans="1:4" x14ac:dyDescent="0.25">
      <c r="A1617" s="7">
        <v>530106</v>
      </c>
      <c r="B1617" s="8" t="s">
        <v>99</v>
      </c>
      <c r="C1617" s="76">
        <v>16978033</v>
      </c>
      <c r="D1617" s="76">
        <v>37992217</v>
      </c>
    </row>
    <row r="1618" spans="1:4" x14ac:dyDescent="0.25">
      <c r="A1618" s="7">
        <v>530107</v>
      </c>
      <c r="B1618" s="8" t="s">
        <v>100</v>
      </c>
      <c r="C1618" s="76"/>
      <c r="D1618" s="76"/>
    </row>
    <row r="1619" spans="1:4" x14ac:dyDescent="0.25">
      <c r="A1619" s="7">
        <v>530108</v>
      </c>
      <c r="B1619" s="8" t="s">
        <v>101</v>
      </c>
      <c r="C1619" s="76">
        <v>420703</v>
      </c>
      <c r="D1619" s="76">
        <v>993713</v>
      </c>
    </row>
    <row r="1620" spans="1:4" x14ac:dyDescent="0.25">
      <c r="A1620" s="7">
        <v>530109</v>
      </c>
      <c r="B1620" s="8" t="s">
        <v>102</v>
      </c>
      <c r="C1620" s="76">
        <v>432371</v>
      </c>
      <c r="D1620" s="76">
        <v>2302457</v>
      </c>
    </row>
    <row r="1621" spans="1:4" x14ac:dyDescent="0.25">
      <c r="A1621" s="7">
        <v>530110</v>
      </c>
      <c r="B1621" s="8" t="s">
        <v>103</v>
      </c>
      <c r="C1621" s="76">
        <v>8000</v>
      </c>
      <c r="D1621" s="76">
        <v>243000</v>
      </c>
    </row>
    <row r="1622" spans="1:4" x14ac:dyDescent="0.25">
      <c r="A1622" s="7">
        <v>530111</v>
      </c>
      <c r="B1622" s="8" t="s">
        <v>104</v>
      </c>
      <c r="C1622" s="76">
        <v>512774</v>
      </c>
      <c r="D1622" s="76">
        <v>1755365</v>
      </c>
    </row>
    <row r="1623" spans="1:4" x14ac:dyDescent="0.25">
      <c r="A1623" s="7">
        <v>530112</v>
      </c>
      <c r="B1623" s="8" t="s">
        <v>105</v>
      </c>
      <c r="C1623" s="76"/>
      <c r="D1623" s="76"/>
    </row>
    <row r="1624" spans="1:4" x14ac:dyDescent="0.25">
      <c r="A1624" s="7">
        <v>530113</v>
      </c>
      <c r="B1624" s="8" t="s">
        <v>106</v>
      </c>
      <c r="C1624" s="76"/>
      <c r="D1624" s="76"/>
    </row>
    <row r="1625" spans="1:4" x14ac:dyDescent="0.25">
      <c r="A1625" s="7">
        <v>530114</v>
      </c>
      <c r="B1625" s="8" t="s">
        <v>107</v>
      </c>
      <c r="C1625" s="76"/>
      <c r="D1625" s="76"/>
    </row>
    <row r="1626" spans="1:4" ht="15.75" thickBot="1" x14ac:dyDescent="0.3">
      <c r="A1626" s="19">
        <v>530115</v>
      </c>
      <c r="B1626" s="20" t="s">
        <v>108</v>
      </c>
      <c r="C1626" s="85"/>
      <c r="D1626" s="85"/>
    </row>
    <row r="1627" spans="1:4" ht="15.75" thickBot="1" x14ac:dyDescent="0.3">
      <c r="A1627" s="10" t="s">
        <v>18</v>
      </c>
      <c r="B1627" s="11"/>
      <c r="C1627" s="77">
        <f>SUM(C1612:C1626)</f>
        <v>27446521</v>
      </c>
      <c r="D1627" s="77">
        <f>SUM(D1612:D1626)</f>
        <v>46857402</v>
      </c>
    </row>
    <row r="1628" spans="1:4" x14ac:dyDescent="0.25">
      <c r="A1628" s="13">
        <v>5302</v>
      </c>
      <c r="B1628" s="14" t="s">
        <v>324</v>
      </c>
      <c r="C1628" s="78"/>
      <c r="D1628" s="78"/>
    </row>
    <row r="1629" spans="1:4" x14ac:dyDescent="0.25">
      <c r="A1629" s="7">
        <v>530201</v>
      </c>
      <c r="B1629" s="8" t="s">
        <v>94</v>
      </c>
      <c r="C1629" s="76">
        <v>3221107</v>
      </c>
      <c r="D1629" s="76">
        <v>3734480</v>
      </c>
    </row>
    <row r="1630" spans="1:4" x14ac:dyDescent="0.25">
      <c r="A1630" s="7">
        <v>530202</v>
      </c>
      <c r="B1630" s="8" t="s">
        <v>95</v>
      </c>
      <c r="C1630" s="76"/>
      <c r="D1630" s="76"/>
    </row>
    <row r="1631" spans="1:4" x14ac:dyDescent="0.25">
      <c r="A1631" s="7">
        <v>530203</v>
      </c>
      <c r="B1631" s="8" t="s">
        <v>96</v>
      </c>
      <c r="C1631" s="76"/>
      <c r="D1631" s="76"/>
    </row>
    <row r="1632" spans="1:4" x14ac:dyDescent="0.25">
      <c r="A1632" s="7">
        <v>530204</v>
      </c>
      <c r="B1632" s="8" t="s">
        <v>97</v>
      </c>
      <c r="C1632" s="76"/>
      <c r="D1632" s="76"/>
    </row>
    <row r="1633" spans="1:4" x14ac:dyDescent="0.25">
      <c r="A1633" s="7">
        <v>530205</v>
      </c>
      <c r="B1633" s="8" t="s">
        <v>98</v>
      </c>
      <c r="C1633" s="76">
        <v>113482</v>
      </c>
      <c r="D1633" s="76">
        <v>226668</v>
      </c>
    </row>
    <row r="1634" spans="1:4" x14ac:dyDescent="0.25">
      <c r="A1634" s="7">
        <v>530206</v>
      </c>
      <c r="B1634" s="8" t="s">
        <v>99</v>
      </c>
      <c r="C1634" s="76">
        <v>6933321</v>
      </c>
      <c r="D1634" s="76">
        <v>7884373</v>
      </c>
    </row>
    <row r="1635" spans="1:4" x14ac:dyDescent="0.25">
      <c r="A1635" s="7">
        <v>530207</v>
      </c>
      <c r="B1635" s="8" t="s">
        <v>100</v>
      </c>
      <c r="C1635" s="76"/>
      <c r="D1635" s="76"/>
    </row>
    <row r="1636" spans="1:4" x14ac:dyDescent="0.25">
      <c r="A1636" s="7">
        <v>530208</v>
      </c>
      <c r="B1636" s="8" t="s">
        <v>101</v>
      </c>
      <c r="C1636" s="76">
        <v>326963</v>
      </c>
      <c r="D1636" s="76">
        <v>360876</v>
      </c>
    </row>
    <row r="1637" spans="1:4" x14ac:dyDescent="0.25">
      <c r="A1637" s="7">
        <v>530209</v>
      </c>
      <c r="B1637" s="8" t="s">
        <v>102</v>
      </c>
      <c r="C1637" s="76">
        <v>776192</v>
      </c>
      <c r="D1637" s="76">
        <v>881380</v>
      </c>
    </row>
    <row r="1638" spans="1:4" x14ac:dyDescent="0.25">
      <c r="A1638" s="7">
        <v>530210</v>
      </c>
      <c r="B1638" s="8" t="s">
        <v>103</v>
      </c>
      <c r="C1638" s="76">
        <v>72035</v>
      </c>
      <c r="D1638" s="76">
        <v>99286</v>
      </c>
    </row>
    <row r="1639" spans="1:4" x14ac:dyDescent="0.25">
      <c r="A1639" s="7">
        <v>530211</v>
      </c>
      <c r="B1639" s="8" t="s">
        <v>104</v>
      </c>
      <c r="C1639" s="76">
        <v>291101</v>
      </c>
      <c r="D1639" s="76">
        <v>218880</v>
      </c>
    </row>
    <row r="1640" spans="1:4" x14ac:dyDescent="0.25">
      <c r="A1640" s="7">
        <v>530212</v>
      </c>
      <c r="B1640" s="8" t="s">
        <v>105</v>
      </c>
      <c r="C1640" s="76"/>
      <c r="D1640" s="76"/>
    </row>
    <row r="1641" spans="1:4" x14ac:dyDescent="0.25">
      <c r="A1641" s="7">
        <v>530213</v>
      </c>
      <c r="B1641" s="8" t="s">
        <v>106</v>
      </c>
      <c r="C1641" s="76"/>
      <c r="D1641" s="76"/>
    </row>
    <row r="1642" spans="1:4" x14ac:dyDescent="0.25">
      <c r="A1642" s="7">
        <v>530214</v>
      </c>
      <c r="B1642" s="8" t="s">
        <v>107</v>
      </c>
      <c r="C1642" s="76"/>
      <c r="D1642" s="76"/>
    </row>
    <row r="1643" spans="1:4" ht="15.75" thickBot="1" x14ac:dyDescent="0.3">
      <c r="A1643" s="19">
        <v>530215</v>
      </c>
      <c r="B1643" s="20" t="s">
        <v>108</v>
      </c>
      <c r="C1643" s="85"/>
      <c r="D1643" s="85"/>
    </row>
    <row r="1644" spans="1:4" ht="15.75" thickBot="1" x14ac:dyDescent="0.3">
      <c r="A1644" s="10" t="s">
        <v>18</v>
      </c>
      <c r="B1644" s="11"/>
      <c r="C1644" s="77">
        <f>SUM(C1629:C1643)</f>
        <v>11734201</v>
      </c>
      <c r="D1644" s="77">
        <f>SUM(D1629:D1643)</f>
        <v>13405943</v>
      </c>
    </row>
    <row r="1645" spans="1:4" x14ac:dyDescent="0.25">
      <c r="A1645" s="13">
        <v>5303</v>
      </c>
      <c r="B1645" s="14" t="s">
        <v>417</v>
      </c>
      <c r="C1645" s="78"/>
      <c r="D1645" s="78"/>
    </row>
    <row r="1646" spans="1:4" x14ac:dyDescent="0.25">
      <c r="A1646" s="7">
        <v>530301</v>
      </c>
      <c r="B1646" s="8" t="s">
        <v>94</v>
      </c>
      <c r="C1646" s="76">
        <v>1645419</v>
      </c>
      <c r="D1646" s="76"/>
    </row>
    <row r="1647" spans="1:4" x14ac:dyDescent="0.25">
      <c r="A1647" s="7">
        <v>530302</v>
      </c>
      <c r="B1647" s="8" t="s">
        <v>95</v>
      </c>
      <c r="C1647" s="76"/>
      <c r="D1647" s="76"/>
    </row>
    <row r="1648" spans="1:4" x14ac:dyDescent="0.25">
      <c r="A1648" s="7">
        <v>530303</v>
      </c>
      <c r="B1648" s="8" t="s">
        <v>96</v>
      </c>
      <c r="C1648" s="76"/>
      <c r="D1648" s="76"/>
    </row>
    <row r="1649" spans="1:4" x14ac:dyDescent="0.25">
      <c r="A1649" s="7">
        <v>530304</v>
      </c>
      <c r="B1649" s="8" t="s">
        <v>97</v>
      </c>
      <c r="C1649" s="76">
        <v>594</v>
      </c>
      <c r="D1649" s="76"/>
    </row>
    <row r="1650" spans="1:4" x14ac:dyDescent="0.25">
      <c r="A1650" s="7">
        <v>530305</v>
      </c>
      <c r="B1650" s="8" t="s">
        <v>98</v>
      </c>
      <c r="C1650" s="76">
        <v>38466</v>
      </c>
      <c r="D1650" s="76"/>
    </row>
    <row r="1651" spans="1:4" x14ac:dyDescent="0.25">
      <c r="A1651" s="7">
        <v>530306</v>
      </c>
      <c r="B1651" s="8" t="s">
        <v>99</v>
      </c>
      <c r="C1651" s="76">
        <v>4152620</v>
      </c>
      <c r="D1651" s="76"/>
    </row>
    <row r="1652" spans="1:4" x14ac:dyDescent="0.25">
      <c r="A1652" s="7">
        <v>530307</v>
      </c>
      <c r="B1652" s="8" t="s">
        <v>100</v>
      </c>
      <c r="C1652" s="76"/>
      <c r="D1652" s="76"/>
    </row>
    <row r="1653" spans="1:4" x14ac:dyDescent="0.25">
      <c r="A1653" s="7">
        <v>530308</v>
      </c>
      <c r="B1653" s="8" t="s">
        <v>101</v>
      </c>
      <c r="C1653" s="76">
        <v>141995</v>
      </c>
      <c r="D1653" s="76"/>
    </row>
    <row r="1654" spans="1:4" x14ac:dyDescent="0.25">
      <c r="A1654" s="7">
        <v>530309</v>
      </c>
      <c r="B1654" s="8" t="s">
        <v>102</v>
      </c>
      <c r="C1654" s="76">
        <v>258429</v>
      </c>
      <c r="D1654" s="76"/>
    </row>
    <row r="1655" spans="1:4" x14ac:dyDescent="0.25">
      <c r="A1655" s="7">
        <v>530310</v>
      </c>
      <c r="B1655" s="8" t="s">
        <v>103</v>
      </c>
      <c r="C1655" s="76">
        <v>237440</v>
      </c>
      <c r="D1655" s="76">
        <v>3000</v>
      </c>
    </row>
    <row r="1656" spans="1:4" x14ac:dyDescent="0.25">
      <c r="A1656" s="7">
        <v>530311</v>
      </c>
      <c r="B1656" s="8" t="s">
        <v>104</v>
      </c>
      <c r="C1656" s="76">
        <v>116426</v>
      </c>
      <c r="D1656" s="76"/>
    </row>
    <row r="1657" spans="1:4" x14ac:dyDescent="0.25">
      <c r="A1657" s="7">
        <v>530312</v>
      </c>
      <c r="B1657" s="8" t="s">
        <v>105</v>
      </c>
      <c r="C1657" s="76"/>
      <c r="D1657" s="76"/>
    </row>
    <row r="1658" spans="1:4" x14ac:dyDescent="0.25">
      <c r="A1658" s="7">
        <v>530313</v>
      </c>
      <c r="B1658" s="8" t="s">
        <v>106</v>
      </c>
      <c r="C1658" s="76"/>
      <c r="D1658" s="76"/>
    </row>
    <row r="1659" spans="1:4" x14ac:dyDescent="0.25">
      <c r="A1659" s="7">
        <v>530314</v>
      </c>
      <c r="B1659" s="8" t="s">
        <v>107</v>
      </c>
      <c r="C1659" s="76"/>
      <c r="D1659" s="76"/>
    </row>
    <row r="1660" spans="1:4" ht="15.75" thickBot="1" x14ac:dyDescent="0.3">
      <c r="A1660" s="19">
        <v>530315</v>
      </c>
      <c r="B1660" s="20" t="s">
        <v>108</v>
      </c>
      <c r="C1660" s="85"/>
      <c r="D1660" s="85"/>
    </row>
    <row r="1661" spans="1:4" ht="15.75" thickBot="1" x14ac:dyDescent="0.3">
      <c r="A1661" s="10" t="s">
        <v>18</v>
      </c>
      <c r="B1661" s="11"/>
      <c r="C1661" s="77">
        <f>SUM(C1646:C1660)</f>
        <v>6591389</v>
      </c>
      <c r="D1661" s="77">
        <f>SUM(D1646:D1660)</f>
        <v>3000</v>
      </c>
    </row>
    <row r="1662" spans="1:4" x14ac:dyDescent="0.25">
      <c r="A1662" s="13">
        <v>5304</v>
      </c>
      <c r="B1662" s="14" t="s">
        <v>418</v>
      </c>
      <c r="C1662" s="78"/>
      <c r="D1662" s="78"/>
    </row>
    <row r="1663" spans="1:4" x14ac:dyDescent="0.25">
      <c r="A1663" s="7">
        <v>530401</v>
      </c>
      <c r="B1663" s="8" t="s">
        <v>94</v>
      </c>
      <c r="C1663" s="76">
        <v>2375869</v>
      </c>
      <c r="D1663" s="76"/>
    </row>
    <row r="1664" spans="1:4" x14ac:dyDescent="0.25">
      <c r="A1664" s="7">
        <v>530402</v>
      </c>
      <c r="B1664" s="8" t="s">
        <v>95</v>
      </c>
      <c r="C1664" s="76"/>
      <c r="D1664" s="76"/>
    </row>
    <row r="1665" spans="1:4" x14ac:dyDescent="0.25">
      <c r="A1665" s="7">
        <v>530403</v>
      </c>
      <c r="B1665" s="8" t="s">
        <v>96</v>
      </c>
      <c r="C1665" s="76"/>
      <c r="D1665" s="76"/>
    </row>
    <row r="1666" spans="1:4" x14ac:dyDescent="0.25">
      <c r="A1666" s="7">
        <v>530404</v>
      </c>
      <c r="B1666" s="8" t="s">
        <v>97</v>
      </c>
      <c r="C1666" s="76"/>
      <c r="D1666" s="76"/>
    </row>
    <row r="1667" spans="1:4" x14ac:dyDescent="0.25">
      <c r="A1667" s="7">
        <v>530405</v>
      </c>
      <c r="B1667" s="8" t="s">
        <v>98</v>
      </c>
      <c r="C1667" s="76">
        <v>27745</v>
      </c>
      <c r="D1667" s="76"/>
    </row>
    <row r="1668" spans="1:4" x14ac:dyDescent="0.25">
      <c r="A1668" s="7">
        <v>530406</v>
      </c>
      <c r="B1668" s="8" t="s">
        <v>99</v>
      </c>
      <c r="C1668" s="76">
        <v>6328</v>
      </c>
      <c r="D1668" s="76"/>
    </row>
    <row r="1669" spans="1:4" x14ac:dyDescent="0.25">
      <c r="A1669" s="7">
        <v>530407</v>
      </c>
      <c r="B1669" s="8" t="s">
        <v>100</v>
      </c>
      <c r="C1669" s="76"/>
      <c r="D1669" s="76"/>
    </row>
    <row r="1670" spans="1:4" x14ac:dyDescent="0.25">
      <c r="A1670" s="7">
        <v>530408</v>
      </c>
      <c r="B1670" s="8" t="s">
        <v>101</v>
      </c>
      <c r="C1670" s="76">
        <v>245029</v>
      </c>
      <c r="D1670" s="76"/>
    </row>
    <row r="1671" spans="1:4" x14ac:dyDescent="0.25">
      <c r="A1671" s="7">
        <v>530409</v>
      </c>
      <c r="B1671" s="8" t="s">
        <v>102</v>
      </c>
      <c r="C1671" s="76">
        <v>710668</v>
      </c>
      <c r="D1671" s="76"/>
    </row>
    <row r="1672" spans="1:4" x14ac:dyDescent="0.25">
      <c r="A1672" s="7">
        <v>530410</v>
      </c>
      <c r="B1672" s="8" t="s">
        <v>103</v>
      </c>
      <c r="C1672" s="76">
        <v>21441</v>
      </c>
      <c r="D1672" s="76"/>
    </row>
    <row r="1673" spans="1:4" x14ac:dyDescent="0.25">
      <c r="A1673" s="7">
        <v>530411</v>
      </c>
      <c r="B1673" s="8" t="s">
        <v>104</v>
      </c>
      <c r="C1673" s="76">
        <v>233558</v>
      </c>
      <c r="D1673" s="76"/>
    </row>
    <row r="1674" spans="1:4" x14ac:dyDescent="0.25">
      <c r="A1674" s="7">
        <v>530412</v>
      </c>
      <c r="B1674" s="8" t="s">
        <v>105</v>
      </c>
      <c r="C1674" s="76"/>
      <c r="D1674" s="76"/>
    </row>
    <row r="1675" spans="1:4" x14ac:dyDescent="0.25">
      <c r="A1675" s="7">
        <v>530413</v>
      </c>
      <c r="B1675" s="8" t="s">
        <v>106</v>
      </c>
      <c r="C1675" s="76"/>
      <c r="D1675" s="76"/>
    </row>
    <row r="1676" spans="1:4" x14ac:dyDescent="0.25">
      <c r="A1676" s="7">
        <v>530414</v>
      </c>
      <c r="B1676" s="8" t="s">
        <v>107</v>
      </c>
      <c r="C1676" s="76"/>
      <c r="D1676" s="76"/>
    </row>
    <row r="1677" spans="1:4" ht="15.75" thickBot="1" x14ac:dyDescent="0.3">
      <c r="A1677" s="19">
        <v>530415</v>
      </c>
      <c r="B1677" s="20" t="s">
        <v>108</v>
      </c>
      <c r="C1677" s="85"/>
      <c r="D1677" s="85"/>
    </row>
    <row r="1678" spans="1:4" ht="15.75" thickBot="1" x14ac:dyDescent="0.3">
      <c r="A1678" s="10" t="s">
        <v>18</v>
      </c>
      <c r="B1678" s="11"/>
      <c r="C1678" s="77">
        <f>SUM(C1663:C1677)</f>
        <v>3620638</v>
      </c>
      <c r="D1678" s="77">
        <f>SUM(D1663:D1677)</f>
        <v>0</v>
      </c>
    </row>
    <row r="1679" spans="1:4" x14ac:dyDescent="0.25">
      <c r="A1679" s="13">
        <v>5305</v>
      </c>
      <c r="B1679" s="14" t="s">
        <v>419</v>
      </c>
      <c r="C1679" s="78"/>
      <c r="D1679" s="78"/>
    </row>
    <row r="1680" spans="1:4" x14ac:dyDescent="0.25">
      <c r="A1680" s="7">
        <v>530501</v>
      </c>
      <c r="B1680" s="8" t="s">
        <v>94</v>
      </c>
      <c r="C1680" s="76">
        <v>998173</v>
      </c>
      <c r="D1680" s="76">
        <v>979651</v>
      </c>
    </row>
    <row r="1681" spans="1:4" x14ac:dyDescent="0.25">
      <c r="A1681" s="7">
        <v>530502</v>
      </c>
      <c r="B1681" s="8" t="s">
        <v>95</v>
      </c>
      <c r="C1681" s="76"/>
      <c r="D1681" s="76"/>
    </row>
    <row r="1682" spans="1:4" x14ac:dyDescent="0.25">
      <c r="A1682" s="7">
        <v>530503</v>
      </c>
      <c r="B1682" s="8" t="s">
        <v>96</v>
      </c>
      <c r="C1682" s="76"/>
      <c r="D1682" s="76"/>
    </row>
    <row r="1683" spans="1:4" x14ac:dyDescent="0.25">
      <c r="A1683" s="7">
        <v>530504</v>
      </c>
      <c r="B1683" s="8" t="s">
        <v>97</v>
      </c>
      <c r="C1683" s="76"/>
      <c r="D1683" s="76"/>
    </row>
    <row r="1684" spans="1:4" x14ac:dyDescent="0.25">
      <c r="A1684" s="7">
        <v>530505</v>
      </c>
      <c r="B1684" s="8" t="s">
        <v>98</v>
      </c>
      <c r="C1684" s="76">
        <v>289205</v>
      </c>
      <c r="D1684" s="76">
        <v>528987</v>
      </c>
    </row>
    <row r="1685" spans="1:4" x14ac:dyDescent="0.25">
      <c r="A1685" s="7">
        <v>530506</v>
      </c>
      <c r="B1685" s="8" t="s">
        <v>99</v>
      </c>
      <c r="C1685" s="76"/>
      <c r="D1685" s="76"/>
    </row>
    <row r="1686" spans="1:4" x14ac:dyDescent="0.25">
      <c r="A1686" s="7">
        <v>530507</v>
      </c>
      <c r="B1686" s="8" t="s">
        <v>100</v>
      </c>
      <c r="C1686" s="76"/>
      <c r="D1686" s="76"/>
    </row>
    <row r="1687" spans="1:4" x14ac:dyDescent="0.25">
      <c r="A1687" s="7">
        <v>530508</v>
      </c>
      <c r="B1687" s="8" t="s">
        <v>101</v>
      </c>
      <c r="C1687" s="76">
        <v>575922</v>
      </c>
      <c r="D1687" s="76">
        <v>403843</v>
      </c>
    </row>
    <row r="1688" spans="1:4" x14ac:dyDescent="0.25">
      <c r="A1688" s="7">
        <v>530509</v>
      </c>
      <c r="B1688" s="8" t="s">
        <v>102</v>
      </c>
      <c r="C1688" s="76">
        <v>1607164</v>
      </c>
      <c r="D1688" s="76">
        <v>2035971</v>
      </c>
    </row>
    <row r="1689" spans="1:4" x14ac:dyDescent="0.25">
      <c r="A1689" s="7">
        <v>530510</v>
      </c>
      <c r="B1689" s="8" t="s">
        <v>103</v>
      </c>
      <c r="C1689" s="76">
        <v>66219</v>
      </c>
      <c r="D1689" s="76">
        <v>610579</v>
      </c>
    </row>
    <row r="1690" spans="1:4" x14ac:dyDescent="0.25">
      <c r="A1690" s="7">
        <v>530511</v>
      </c>
      <c r="B1690" s="8" t="s">
        <v>104</v>
      </c>
      <c r="C1690" s="76">
        <v>534871</v>
      </c>
      <c r="D1690" s="76">
        <v>703068</v>
      </c>
    </row>
    <row r="1691" spans="1:4" x14ac:dyDescent="0.25">
      <c r="A1691" s="7">
        <v>530512</v>
      </c>
      <c r="B1691" s="8" t="s">
        <v>105</v>
      </c>
      <c r="C1691" s="76"/>
      <c r="D1691" s="76"/>
    </row>
    <row r="1692" spans="1:4" x14ac:dyDescent="0.25">
      <c r="A1692" s="7">
        <v>530513</v>
      </c>
      <c r="B1692" s="8" t="s">
        <v>106</v>
      </c>
      <c r="C1692" s="76"/>
      <c r="D1692" s="76"/>
    </row>
    <row r="1693" spans="1:4" x14ac:dyDescent="0.25">
      <c r="A1693" s="7">
        <v>530514</v>
      </c>
      <c r="B1693" s="8" t="s">
        <v>107</v>
      </c>
      <c r="C1693" s="76"/>
      <c r="D1693" s="76"/>
    </row>
    <row r="1694" spans="1:4" ht="15.75" thickBot="1" x14ac:dyDescent="0.3">
      <c r="A1694" s="19">
        <v>530515</v>
      </c>
      <c r="B1694" s="20" t="s">
        <v>108</v>
      </c>
      <c r="C1694" s="85"/>
      <c r="D1694" s="85"/>
    </row>
    <row r="1695" spans="1:4" ht="15.75" thickBot="1" x14ac:dyDescent="0.3">
      <c r="A1695" s="10" t="s">
        <v>18</v>
      </c>
      <c r="B1695" s="11"/>
      <c r="C1695" s="77">
        <f>SUM(C1680:C1694)</f>
        <v>4071554</v>
      </c>
      <c r="D1695" s="77">
        <f>SUM(D1680:D1694)</f>
        <v>5262099</v>
      </c>
    </row>
    <row r="1696" spans="1:4" x14ac:dyDescent="0.25">
      <c r="A1696" s="13">
        <v>5306</v>
      </c>
      <c r="B1696" s="14" t="s">
        <v>328</v>
      </c>
      <c r="C1696" s="78"/>
      <c r="D1696" s="78"/>
    </row>
    <row r="1697" spans="1:4" x14ac:dyDescent="0.25">
      <c r="A1697" s="7">
        <v>530601</v>
      </c>
      <c r="B1697" s="8" t="s">
        <v>94</v>
      </c>
      <c r="C1697" s="76">
        <v>13537413</v>
      </c>
      <c r="D1697" s="76">
        <v>14091915</v>
      </c>
    </row>
    <row r="1698" spans="1:4" x14ac:dyDescent="0.25">
      <c r="A1698" s="7">
        <v>530602</v>
      </c>
      <c r="B1698" s="8" t="s">
        <v>95</v>
      </c>
      <c r="C1698" s="76"/>
      <c r="D1698" s="76"/>
    </row>
    <row r="1699" spans="1:4" x14ac:dyDescent="0.25">
      <c r="A1699" s="7">
        <v>530603</v>
      </c>
      <c r="B1699" s="8" t="s">
        <v>96</v>
      </c>
      <c r="C1699" s="76"/>
      <c r="D1699" s="76"/>
    </row>
    <row r="1700" spans="1:4" x14ac:dyDescent="0.25">
      <c r="A1700" s="7">
        <v>530604</v>
      </c>
      <c r="B1700" s="8" t="s">
        <v>97</v>
      </c>
      <c r="C1700" s="76"/>
      <c r="D1700" s="76"/>
    </row>
    <row r="1701" spans="1:4" x14ac:dyDescent="0.25">
      <c r="A1701" s="7">
        <v>530605</v>
      </c>
      <c r="B1701" s="8" t="s">
        <v>98</v>
      </c>
      <c r="C1701" s="76">
        <v>194838</v>
      </c>
      <c r="D1701" s="76">
        <v>284839</v>
      </c>
    </row>
    <row r="1702" spans="1:4" x14ac:dyDescent="0.25">
      <c r="A1702" s="7">
        <v>530606</v>
      </c>
      <c r="B1702" s="8" t="s">
        <v>99</v>
      </c>
      <c r="C1702" s="76"/>
      <c r="D1702" s="76"/>
    </row>
    <row r="1703" spans="1:4" x14ac:dyDescent="0.25">
      <c r="A1703" s="7">
        <v>530607</v>
      </c>
      <c r="B1703" s="8" t="s">
        <v>100</v>
      </c>
      <c r="C1703" s="76"/>
      <c r="D1703" s="76"/>
    </row>
    <row r="1704" spans="1:4" x14ac:dyDescent="0.25">
      <c r="A1704" s="7">
        <v>530608</v>
      </c>
      <c r="B1704" s="8" t="s">
        <v>101</v>
      </c>
      <c r="C1704" s="76">
        <v>456363</v>
      </c>
      <c r="D1704" s="76">
        <v>217454</v>
      </c>
    </row>
    <row r="1705" spans="1:4" x14ac:dyDescent="0.25">
      <c r="A1705" s="7">
        <v>530609</v>
      </c>
      <c r="B1705" s="8" t="s">
        <v>102</v>
      </c>
      <c r="C1705" s="76">
        <v>1191835</v>
      </c>
      <c r="D1705" s="76">
        <v>1096292</v>
      </c>
    </row>
    <row r="1706" spans="1:4" x14ac:dyDescent="0.25">
      <c r="A1706" s="7">
        <v>530610</v>
      </c>
      <c r="B1706" s="8" t="s">
        <v>103</v>
      </c>
      <c r="C1706" s="76">
        <v>44360</v>
      </c>
      <c r="D1706" s="76">
        <v>328773</v>
      </c>
    </row>
    <row r="1707" spans="1:4" x14ac:dyDescent="0.25">
      <c r="A1707" s="7">
        <v>530611</v>
      </c>
      <c r="B1707" s="8" t="s">
        <v>104</v>
      </c>
      <c r="C1707" s="76">
        <v>327332</v>
      </c>
      <c r="D1707" s="76">
        <v>378575</v>
      </c>
    </row>
    <row r="1708" spans="1:4" x14ac:dyDescent="0.25">
      <c r="A1708" s="7">
        <v>530612</v>
      </c>
      <c r="B1708" s="8" t="s">
        <v>105</v>
      </c>
      <c r="C1708" s="76"/>
      <c r="D1708" s="76"/>
    </row>
    <row r="1709" spans="1:4" x14ac:dyDescent="0.25">
      <c r="A1709" s="7">
        <v>530613</v>
      </c>
      <c r="B1709" s="8" t="s">
        <v>106</v>
      </c>
      <c r="C1709" s="76"/>
      <c r="D1709" s="76"/>
    </row>
    <row r="1710" spans="1:4" x14ac:dyDescent="0.25">
      <c r="A1710" s="7">
        <v>530614</v>
      </c>
      <c r="B1710" s="8" t="s">
        <v>107</v>
      </c>
      <c r="C1710" s="76"/>
      <c r="D1710" s="76"/>
    </row>
    <row r="1711" spans="1:4" ht="15.75" thickBot="1" x14ac:dyDescent="0.3">
      <c r="A1711" s="19">
        <v>530615</v>
      </c>
      <c r="B1711" s="20" t="s">
        <v>108</v>
      </c>
      <c r="C1711" s="85"/>
      <c r="D1711" s="85"/>
    </row>
    <row r="1712" spans="1:4" ht="15.75" thickBot="1" x14ac:dyDescent="0.3">
      <c r="A1712" s="10" t="s">
        <v>18</v>
      </c>
      <c r="B1712" s="11"/>
      <c r="C1712" s="77">
        <f>SUM(C1697:C1711)</f>
        <v>15752141</v>
      </c>
      <c r="D1712" s="77">
        <f>SUM(D1697:D1711)</f>
        <v>16397848</v>
      </c>
    </row>
    <row r="1713" spans="1:4" x14ac:dyDescent="0.25">
      <c r="A1713" s="13">
        <v>5307</v>
      </c>
      <c r="B1713" s="14" t="s">
        <v>330</v>
      </c>
      <c r="C1713" s="78"/>
      <c r="D1713" s="78"/>
    </row>
    <row r="1714" spans="1:4" x14ac:dyDescent="0.25">
      <c r="A1714" s="7">
        <v>530701</v>
      </c>
      <c r="B1714" s="8" t="s">
        <v>94</v>
      </c>
      <c r="C1714" s="76">
        <v>10196733</v>
      </c>
      <c r="D1714" s="76">
        <v>18497026</v>
      </c>
    </row>
    <row r="1715" spans="1:4" x14ac:dyDescent="0.25">
      <c r="A1715" s="7">
        <v>530702</v>
      </c>
      <c r="B1715" s="8" t="s">
        <v>95</v>
      </c>
      <c r="C1715" s="76"/>
      <c r="D1715" s="76"/>
    </row>
    <row r="1716" spans="1:4" x14ac:dyDescent="0.25">
      <c r="A1716" s="7">
        <v>530703</v>
      </c>
      <c r="B1716" s="8" t="s">
        <v>96</v>
      </c>
      <c r="C1716" s="76"/>
      <c r="D1716" s="76"/>
    </row>
    <row r="1717" spans="1:4" x14ac:dyDescent="0.25">
      <c r="A1717" s="7">
        <v>530704</v>
      </c>
      <c r="B1717" s="8" t="s">
        <v>97</v>
      </c>
      <c r="C1717" s="76"/>
      <c r="D1717" s="76">
        <v>36894</v>
      </c>
    </row>
    <row r="1718" spans="1:4" x14ac:dyDescent="0.25">
      <c r="A1718" s="7">
        <v>530705</v>
      </c>
      <c r="B1718" s="8" t="s">
        <v>98</v>
      </c>
      <c r="C1718" s="76">
        <v>23027</v>
      </c>
      <c r="D1718" s="76">
        <v>102761</v>
      </c>
    </row>
    <row r="1719" spans="1:4" x14ac:dyDescent="0.25">
      <c r="A1719" s="7">
        <v>530706</v>
      </c>
      <c r="B1719" s="8" t="s">
        <v>99</v>
      </c>
      <c r="C1719" s="76">
        <v>1712480</v>
      </c>
      <c r="D1719" s="76">
        <v>2280513</v>
      </c>
    </row>
    <row r="1720" spans="1:4" x14ac:dyDescent="0.25">
      <c r="A1720" s="7">
        <v>530707</v>
      </c>
      <c r="B1720" s="8" t="s">
        <v>100</v>
      </c>
      <c r="C1720" s="76"/>
      <c r="D1720" s="76"/>
    </row>
    <row r="1721" spans="1:4" x14ac:dyDescent="0.25">
      <c r="A1721" s="7">
        <v>530708</v>
      </c>
      <c r="B1721" s="8" t="s">
        <v>101</v>
      </c>
      <c r="C1721" s="76">
        <v>961467</v>
      </c>
      <c r="D1721" s="76">
        <v>1428638</v>
      </c>
    </row>
    <row r="1722" spans="1:4" x14ac:dyDescent="0.25">
      <c r="A1722" s="7">
        <v>530709</v>
      </c>
      <c r="B1722" s="8" t="s">
        <v>102</v>
      </c>
      <c r="C1722" s="76">
        <v>1925331</v>
      </c>
      <c r="D1722" s="76">
        <v>968923</v>
      </c>
    </row>
    <row r="1723" spans="1:4" x14ac:dyDescent="0.25">
      <c r="A1723" s="7">
        <v>530710</v>
      </c>
      <c r="B1723" s="8" t="s">
        <v>103</v>
      </c>
      <c r="C1723" s="76">
        <v>71855</v>
      </c>
      <c r="D1723" s="76">
        <v>80600</v>
      </c>
    </row>
    <row r="1724" spans="1:4" x14ac:dyDescent="0.25">
      <c r="A1724" s="7">
        <v>530711</v>
      </c>
      <c r="B1724" s="8" t="s">
        <v>104</v>
      </c>
      <c r="C1724" s="76">
        <v>1504122</v>
      </c>
      <c r="D1724" s="76">
        <v>391990</v>
      </c>
    </row>
    <row r="1725" spans="1:4" x14ac:dyDescent="0.25">
      <c r="A1725" s="7">
        <v>530712</v>
      </c>
      <c r="B1725" s="8" t="s">
        <v>105</v>
      </c>
      <c r="C1725" s="76"/>
      <c r="D1725" s="76"/>
    </row>
    <row r="1726" spans="1:4" x14ac:dyDescent="0.25">
      <c r="A1726" s="7">
        <v>530713</v>
      </c>
      <c r="B1726" s="8" t="s">
        <v>106</v>
      </c>
      <c r="C1726" s="76"/>
      <c r="D1726" s="76"/>
    </row>
    <row r="1727" spans="1:4" x14ac:dyDescent="0.25">
      <c r="A1727" s="7">
        <v>530714</v>
      </c>
      <c r="B1727" s="8" t="s">
        <v>107</v>
      </c>
      <c r="C1727" s="76"/>
      <c r="D1727" s="76"/>
    </row>
    <row r="1728" spans="1:4" ht="15.75" thickBot="1" x14ac:dyDescent="0.3">
      <c r="A1728" s="19">
        <v>530715</v>
      </c>
      <c r="B1728" s="20" t="s">
        <v>108</v>
      </c>
      <c r="C1728" s="85"/>
      <c r="D1728" s="85"/>
    </row>
    <row r="1729" spans="1:4" ht="15.75" thickBot="1" x14ac:dyDescent="0.3">
      <c r="A1729" s="10" t="s">
        <v>18</v>
      </c>
      <c r="B1729" s="11"/>
      <c r="C1729" s="77">
        <f>SUM(C1714:C1728)</f>
        <v>16395015</v>
      </c>
      <c r="D1729" s="77">
        <f>SUM(D1714:D1728)</f>
        <v>23787345</v>
      </c>
    </row>
    <row r="1730" spans="1:4" x14ac:dyDescent="0.25">
      <c r="A1730" s="13">
        <v>5308</v>
      </c>
      <c r="B1730" s="14" t="s">
        <v>331</v>
      </c>
      <c r="C1730" s="78"/>
      <c r="D1730" s="78"/>
    </row>
    <row r="1731" spans="1:4" x14ac:dyDescent="0.25">
      <c r="A1731" s="7">
        <v>530801</v>
      </c>
      <c r="B1731" s="8" t="s">
        <v>94</v>
      </c>
      <c r="C1731" s="76">
        <v>2921217</v>
      </c>
      <c r="D1731" s="76">
        <v>1636759</v>
      </c>
    </row>
    <row r="1732" spans="1:4" x14ac:dyDescent="0.25">
      <c r="A1732" s="7">
        <v>530802</v>
      </c>
      <c r="B1732" s="8" t="s">
        <v>95</v>
      </c>
      <c r="C1732" s="76"/>
      <c r="D1732" s="76"/>
    </row>
    <row r="1733" spans="1:4" x14ac:dyDescent="0.25">
      <c r="A1733" s="7">
        <v>530803</v>
      </c>
      <c r="B1733" s="8" t="s">
        <v>96</v>
      </c>
      <c r="C1733" s="76"/>
      <c r="D1733" s="76"/>
    </row>
    <row r="1734" spans="1:4" x14ac:dyDescent="0.25">
      <c r="A1734" s="7">
        <v>530804</v>
      </c>
      <c r="B1734" s="8" t="s">
        <v>97</v>
      </c>
      <c r="C1734" s="76"/>
      <c r="D1734" s="76"/>
    </row>
    <row r="1735" spans="1:4" x14ac:dyDescent="0.25">
      <c r="A1735" s="7">
        <v>530805</v>
      </c>
      <c r="B1735" s="8" t="s">
        <v>98</v>
      </c>
      <c r="C1735" s="76"/>
      <c r="D1735" s="76"/>
    </row>
    <row r="1736" spans="1:4" x14ac:dyDescent="0.25">
      <c r="A1736" s="7">
        <v>530806</v>
      </c>
      <c r="B1736" s="8" t="s">
        <v>99</v>
      </c>
      <c r="C1736" s="76">
        <v>2206507</v>
      </c>
      <c r="D1736" s="76">
        <v>2163370</v>
      </c>
    </row>
    <row r="1737" spans="1:4" x14ac:dyDescent="0.25">
      <c r="A1737" s="7">
        <v>530807</v>
      </c>
      <c r="B1737" s="8" t="s">
        <v>100</v>
      </c>
      <c r="C1737" s="76"/>
      <c r="D1737" s="76"/>
    </row>
    <row r="1738" spans="1:4" x14ac:dyDescent="0.25">
      <c r="A1738" s="7">
        <v>530808</v>
      </c>
      <c r="B1738" s="8" t="s">
        <v>101</v>
      </c>
      <c r="C1738" s="76">
        <v>1687490</v>
      </c>
      <c r="D1738" s="76">
        <v>1224303</v>
      </c>
    </row>
    <row r="1739" spans="1:4" x14ac:dyDescent="0.25">
      <c r="A1739" s="7">
        <v>530809</v>
      </c>
      <c r="B1739" s="8" t="s">
        <v>102</v>
      </c>
      <c r="C1739" s="76">
        <v>2797772</v>
      </c>
      <c r="D1739" s="76">
        <v>2636074</v>
      </c>
    </row>
    <row r="1740" spans="1:4" x14ac:dyDescent="0.25">
      <c r="A1740" s="7">
        <v>530810</v>
      </c>
      <c r="B1740" s="8" t="s">
        <v>103</v>
      </c>
      <c r="C1740" s="76"/>
      <c r="D1740" s="76"/>
    </row>
    <row r="1741" spans="1:4" x14ac:dyDescent="0.25">
      <c r="A1741" s="7">
        <v>530811</v>
      </c>
      <c r="B1741" s="8" t="s">
        <v>104</v>
      </c>
      <c r="C1741" s="76"/>
      <c r="D1741" s="76"/>
    </row>
    <row r="1742" spans="1:4" x14ac:dyDescent="0.25">
      <c r="A1742" s="7">
        <v>530812</v>
      </c>
      <c r="B1742" s="8" t="s">
        <v>105</v>
      </c>
      <c r="C1742" s="76"/>
      <c r="D1742" s="76"/>
    </row>
    <row r="1743" spans="1:4" x14ac:dyDescent="0.25">
      <c r="A1743" s="7">
        <v>530813</v>
      </c>
      <c r="B1743" s="8" t="s">
        <v>106</v>
      </c>
      <c r="C1743" s="76"/>
      <c r="D1743" s="76"/>
    </row>
    <row r="1744" spans="1:4" x14ac:dyDescent="0.25">
      <c r="A1744" s="7">
        <v>530814</v>
      </c>
      <c r="B1744" s="8" t="s">
        <v>107</v>
      </c>
      <c r="C1744" s="76"/>
      <c r="D1744" s="76"/>
    </row>
    <row r="1745" spans="1:4" ht="15.75" thickBot="1" x14ac:dyDescent="0.3">
      <c r="A1745" s="19">
        <v>530815</v>
      </c>
      <c r="B1745" s="20" t="s">
        <v>108</v>
      </c>
      <c r="C1745" s="85"/>
      <c r="D1745" s="85"/>
    </row>
    <row r="1746" spans="1:4" ht="15.75" thickBot="1" x14ac:dyDescent="0.3">
      <c r="A1746" s="10" t="s">
        <v>18</v>
      </c>
      <c r="B1746" s="11"/>
      <c r="C1746" s="77">
        <f>SUM(C1731:C1745)</f>
        <v>9612986</v>
      </c>
      <c r="D1746" s="77">
        <f>SUM(D1731:D1745)</f>
        <v>7660506</v>
      </c>
    </row>
    <row r="1747" spans="1:4" x14ac:dyDescent="0.25">
      <c r="A1747" s="13">
        <v>5309</v>
      </c>
      <c r="B1747" s="14" t="s">
        <v>420</v>
      </c>
      <c r="C1747" s="78"/>
      <c r="D1747" s="78"/>
    </row>
    <row r="1748" spans="1:4" x14ac:dyDescent="0.25">
      <c r="A1748" s="7">
        <v>530901</v>
      </c>
      <c r="B1748" s="8" t="s">
        <v>94</v>
      </c>
      <c r="C1748" s="76"/>
      <c r="D1748" s="76"/>
    </row>
    <row r="1749" spans="1:4" x14ac:dyDescent="0.25">
      <c r="A1749" s="7">
        <v>530902</v>
      </c>
      <c r="B1749" s="8" t="s">
        <v>95</v>
      </c>
      <c r="C1749" s="76"/>
      <c r="D1749" s="76"/>
    </row>
    <row r="1750" spans="1:4" x14ac:dyDescent="0.25">
      <c r="A1750" s="7">
        <v>530903</v>
      </c>
      <c r="B1750" s="8" t="s">
        <v>96</v>
      </c>
      <c r="C1750" s="76"/>
      <c r="D1750" s="76"/>
    </row>
    <row r="1751" spans="1:4" x14ac:dyDescent="0.25">
      <c r="A1751" s="7">
        <v>530904</v>
      </c>
      <c r="B1751" s="8" t="s">
        <v>97</v>
      </c>
      <c r="C1751" s="76"/>
      <c r="D1751" s="76"/>
    </row>
    <row r="1752" spans="1:4" x14ac:dyDescent="0.25">
      <c r="A1752" s="7">
        <v>530905</v>
      </c>
      <c r="B1752" s="8" t="s">
        <v>98</v>
      </c>
      <c r="C1752" s="76"/>
      <c r="D1752" s="76"/>
    </row>
    <row r="1753" spans="1:4" x14ac:dyDescent="0.25">
      <c r="A1753" s="7">
        <v>530906</v>
      </c>
      <c r="B1753" s="8" t="s">
        <v>99</v>
      </c>
      <c r="C1753" s="76"/>
      <c r="D1753" s="76"/>
    </row>
    <row r="1754" spans="1:4" x14ac:dyDescent="0.25">
      <c r="A1754" s="7">
        <v>530907</v>
      </c>
      <c r="B1754" s="8" t="s">
        <v>100</v>
      </c>
      <c r="C1754" s="76"/>
      <c r="D1754" s="76"/>
    </row>
    <row r="1755" spans="1:4" x14ac:dyDescent="0.25">
      <c r="A1755" s="7">
        <v>530908</v>
      </c>
      <c r="B1755" s="8" t="s">
        <v>101</v>
      </c>
      <c r="C1755" s="76"/>
      <c r="D1755" s="76"/>
    </row>
    <row r="1756" spans="1:4" x14ac:dyDescent="0.25">
      <c r="A1756" s="7">
        <v>530909</v>
      </c>
      <c r="B1756" s="8" t="s">
        <v>102</v>
      </c>
      <c r="C1756" s="76"/>
      <c r="D1756" s="76"/>
    </row>
    <row r="1757" spans="1:4" x14ac:dyDescent="0.25">
      <c r="A1757" s="7">
        <v>530910</v>
      </c>
      <c r="B1757" s="8" t="s">
        <v>103</v>
      </c>
      <c r="C1757" s="76"/>
      <c r="D1757" s="76"/>
    </row>
    <row r="1758" spans="1:4" x14ac:dyDescent="0.25">
      <c r="A1758" s="7">
        <v>530911</v>
      </c>
      <c r="B1758" s="8" t="s">
        <v>104</v>
      </c>
      <c r="C1758" s="76"/>
      <c r="D1758" s="76"/>
    </row>
    <row r="1759" spans="1:4" x14ac:dyDescent="0.25">
      <c r="A1759" s="7">
        <v>530912</v>
      </c>
      <c r="B1759" s="8" t="s">
        <v>105</v>
      </c>
      <c r="C1759" s="76"/>
      <c r="D1759" s="76"/>
    </row>
    <row r="1760" spans="1:4" x14ac:dyDescent="0.25">
      <c r="A1760" s="7">
        <v>530913</v>
      </c>
      <c r="B1760" s="8" t="s">
        <v>106</v>
      </c>
      <c r="C1760" s="76"/>
      <c r="D1760" s="76"/>
    </row>
    <row r="1761" spans="1:4" x14ac:dyDescent="0.25">
      <c r="A1761" s="7">
        <v>530914</v>
      </c>
      <c r="B1761" s="8" t="s">
        <v>107</v>
      </c>
      <c r="C1761" s="76"/>
      <c r="D1761" s="76"/>
    </row>
    <row r="1762" spans="1:4" ht="15.75" thickBot="1" x14ac:dyDescent="0.3">
      <c r="A1762" s="19">
        <v>530915</v>
      </c>
      <c r="B1762" s="20" t="s">
        <v>108</v>
      </c>
      <c r="C1762" s="85"/>
      <c r="D1762" s="85"/>
    </row>
    <row r="1763" spans="1:4" ht="15.75" thickBot="1" x14ac:dyDescent="0.3">
      <c r="A1763" s="10" t="s">
        <v>18</v>
      </c>
      <c r="B1763" s="11"/>
      <c r="C1763" s="77">
        <f>SUM(C1748:C1762)</f>
        <v>0</v>
      </c>
      <c r="D1763" s="77">
        <f>SUM(D1748:D1762)</f>
        <v>0</v>
      </c>
    </row>
    <row r="1764" spans="1:4" x14ac:dyDescent="0.25">
      <c r="A1764" s="13">
        <v>5310</v>
      </c>
      <c r="B1764" s="14" t="s">
        <v>333</v>
      </c>
      <c r="C1764" s="78"/>
      <c r="D1764" s="78"/>
    </row>
    <row r="1765" spans="1:4" x14ac:dyDescent="0.25">
      <c r="A1765" s="7">
        <v>531001</v>
      </c>
      <c r="B1765" s="8" t="s">
        <v>94</v>
      </c>
      <c r="C1765" s="76">
        <v>4203304</v>
      </c>
      <c r="D1765" s="76">
        <v>3887243</v>
      </c>
    </row>
    <row r="1766" spans="1:4" x14ac:dyDescent="0.25">
      <c r="A1766" s="7">
        <v>531002</v>
      </c>
      <c r="B1766" s="8" t="s">
        <v>95</v>
      </c>
      <c r="C1766" s="76"/>
      <c r="D1766" s="76"/>
    </row>
    <row r="1767" spans="1:4" x14ac:dyDescent="0.25">
      <c r="A1767" s="7">
        <v>531003</v>
      </c>
      <c r="B1767" s="8" t="s">
        <v>96</v>
      </c>
      <c r="C1767" s="76"/>
      <c r="D1767" s="76"/>
    </row>
    <row r="1768" spans="1:4" x14ac:dyDescent="0.25">
      <c r="A1768" s="7">
        <v>531004</v>
      </c>
      <c r="B1768" s="8" t="s">
        <v>97</v>
      </c>
      <c r="C1768" s="76"/>
      <c r="D1768" s="76"/>
    </row>
    <row r="1769" spans="1:4" x14ac:dyDescent="0.25">
      <c r="A1769" s="7">
        <v>531005</v>
      </c>
      <c r="B1769" s="8" t="s">
        <v>98</v>
      </c>
      <c r="C1769" s="76"/>
      <c r="D1769" s="76"/>
    </row>
    <row r="1770" spans="1:4" x14ac:dyDescent="0.25">
      <c r="A1770" s="7">
        <v>531006</v>
      </c>
      <c r="B1770" s="8" t="s">
        <v>99</v>
      </c>
      <c r="C1770" s="76">
        <v>2072769</v>
      </c>
      <c r="D1770" s="76">
        <v>1837434</v>
      </c>
    </row>
    <row r="1771" spans="1:4" x14ac:dyDescent="0.25">
      <c r="A1771" s="7">
        <v>531007</v>
      </c>
      <c r="B1771" s="8" t="s">
        <v>100</v>
      </c>
      <c r="C1771" s="76"/>
      <c r="D1771" s="76"/>
    </row>
    <row r="1772" spans="1:4" x14ac:dyDescent="0.25">
      <c r="A1772" s="7">
        <v>531008</v>
      </c>
      <c r="B1772" s="8" t="s">
        <v>101</v>
      </c>
      <c r="C1772" s="76"/>
      <c r="D1772" s="76"/>
    </row>
    <row r="1773" spans="1:4" x14ac:dyDescent="0.25">
      <c r="A1773" s="7">
        <v>531009</v>
      </c>
      <c r="B1773" s="8" t="s">
        <v>102</v>
      </c>
      <c r="C1773" s="76"/>
      <c r="D1773" s="76"/>
    </row>
    <row r="1774" spans="1:4" x14ac:dyDescent="0.25">
      <c r="A1774" s="7">
        <v>531010</v>
      </c>
      <c r="B1774" s="8" t="s">
        <v>103</v>
      </c>
      <c r="C1774" s="76"/>
      <c r="D1774" s="76"/>
    </row>
    <row r="1775" spans="1:4" x14ac:dyDescent="0.25">
      <c r="A1775" s="7">
        <v>531011</v>
      </c>
      <c r="B1775" s="8" t="s">
        <v>104</v>
      </c>
      <c r="C1775" s="76"/>
      <c r="D1775" s="76"/>
    </row>
    <row r="1776" spans="1:4" x14ac:dyDescent="0.25">
      <c r="A1776" s="7">
        <v>531012</v>
      </c>
      <c r="B1776" s="8" t="s">
        <v>105</v>
      </c>
      <c r="C1776" s="76"/>
      <c r="D1776" s="76"/>
    </row>
    <row r="1777" spans="1:4" x14ac:dyDescent="0.25">
      <c r="A1777" s="7">
        <v>531013</v>
      </c>
      <c r="B1777" s="8" t="s">
        <v>106</v>
      </c>
      <c r="C1777" s="76"/>
      <c r="D1777" s="76"/>
    </row>
    <row r="1778" spans="1:4" x14ac:dyDescent="0.25">
      <c r="A1778" s="7">
        <v>531014</v>
      </c>
      <c r="B1778" s="8" t="s">
        <v>107</v>
      </c>
      <c r="C1778" s="76"/>
      <c r="D1778" s="76"/>
    </row>
    <row r="1779" spans="1:4" ht="15.75" thickBot="1" x14ac:dyDescent="0.3">
      <c r="A1779" s="19">
        <v>531015</v>
      </c>
      <c r="B1779" s="20" t="s">
        <v>108</v>
      </c>
      <c r="C1779" s="85"/>
      <c r="D1779" s="85"/>
    </row>
    <row r="1780" spans="1:4" ht="15.75" thickBot="1" x14ac:dyDescent="0.3">
      <c r="A1780" s="10" t="s">
        <v>18</v>
      </c>
      <c r="B1780" s="11"/>
      <c r="C1780" s="77">
        <f>SUM(C1765:C1779)</f>
        <v>6276073</v>
      </c>
      <c r="D1780" s="77">
        <f>SUM(D1765:D1779)</f>
        <v>5724677</v>
      </c>
    </row>
    <row r="1781" spans="1:4" x14ac:dyDescent="0.25">
      <c r="A1781" s="13">
        <v>5311</v>
      </c>
      <c r="B1781" s="14" t="s">
        <v>421</v>
      </c>
      <c r="C1781" s="78"/>
      <c r="D1781" s="78"/>
    </row>
    <row r="1782" spans="1:4" x14ac:dyDescent="0.25">
      <c r="A1782" s="7">
        <v>531101</v>
      </c>
      <c r="B1782" s="8" t="s">
        <v>94</v>
      </c>
      <c r="C1782" s="76">
        <v>878796</v>
      </c>
      <c r="D1782" s="76">
        <v>937836</v>
      </c>
    </row>
    <row r="1783" spans="1:4" x14ac:dyDescent="0.25">
      <c r="A1783" s="7">
        <v>531102</v>
      </c>
      <c r="B1783" s="8" t="s">
        <v>95</v>
      </c>
      <c r="C1783" s="76"/>
      <c r="D1783" s="76"/>
    </row>
    <row r="1784" spans="1:4" x14ac:dyDescent="0.25">
      <c r="A1784" s="7">
        <v>531103</v>
      </c>
      <c r="B1784" s="8" t="s">
        <v>96</v>
      </c>
      <c r="C1784" s="76"/>
      <c r="D1784" s="76"/>
    </row>
    <row r="1785" spans="1:4" x14ac:dyDescent="0.25">
      <c r="A1785" s="7">
        <v>531104</v>
      </c>
      <c r="B1785" s="8" t="s">
        <v>97</v>
      </c>
      <c r="C1785" s="76"/>
      <c r="D1785" s="76">
        <v>139</v>
      </c>
    </row>
    <row r="1786" spans="1:4" x14ac:dyDescent="0.25">
      <c r="A1786" s="7">
        <v>531105</v>
      </c>
      <c r="B1786" s="8" t="s">
        <v>98</v>
      </c>
      <c r="C1786" s="76">
        <v>69369</v>
      </c>
      <c r="D1786" s="76">
        <v>128035</v>
      </c>
    </row>
    <row r="1787" spans="1:4" x14ac:dyDescent="0.25">
      <c r="A1787" s="7">
        <v>531106</v>
      </c>
      <c r="B1787" s="8" t="s">
        <v>99</v>
      </c>
      <c r="C1787" s="76">
        <v>16333605</v>
      </c>
      <c r="D1787" s="76">
        <v>18487610</v>
      </c>
    </row>
    <row r="1788" spans="1:4" x14ac:dyDescent="0.25">
      <c r="A1788" s="7">
        <v>531107</v>
      </c>
      <c r="B1788" s="8" t="s">
        <v>100</v>
      </c>
      <c r="C1788" s="76"/>
      <c r="D1788" s="76"/>
    </row>
    <row r="1789" spans="1:4" x14ac:dyDescent="0.25">
      <c r="A1789" s="7">
        <v>531108</v>
      </c>
      <c r="B1789" s="8" t="s">
        <v>101</v>
      </c>
      <c r="C1789" s="76"/>
      <c r="D1789" s="76"/>
    </row>
    <row r="1790" spans="1:4" x14ac:dyDescent="0.25">
      <c r="A1790" s="7">
        <v>531109</v>
      </c>
      <c r="B1790" s="8" t="s">
        <v>102</v>
      </c>
      <c r="C1790" s="76">
        <v>2116591</v>
      </c>
      <c r="D1790" s="76">
        <v>1093896</v>
      </c>
    </row>
    <row r="1791" spans="1:4" x14ac:dyDescent="0.25">
      <c r="A1791" s="7">
        <v>531110</v>
      </c>
      <c r="B1791" s="8" t="s">
        <v>103</v>
      </c>
      <c r="C1791" s="76">
        <v>-945455</v>
      </c>
      <c r="D1791" s="76">
        <v>4617</v>
      </c>
    </row>
    <row r="1792" spans="1:4" x14ac:dyDescent="0.25">
      <c r="A1792" s="7">
        <v>531111</v>
      </c>
      <c r="B1792" s="8" t="s">
        <v>104</v>
      </c>
      <c r="C1792" s="76">
        <v>354805</v>
      </c>
      <c r="D1792" s="76">
        <v>264058</v>
      </c>
    </row>
    <row r="1793" spans="1:4" x14ac:dyDescent="0.25">
      <c r="A1793" s="7">
        <v>531112</v>
      </c>
      <c r="B1793" s="8" t="s">
        <v>105</v>
      </c>
      <c r="C1793" s="76"/>
      <c r="D1793" s="76"/>
    </row>
    <row r="1794" spans="1:4" x14ac:dyDescent="0.25">
      <c r="A1794" s="7">
        <v>531113</v>
      </c>
      <c r="B1794" s="8" t="s">
        <v>106</v>
      </c>
      <c r="C1794" s="76"/>
      <c r="D1794" s="76"/>
    </row>
    <row r="1795" spans="1:4" x14ac:dyDescent="0.25">
      <c r="A1795" s="7">
        <v>531114</v>
      </c>
      <c r="B1795" s="8" t="s">
        <v>107</v>
      </c>
      <c r="C1795" s="76">
        <v>3012</v>
      </c>
      <c r="D1795" s="76"/>
    </row>
    <row r="1796" spans="1:4" ht="15.75" thickBot="1" x14ac:dyDescent="0.3">
      <c r="A1796" s="19">
        <v>531115</v>
      </c>
      <c r="B1796" s="20" t="s">
        <v>108</v>
      </c>
      <c r="C1796" s="85"/>
      <c r="D1796" s="85"/>
    </row>
    <row r="1797" spans="1:4" ht="15.75" thickBot="1" x14ac:dyDescent="0.3">
      <c r="A1797" s="10" t="s">
        <v>18</v>
      </c>
      <c r="B1797" s="11"/>
      <c r="C1797" s="77">
        <f>SUM(C1782:C1796)</f>
        <v>18810723</v>
      </c>
      <c r="D1797" s="77">
        <f>SUM(D1782:D1796)</f>
        <v>20916191</v>
      </c>
    </row>
    <row r="1798" spans="1:4" x14ac:dyDescent="0.25">
      <c r="A1798" s="13">
        <v>5312</v>
      </c>
      <c r="B1798" s="14" t="s">
        <v>422</v>
      </c>
      <c r="C1798" s="78"/>
      <c r="D1798" s="78"/>
    </row>
    <row r="1799" spans="1:4" x14ac:dyDescent="0.25">
      <c r="A1799" s="7">
        <v>531201</v>
      </c>
      <c r="B1799" s="8" t="s">
        <v>94</v>
      </c>
      <c r="C1799" s="76"/>
      <c r="D1799" s="76"/>
    </row>
    <row r="1800" spans="1:4" x14ac:dyDescent="0.25">
      <c r="A1800" s="7">
        <v>531202</v>
      </c>
      <c r="B1800" s="8" t="s">
        <v>95</v>
      </c>
      <c r="C1800" s="76"/>
      <c r="D1800" s="76"/>
    </row>
    <row r="1801" spans="1:4" x14ac:dyDescent="0.25">
      <c r="A1801" s="7">
        <v>531203</v>
      </c>
      <c r="B1801" s="8" t="s">
        <v>96</v>
      </c>
      <c r="C1801" s="76"/>
      <c r="D1801" s="76"/>
    </row>
    <row r="1802" spans="1:4" x14ac:dyDescent="0.25">
      <c r="A1802" s="7">
        <v>531204</v>
      </c>
      <c r="B1802" s="8" t="s">
        <v>97</v>
      </c>
      <c r="C1802" s="76"/>
      <c r="D1802" s="76"/>
    </row>
    <row r="1803" spans="1:4" x14ac:dyDescent="0.25">
      <c r="A1803" s="7">
        <v>531205</v>
      </c>
      <c r="B1803" s="8" t="s">
        <v>98</v>
      </c>
      <c r="C1803" s="76"/>
      <c r="D1803" s="76"/>
    </row>
    <row r="1804" spans="1:4" x14ac:dyDescent="0.25">
      <c r="A1804" s="7">
        <v>531206</v>
      </c>
      <c r="B1804" s="8" t="s">
        <v>99</v>
      </c>
      <c r="C1804" s="76"/>
      <c r="D1804" s="76"/>
    </row>
    <row r="1805" spans="1:4" x14ac:dyDescent="0.25">
      <c r="A1805" s="7">
        <v>531207</v>
      </c>
      <c r="B1805" s="8" t="s">
        <v>100</v>
      </c>
      <c r="C1805" s="76"/>
      <c r="D1805" s="76"/>
    </row>
    <row r="1806" spans="1:4" x14ac:dyDescent="0.25">
      <c r="A1806" s="7">
        <v>531208</v>
      </c>
      <c r="B1806" s="8" t="s">
        <v>101</v>
      </c>
      <c r="C1806" s="76"/>
      <c r="D1806" s="76"/>
    </row>
    <row r="1807" spans="1:4" x14ac:dyDescent="0.25">
      <c r="A1807" s="7">
        <v>531209</v>
      </c>
      <c r="B1807" s="8" t="s">
        <v>102</v>
      </c>
      <c r="C1807" s="76"/>
      <c r="D1807" s="76"/>
    </row>
    <row r="1808" spans="1:4" x14ac:dyDescent="0.25">
      <c r="A1808" s="7">
        <v>531210</v>
      </c>
      <c r="B1808" s="8" t="s">
        <v>103</v>
      </c>
      <c r="C1808" s="76"/>
      <c r="D1808" s="76"/>
    </row>
    <row r="1809" spans="1:4" x14ac:dyDescent="0.25">
      <c r="A1809" s="7">
        <v>531211</v>
      </c>
      <c r="B1809" s="8" t="s">
        <v>104</v>
      </c>
      <c r="C1809" s="76"/>
      <c r="D1809" s="76"/>
    </row>
    <row r="1810" spans="1:4" x14ac:dyDescent="0.25">
      <c r="A1810" s="7">
        <v>531212</v>
      </c>
      <c r="B1810" s="8" t="s">
        <v>105</v>
      </c>
      <c r="C1810" s="76"/>
      <c r="D1810" s="76"/>
    </row>
    <row r="1811" spans="1:4" x14ac:dyDescent="0.25">
      <c r="A1811" s="7">
        <v>531213</v>
      </c>
      <c r="B1811" s="8" t="s">
        <v>106</v>
      </c>
      <c r="C1811" s="76"/>
      <c r="D1811" s="76"/>
    </row>
    <row r="1812" spans="1:4" x14ac:dyDescent="0.25">
      <c r="A1812" s="7">
        <v>531214</v>
      </c>
      <c r="B1812" s="8" t="s">
        <v>107</v>
      </c>
      <c r="C1812" s="76"/>
      <c r="D1812" s="76"/>
    </row>
    <row r="1813" spans="1:4" ht="15.75" thickBot="1" x14ac:dyDescent="0.3">
      <c r="A1813" s="19">
        <v>531215</v>
      </c>
      <c r="B1813" s="20" t="s">
        <v>108</v>
      </c>
      <c r="C1813" s="85"/>
      <c r="D1813" s="85"/>
    </row>
    <row r="1814" spans="1:4" ht="15.75" thickBot="1" x14ac:dyDescent="0.3">
      <c r="A1814" s="10" t="s">
        <v>18</v>
      </c>
      <c r="B1814" s="11"/>
      <c r="C1814" s="77">
        <f>SUM(C1799:C1813)</f>
        <v>0</v>
      </c>
      <c r="D1814" s="77">
        <f>SUM(D1799:D1813)</f>
        <v>0</v>
      </c>
    </row>
    <row r="1815" spans="1:4" x14ac:dyDescent="0.25">
      <c r="A1815" s="13">
        <v>5313</v>
      </c>
      <c r="B1815" s="14" t="s">
        <v>337</v>
      </c>
      <c r="C1815" s="78"/>
      <c r="D1815" s="78"/>
    </row>
    <row r="1816" spans="1:4" x14ac:dyDescent="0.25">
      <c r="A1816" s="7">
        <v>531301</v>
      </c>
      <c r="B1816" s="8" t="s">
        <v>94</v>
      </c>
      <c r="C1816" s="76">
        <v>711507</v>
      </c>
      <c r="D1816" s="76">
        <v>167234</v>
      </c>
    </row>
    <row r="1817" spans="1:4" x14ac:dyDescent="0.25">
      <c r="A1817" s="7">
        <v>531302</v>
      </c>
      <c r="B1817" s="8" t="s">
        <v>95</v>
      </c>
      <c r="C1817" s="76"/>
      <c r="D1817" s="76"/>
    </row>
    <row r="1818" spans="1:4" x14ac:dyDescent="0.25">
      <c r="A1818" s="7">
        <v>531303</v>
      </c>
      <c r="B1818" s="8" t="s">
        <v>96</v>
      </c>
      <c r="C1818" s="76"/>
      <c r="D1818" s="76"/>
    </row>
    <row r="1819" spans="1:4" x14ac:dyDescent="0.25">
      <c r="A1819" s="7">
        <v>531304</v>
      </c>
      <c r="B1819" s="8" t="s">
        <v>97</v>
      </c>
      <c r="C1819" s="76">
        <v>239774</v>
      </c>
      <c r="D1819" s="76">
        <v>241479</v>
      </c>
    </row>
    <row r="1820" spans="1:4" x14ac:dyDescent="0.25">
      <c r="A1820" s="7">
        <v>531305</v>
      </c>
      <c r="B1820" s="8" t="s">
        <v>98</v>
      </c>
      <c r="C1820" s="76">
        <v>93809</v>
      </c>
      <c r="D1820" s="76">
        <v>19559</v>
      </c>
    </row>
    <row r="1821" spans="1:4" x14ac:dyDescent="0.25">
      <c r="A1821" s="7">
        <v>531306</v>
      </c>
      <c r="B1821" s="8" t="s">
        <v>99</v>
      </c>
      <c r="C1821" s="76">
        <v>13548745</v>
      </c>
      <c r="D1821" s="76">
        <v>12204935</v>
      </c>
    </row>
    <row r="1822" spans="1:4" x14ac:dyDescent="0.25">
      <c r="A1822" s="7">
        <v>531307</v>
      </c>
      <c r="B1822" s="8" t="s">
        <v>100</v>
      </c>
      <c r="C1822" s="76"/>
      <c r="D1822" s="76"/>
    </row>
    <row r="1823" spans="1:4" x14ac:dyDescent="0.25">
      <c r="A1823" s="7">
        <v>531308</v>
      </c>
      <c r="B1823" s="8" t="s">
        <v>101</v>
      </c>
      <c r="C1823" s="76">
        <v>1810728</v>
      </c>
      <c r="D1823" s="76">
        <v>1802758</v>
      </c>
    </row>
    <row r="1824" spans="1:4" x14ac:dyDescent="0.25">
      <c r="A1824" s="7">
        <v>531309</v>
      </c>
      <c r="B1824" s="8" t="s">
        <v>102</v>
      </c>
      <c r="C1824" s="76">
        <v>40791</v>
      </c>
      <c r="D1824" s="76">
        <v>29654</v>
      </c>
    </row>
    <row r="1825" spans="1:4" x14ac:dyDescent="0.25">
      <c r="A1825" s="7">
        <v>531310</v>
      </c>
      <c r="B1825" s="8" t="s">
        <v>103</v>
      </c>
      <c r="C1825" s="76">
        <v>26026</v>
      </c>
      <c r="D1825" s="76">
        <v>1026</v>
      </c>
    </row>
    <row r="1826" spans="1:4" x14ac:dyDescent="0.25">
      <c r="A1826" s="7">
        <v>531311</v>
      </c>
      <c r="B1826" s="8" t="s">
        <v>104</v>
      </c>
      <c r="C1826" s="76">
        <v>57651</v>
      </c>
      <c r="D1826" s="76">
        <v>113291</v>
      </c>
    </row>
    <row r="1827" spans="1:4" x14ac:dyDescent="0.25">
      <c r="A1827" s="7">
        <v>531312</v>
      </c>
      <c r="B1827" s="8" t="s">
        <v>105</v>
      </c>
      <c r="C1827" s="76"/>
      <c r="D1827" s="76"/>
    </row>
    <row r="1828" spans="1:4" x14ac:dyDescent="0.25">
      <c r="A1828" s="7">
        <v>531313</v>
      </c>
      <c r="B1828" s="8" t="s">
        <v>106</v>
      </c>
      <c r="C1828" s="76"/>
      <c r="D1828" s="76"/>
    </row>
    <row r="1829" spans="1:4" x14ac:dyDescent="0.25">
      <c r="A1829" s="7">
        <v>531314</v>
      </c>
      <c r="B1829" s="8" t="s">
        <v>107</v>
      </c>
      <c r="C1829" s="76"/>
      <c r="D1829" s="76"/>
    </row>
    <row r="1830" spans="1:4" ht="15.75" thickBot="1" x14ac:dyDescent="0.3">
      <c r="A1830" s="19">
        <v>531315</v>
      </c>
      <c r="B1830" s="20" t="s">
        <v>108</v>
      </c>
      <c r="C1830" s="85"/>
      <c r="D1830" s="85"/>
    </row>
    <row r="1831" spans="1:4" ht="15.75" thickBot="1" x14ac:dyDescent="0.3">
      <c r="A1831" s="10" t="s">
        <v>18</v>
      </c>
      <c r="B1831" s="11"/>
      <c r="C1831" s="77">
        <f>SUM(C1816:C1830)</f>
        <v>16529031</v>
      </c>
      <c r="D1831" s="77">
        <f>SUM(D1816:D1830)</f>
        <v>14579936</v>
      </c>
    </row>
    <row r="1832" spans="1:4" x14ac:dyDescent="0.25">
      <c r="A1832" s="13">
        <v>5314</v>
      </c>
      <c r="B1832" s="14" t="s">
        <v>423</v>
      </c>
      <c r="C1832" s="78"/>
      <c r="D1832" s="78"/>
    </row>
    <row r="1833" spans="1:4" x14ac:dyDescent="0.25">
      <c r="A1833" s="7">
        <v>531401</v>
      </c>
      <c r="B1833" s="8" t="s">
        <v>94</v>
      </c>
      <c r="C1833" s="76"/>
      <c r="D1833" s="76"/>
    </row>
    <row r="1834" spans="1:4" x14ac:dyDescent="0.25">
      <c r="A1834" s="7">
        <v>531402</v>
      </c>
      <c r="B1834" s="8" t="s">
        <v>95</v>
      </c>
      <c r="C1834" s="76"/>
      <c r="D1834" s="76"/>
    </row>
    <row r="1835" spans="1:4" x14ac:dyDescent="0.25">
      <c r="A1835" s="7">
        <v>531403</v>
      </c>
      <c r="B1835" s="8" t="s">
        <v>96</v>
      </c>
      <c r="C1835" s="76"/>
      <c r="D1835" s="76"/>
    </row>
    <row r="1836" spans="1:4" x14ac:dyDescent="0.25">
      <c r="A1836" s="7">
        <v>531404</v>
      </c>
      <c r="B1836" s="8" t="s">
        <v>97</v>
      </c>
      <c r="C1836" s="76"/>
      <c r="D1836" s="76"/>
    </row>
    <row r="1837" spans="1:4" x14ac:dyDescent="0.25">
      <c r="A1837" s="7">
        <v>531405</v>
      </c>
      <c r="B1837" s="8" t="s">
        <v>98</v>
      </c>
      <c r="C1837" s="76"/>
      <c r="D1837" s="76"/>
    </row>
    <row r="1838" spans="1:4" x14ac:dyDescent="0.25">
      <c r="A1838" s="7">
        <v>531406</v>
      </c>
      <c r="B1838" s="8" t="s">
        <v>99</v>
      </c>
      <c r="C1838" s="76"/>
      <c r="D1838" s="76"/>
    </row>
    <row r="1839" spans="1:4" x14ac:dyDescent="0.25">
      <c r="A1839" s="7">
        <v>531407</v>
      </c>
      <c r="B1839" s="8" t="s">
        <v>100</v>
      </c>
      <c r="C1839" s="76"/>
      <c r="D1839" s="76"/>
    </row>
    <row r="1840" spans="1:4" x14ac:dyDescent="0.25">
      <c r="A1840" s="16">
        <v>531408</v>
      </c>
      <c r="B1840" s="17" t="s">
        <v>101</v>
      </c>
      <c r="C1840" s="79"/>
      <c r="D1840" s="79"/>
    </row>
    <row r="1841" spans="1:4" x14ac:dyDescent="0.25">
      <c r="A1841" s="7">
        <v>531409</v>
      </c>
      <c r="B1841" s="8" t="s">
        <v>102</v>
      </c>
      <c r="C1841" s="76"/>
      <c r="D1841" s="76"/>
    </row>
    <row r="1842" spans="1:4" x14ac:dyDescent="0.25">
      <c r="A1842" s="7">
        <v>531410</v>
      </c>
      <c r="B1842" s="8" t="s">
        <v>103</v>
      </c>
      <c r="C1842" s="76"/>
      <c r="D1842" s="76"/>
    </row>
    <row r="1843" spans="1:4" x14ac:dyDescent="0.25">
      <c r="A1843" s="7">
        <v>531411</v>
      </c>
      <c r="B1843" s="8" t="s">
        <v>104</v>
      </c>
      <c r="C1843" s="76"/>
      <c r="D1843" s="76"/>
    </row>
    <row r="1844" spans="1:4" x14ac:dyDescent="0.25">
      <c r="A1844" s="7">
        <v>531412</v>
      </c>
      <c r="B1844" s="8" t="s">
        <v>105</v>
      </c>
      <c r="C1844" s="76"/>
      <c r="D1844" s="76"/>
    </row>
    <row r="1845" spans="1:4" x14ac:dyDescent="0.25">
      <c r="A1845" s="7">
        <v>531413</v>
      </c>
      <c r="B1845" s="8" t="s">
        <v>106</v>
      </c>
      <c r="C1845" s="76"/>
      <c r="D1845" s="76"/>
    </row>
    <row r="1846" spans="1:4" x14ac:dyDescent="0.25">
      <c r="A1846" s="7">
        <v>531414</v>
      </c>
      <c r="B1846" s="8" t="s">
        <v>107</v>
      </c>
      <c r="C1846" s="76"/>
      <c r="D1846" s="76"/>
    </row>
    <row r="1847" spans="1:4" ht="15.75" thickBot="1" x14ac:dyDescent="0.3">
      <c r="A1847" s="19">
        <v>531415</v>
      </c>
      <c r="B1847" s="20" t="s">
        <v>108</v>
      </c>
      <c r="C1847" s="85"/>
      <c r="D1847" s="85"/>
    </row>
    <row r="1848" spans="1:4" ht="15.75" thickBot="1" x14ac:dyDescent="0.3">
      <c r="A1848" s="10" t="s">
        <v>18</v>
      </c>
      <c r="B1848" s="11"/>
      <c r="C1848" s="77">
        <f>SUM(C1833:C1847)</f>
        <v>0</v>
      </c>
      <c r="D1848" s="77">
        <f>SUM(D1833:D1847)</f>
        <v>0</v>
      </c>
    </row>
    <row r="1849" spans="1:4" x14ac:dyDescent="0.25">
      <c r="A1849" s="13">
        <v>5315</v>
      </c>
      <c r="B1849" s="14" t="s">
        <v>424</v>
      </c>
      <c r="C1849" s="78"/>
      <c r="D1849" s="78"/>
    </row>
    <row r="1850" spans="1:4" x14ac:dyDescent="0.25">
      <c r="A1850" s="7">
        <v>531501</v>
      </c>
      <c r="B1850" s="8" t="s">
        <v>94</v>
      </c>
      <c r="C1850" s="76"/>
      <c r="D1850" s="76"/>
    </row>
    <row r="1851" spans="1:4" x14ac:dyDescent="0.25">
      <c r="A1851" s="7">
        <v>531502</v>
      </c>
      <c r="B1851" s="8" t="s">
        <v>95</v>
      </c>
      <c r="C1851" s="76"/>
      <c r="D1851" s="76"/>
    </row>
    <row r="1852" spans="1:4" x14ac:dyDescent="0.25">
      <c r="A1852" s="7">
        <v>531503</v>
      </c>
      <c r="B1852" s="8" t="s">
        <v>96</v>
      </c>
      <c r="C1852" s="76"/>
      <c r="D1852" s="76"/>
    </row>
    <row r="1853" spans="1:4" x14ac:dyDescent="0.25">
      <c r="A1853" s="7">
        <v>531504</v>
      </c>
      <c r="B1853" s="8" t="s">
        <v>97</v>
      </c>
      <c r="C1853" s="76"/>
      <c r="D1853" s="76"/>
    </row>
    <row r="1854" spans="1:4" x14ac:dyDescent="0.25">
      <c r="A1854" s="7">
        <v>531505</v>
      </c>
      <c r="B1854" s="8" t="s">
        <v>98</v>
      </c>
      <c r="C1854" s="76"/>
      <c r="D1854" s="76"/>
    </row>
    <row r="1855" spans="1:4" x14ac:dyDescent="0.25">
      <c r="A1855" s="7">
        <v>531506</v>
      </c>
      <c r="B1855" s="8" t="s">
        <v>99</v>
      </c>
      <c r="C1855" s="76">
        <v>3888</v>
      </c>
      <c r="D1855" s="76"/>
    </row>
    <row r="1856" spans="1:4" x14ac:dyDescent="0.25">
      <c r="A1856" s="7">
        <v>531507</v>
      </c>
      <c r="B1856" s="8" t="s">
        <v>100</v>
      </c>
      <c r="C1856" s="76"/>
      <c r="D1856" s="76"/>
    </row>
    <row r="1857" spans="1:4" x14ac:dyDescent="0.25">
      <c r="A1857" s="7">
        <v>531508</v>
      </c>
      <c r="B1857" s="8" t="s">
        <v>101</v>
      </c>
      <c r="C1857" s="76"/>
      <c r="D1857" s="76"/>
    </row>
    <row r="1858" spans="1:4" x14ac:dyDescent="0.25">
      <c r="A1858" s="7">
        <v>531509</v>
      </c>
      <c r="B1858" s="8" t="s">
        <v>102</v>
      </c>
      <c r="C1858" s="76"/>
      <c r="D1858" s="76"/>
    </row>
    <row r="1859" spans="1:4" x14ac:dyDescent="0.25">
      <c r="A1859" s="7">
        <v>531510</v>
      </c>
      <c r="B1859" s="8" t="s">
        <v>103</v>
      </c>
      <c r="C1859" s="76"/>
      <c r="D1859" s="76"/>
    </row>
    <row r="1860" spans="1:4" x14ac:dyDescent="0.25">
      <c r="A1860" s="7">
        <v>531511</v>
      </c>
      <c r="B1860" s="8" t="s">
        <v>104</v>
      </c>
      <c r="C1860" s="76"/>
      <c r="D1860" s="76"/>
    </row>
    <row r="1861" spans="1:4" x14ac:dyDescent="0.25">
      <c r="A1861" s="7">
        <v>531512</v>
      </c>
      <c r="B1861" s="8" t="s">
        <v>105</v>
      </c>
      <c r="C1861" s="76"/>
      <c r="D1861" s="76"/>
    </row>
    <row r="1862" spans="1:4" x14ac:dyDescent="0.25">
      <c r="A1862" s="7">
        <v>531513</v>
      </c>
      <c r="B1862" s="8" t="s">
        <v>106</v>
      </c>
      <c r="C1862" s="76"/>
      <c r="D1862" s="76"/>
    </row>
    <row r="1863" spans="1:4" x14ac:dyDescent="0.25">
      <c r="A1863" s="7">
        <v>531514</v>
      </c>
      <c r="B1863" s="8" t="s">
        <v>107</v>
      </c>
      <c r="C1863" s="76"/>
      <c r="D1863" s="76"/>
    </row>
    <row r="1864" spans="1:4" ht="15.75" thickBot="1" x14ac:dyDescent="0.3">
      <c r="A1864" s="19">
        <v>531515</v>
      </c>
      <c r="B1864" s="20" t="s">
        <v>108</v>
      </c>
      <c r="C1864" s="85"/>
      <c r="D1864" s="85"/>
    </row>
    <row r="1865" spans="1:4" ht="15.75" thickBot="1" x14ac:dyDescent="0.3">
      <c r="A1865" s="10" t="s">
        <v>18</v>
      </c>
      <c r="B1865" s="11"/>
      <c r="C1865" s="77">
        <f>SUM(C1850:C1864)</f>
        <v>3888</v>
      </c>
      <c r="D1865" s="77">
        <f>SUM(D1850:D1864)</f>
        <v>0</v>
      </c>
    </row>
    <row r="1866" spans="1:4" x14ac:dyDescent="0.25">
      <c r="A1866" s="13">
        <v>5316</v>
      </c>
      <c r="B1866" s="14" t="s">
        <v>346</v>
      </c>
      <c r="C1866" s="78"/>
      <c r="D1866" s="78"/>
    </row>
    <row r="1867" spans="1:4" x14ac:dyDescent="0.25">
      <c r="A1867" s="7">
        <v>531601</v>
      </c>
      <c r="B1867" s="8" t="s">
        <v>347</v>
      </c>
      <c r="C1867" s="76">
        <v>4729883</v>
      </c>
      <c r="D1867" s="76">
        <v>4906855</v>
      </c>
    </row>
    <row r="1868" spans="1:4" x14ac:dyDescent="0.25">
      <c r="A1868" s="7">
        <v>531602</v>
      </c>
      <c r="B1868" s="8" t="s">
        <v>348</v>
      </c>
      <c r="C1868" s="76">
        <v>-7985</v>
      </c>
      <c r="D1868" s="76"/>
    </row>
    <row r="1869" spans="1:4" x14ac:dyDescent="0.25">
      <c r="A1869" s="7">
        <v>531603</v>
      </c>
      <c r="B1869" s="8" t="s">
        <v>349</v>
      </c>
      <c r="C1869" s="76"/>
      <c r="D1869" s="76"/>
    </row>
    <row r="1870" spans="1:4" x14ac:dyDescent="0.25">
      <c r="A1870" s="7">
        <v>531604</v>
      </c>
      <c r="B1870" s="8" t="s">
        <v>351</v>
      </c>
      <c r="C1870" s="76"/>
      <c r="D1870" s="76"/>
    </row>
    <row r="1871" spans="1:4" x14ac:dyDescent="0.25">
      <c r="A1871" s="7">
        <v>531605</v>
      </c>
      <c r="B1871" s="8" t="s">
        <v>352</v>
      </c>
      <c r="C1871" s="76">
        <v>593589</v>
      </c>
      <c r="D1871" s="76">
        <v>754380</v>
      </c>
    </row>
    <row r="1872" spans="1:4" x14ac:dyDescent="0.25">
      <c r="A1872" s="7">
        <v>531606</v>
      </c>
      <c r="B1872" s="8" t="s">
        <v>353</v>
      </c>
      <c r="C1872" s="76"/>
      <c r="D1872" s="76"/>
    </row>
    <row r="1873" spans="1:4" x14ac:dyDescent="0.25">
      <c r="A1873" s="7">
        <v>531607</v>
      </c>
      <c r="B1873" s="8" t="s">
        <v>354</v>
      </c>
      <c r="C1873" s="76">
        <v>391280</v>
      </c>
      <c r="D1873" s="76">
        <v>369332</v>
      </c>
    </row>
    <row r="1874" spans="1:4" x14ac:dyDescent="0.25">
      <c r="A1874" s="7">
        <v>531608</v>
      </c>
      <c r="B1874" s="8" t="s">
        <v>355</v>
      </c>
      <c r="C1874" s="76">
        <v>60601</v>
      </c>
      <c r="D1874" s="76">
        <v>40413</v>
      </c>
    </row>
    <row r="1875" spans="1:4" x14ac:dyDescent="0.25">
      <c r="A1875" s="7">
        <v>531609</v>
      </c>
      <c r="B1875" s="8" t="s">
        <v>356</v>
      </c>
      <c r="C1875" s="76"/>
      <c r="D1875" s="76"/>
    </row>
    <row r="1876" spans="1:4" x14ac:dyDescent="0.25">
      <c r="A1876" s="7">
        <v>531610</v>
      </c>
      <c r="B1876" s="8" t="s">
        <v>357</v>
      </c>
      <c r="C1876" s="76"/>
      <c r="D1876" s="76">
        <v>12000</v>
      </c>
    </row>
    <row r="1877" spans="1:4" x14ac:dyDescent="0.25">
      <c r="A1877" s="7">
        <v>531611</v>
      </c>
      <c r="B1877" s="8" t="s">
        <v>358</v>
      </c>
      <c r="C1877" s="76"/>
      <c r="D1877" s="76"/>
    </row>
    <row r="1878" spans="1:4" x14ac:dyDescent="0.25">
      <c r="A1878" s="7">
        <v>531612</v>
      </c>
      <c r="B1878" s="8" t="s">
        <v>359</v>
      </c>
      <c r="C1878" s="76"/>
      <c r="D1878" s="76"/>
    </row>
    <row r="1879" spans="1:4" x14ac:dyDescent="0.25">
      <c r="A1879" s="7">
        <v>531613</v>
      </c>
      <c r="B1879" s="8" t="s">
        <v>360</v>
      </c>
      <c r="C1879" s="76"/>
      <c r="D1879" s="76"/>
    </row>
    <row r="1880" spans="1:4" x14ac:dyDescent="0.25">
      <c r="A1880" s="7">
        <v>531614</v>
      </c>
      <c r="B1880" s="8" t="s">
        <v>361</v>
      </c>
      <c r="C1880" s="76"/>
      <c r="D1880" s="76"/>
    </row>
    <row r="1881" spans="1:4" x14ac:dyDescent="0.25">
      <c r="A1881" s="7">
        <v>531615</v>
      </c>
      <c r="B1881" s="8" t="s">
        <v>362</v>
      </c>
      <c r="C1881" s="76"/>
      <c r="D1881" s="76"/>
    </row>
    <row r="1882" spans="1:4" x14ac:dyDescent="0.25">
      <c r="A1882" s="7">
        <v>531616</v>
      </c>
      <c r="B1882" s="8" t="s">
        <v>363</v>
      </c>
      <c r="C1882" s="76"/>
      <c r="D1882" s="76"/>
    </row>
    <row r="1883" spans="1:4" x14ac:dyDescent="0.25">
      <c r="A1883" s="7">
        <v>531617</v>
      </c>
      <c r="B1883" s="8" t="s">
        <v>364</v>
      </c>
      <c r="C1883" s="76"/>
      <c r="D1883" s="76">
        <v>7278</v>
      </c>
    </row>
    <row r="1884" spans="1:4" x14ac:dyDescent="0.25">
      <c r="A1884" s="7">
        <v>531618</v>
      </c>
      <c r="B1884" s="8" t="s">
        <v>365</v>
      </c>
      <c r="C1884" s="76">
        <v>1200</v>
      </c>
      <c r="D1884" s="76">
        <v>1300</v>
      </c>
    </row>
    <row r="1885" spans="1:4" x14ac:dyDescent="0.25">
      <c r="A1885" s="7">
        <v>531619</v>
      </c>
      <c r="B1885" s="8" t="s">
        <v>366</v>
      </c>
      <c r="C1885" s="76"/>
      <c r="D1885" s="76"/>
    </row>
    <row r="1886" spans="1:4" x14ac:dyDescent="0.25">
      <c r="A1886" s="7">
        <v>531620</v>
      </c>
      <c r="B1886" s="8" t="s">
        <v>367</v>
      </c>
      <c r="C1886" s="76">
        <v>800747</v>
      </c>
      <c r="D1886" s="76">
        <v>980615</v>
      </c>
    </row>
    <row r="1887" spans="1:4" x14ac:dyDescent="0.25">
      <c r="A1887" s="7">
        <v>531621</v>
      </c>
      <c r="B1887" s="8" t="s">
        <v>368</v>
      </c>
      <c r="C1887" s="76"/>
      <c r="D1887" s="76"/>
    </row>
    <row r="1888" spans="1:4" x14ac:dyDescent="0.25">
      <c r="A1888" s="7">
        <v>531622</v>
      </c>
      <c r="B1888" s="8" t="s">
        <v>369</v>
      </c>
      <c r="C1888" s="76"/>
      <c r="D1888" s="76"/>
    </row>
    <row r="1889" spans="1:4" x14ac:dyDescent="0.25">
      <c r="A1889" s="7">
        <v>531623</v>
      </c>
      <c r="B1889" s="8" t="s">
        <v>370</v>
      </c>
      <c r="C1889" s="76">
        <v>177387</v>
      </c>
      <c r="D1889" s="76">
        <v>352776</v>
      </c>
    </row>
    <row r="1890" spans="1:4" x14ac:dyDescent="0.25">
      <c r="A1890" s="7">
        <v>531624</v>
      </c>
      <c r="B1890" s="8" t="s">
        <v>371</v>
      </c>
      <c r="C1890" s="76"/>
      <c r="D1890" s="76"/>
    </row>
    <row r="1891" spans="1:4" x14ac:dyDescent="0.25">
      <c r="A1891" s="7">
        <v>531625</v>
      </c>
      <c r="B1891" s="8" t="s">
        <v>372</v>
      </c>
      <c r="C1891" s="76">
        <v>337100</v>
      </c>
      <c r="D1891" s="76">
        <v>244050</v>
      </c>
    </row>
    <row r="1892" spans="1:4" x14ac:dyDescent="0.25">
      <c r="A1892" s="7">
        <v>531626</v>
      </c>
      <c r="B1892" s="8" t="s">
        <v>373</v>
      </c>
      <c r="C1892" s="76">
        <v>9280</v>
      </c>
      <c r="D1892" s="76">
        <v>8474</v>
      </c>
    </row>
    <row r="1893" spans="1:4" x14ac:dyDescent="0.25">
      <c r="A1893" s="7">
        <v>531627</v>
      </c>
      <c r="B1893" s="8" t="s">
        <v>374</v>
      </c>
      <c r="C1893" s="76">
        <v>5050</v>
      </c>
      <c r="D1893" s="76">
        <v>38331</v>
      </c>
    </row>
    <row r="1894" spans="1:4" x14ac:dyDescent="0.25">
      <c r="A1894" s="7">
        <v>531628</v>
      </c>
      <c r="B1894" s="8" t="s">
        <v>375</v>
      </c>
      <c r="C1894" s="76">
        <v>3012</v>
      </c>
      <c r="D1894" s="76">
        <v>4617</v>
      </c>
    </row>
    <row r="1895" spans="1:4" x14ac:dyDescent="0.25">
      <c r="A1895" s="7">
        <v>531629</v>
      </c>
      <c r="B1895" s="8" t="s">
        <v>376</v>
      </c>
      <c r="C1895" s="76">
        <v>553534</v>
      </c>
      <c r="D1895" s="76">
        <v>662601</v>
      </c>
    </row>
    <row r="1896" spans="1:4" x14ac:dyDescent="0.25">
      <c r="A1896" s="7">
        <v>531630</v>
      </c>
      <c r="B1896" s="8" t="s">
        <v>377</v>
      </c>
      <c r="C1896" s="76"/>
      <c r="D1896" s="76"/>
    </row>
    <row r="1897" spans="1:4" x14ac:dyDescent="0.25">
      <c r="A1897" s="7">
        <v>531631</v>
      </c>
      <c r="B1897" s="8" t="s">
        <v>378</v>
      </c>
      <c r="C1897" s="76"/>
      <c r="D1897" s="76"/>
    </row>
    <row r="1898" spans="1:4" x14ac:dyDescent="0.25">
      <c r="A1898" s="7">
        <v>531632</v>
      </c>
      <c r="B1898" s="8" t="s">
        <v>379</v>
      </c>
      <c r="C1898" s="76"/>
      <c r="D1898" s="76"/>
    </row>
    <row r="1899" spans="1:4" x14ac:dyDescent="0.25">
      <c r="A1899" s="7">
        <v>531633</v>
      </c>
      <c r="B1899" s="8" t="s">
        <v>380</v>
      </c>
      <c r="C1899" s="76">
        <v>22000</v>
      </c>
      <c r="D1899" s="76">
        <v>18712</v>
      </c>
    </row>
    <row r="1900" spans="1:4" x14ac:dyDescent="0.25">
      <c r="A1900" s="7">
        <v>531634</v>
      </c>
      <c r="B1900" s="8" t="s">
        <v>381</v>
      </c>
      <c r="C1900" s="76"/>
      <c r="D1900" s="76">
        <v>13000</v>
      </c>
    </row>
    <row r="1901" spans="1:4" x14ac:dyDescent="0.25">
      <c r="A1901" s="7">
        <v>531635</v>
      </c>
      <c r="B1901" s="8" t="s">
        <v>382</v>
      </c>
      <c r="C1901" s="76"/>
      <c r="D1901" s="76"/>
    </row>
    <row r="1902" spans="1:4" x14ac:dyDescent="0.25">
      <c r="A1902" s="7">
        <v>531636</v>
      </c>
      <c r="B1902" s="8" t="s">
        <v>383</v>
      </c>
      <c r="C1902" s="76"/>
      <c r="D1902" s="76"/>
    </row>
    <row r="1903" spans="1:4" x14ac:dyDescent="0.25">
      <c r="A1903" s="7">
        <v>531637</v>
      </c>
      <c r="B1903" s="8" t="s">
        <v>384</v>
      </c>
      <c r="C1903" s="76"/>
      <c r="D1903" s="76"/>
    </row>
    <row r="1904" spans="1:4" x14ac:dyDescent="0.25">
      <c r="A1904" s="7">
        <v>531638</v>
      </c>
      <c r="B1904" s="8" t="s">
        <v>413</v>
      </c>
      <c r="C1904" s="76"/>
      <c r="D1904" s="76"/>
    </row>
    <row r="1905" spans="1:4" x14ac:dyDescent="0.25">
      <c r="A1905" s="7">
        <v>531639</v>
      </c>
      <c r="B1905" s="8" t="s">
        <v>386</v>
      </c>
      <c r="C1905" s="76"/>
      <c r="D1905" s="76">
        <v>13617</v>
      </c>
    </row>
    <row r="1906" spans="1:4" x14ac:dyDescent="0.25">
      <c r="A1906" s="7">
        <v>531640</v>
      </c>
      <c r="B1906" s="8" t="s">
        <v>387</v>
      </c>
      <c r="C1906" s="76"/>
      <c r="D1906" s="76"/>
    </row>
    <row r="1907" spans="1:4" x14ac:dyDescent="0.25">
      <c r="A1907" s="7">
        <v>531641</v>
      </c>
      <c r="B1907" s="8" t="s">
        <v>388</v>
      </c>
      <c r="C1907" s="76"/>
      <c r="D1907" s="76"/>
    </row>
    <row r="1908" spans="1:4" x14ac:dyDescent="0.25">
      <c r="A1908" s="7">
        <v>531642</v>
      </c>
      <c r="B1908" s="8" t="s">
        <v>167</v>
      </c>
      <c r="C1908" s="76">
        <v>335222</v>
      </c>
      <c r="D1908" s="76">
        <v>347932</v>
      </c>
    </row>
    <row r="1909" spans="1:4" x14ac:dyDescent="0.25">
      <c r="A1909" s="7">
        <v>531643</v>
      </c>
      <c r="B1909" s="8" t="s">
        <v>159</v>
      </c>
      <c r="C1909" s="76">
        <v>39296</v>
      </c>
      <c r="D1909" s="76">
        <v>20450</v>
      </c>
    </row>
    <row r="1910" spans="1:4" x14ac:dyDescent="0.25">
      <c r="A1910" s="7">
        <v>531644</v>
      </c>
      <c r="B1910" s="8" t="s">
        <v>169</v>
      </c>
      <c r="C1910" s="76"/>
      <c r="D1910" s="76"/>
    </row>
    <row r="1911" spans="1:4" x14ac:dyDescent="0.25">
      <c r="A1911" s="7">
        <v>531645</v>
      </c>
      <c r="B1911" s="8" t="s">
        <v>170</v>
      </c>
      <c r="C1911" s="76"/>
      <c r="D1911" s="76"/>
    </row>
    <row r="1912" spans="1:4" x14ac:dyDescent="0.25">
      <c r="A1912" s="7">
        <v>531646</v>
      </c>
      <c r="B1912" s="8" t="s">
        <v>171</v>
      </c>
      <c r="C1912" s="76"/>
      <c r="D1912" s="76"/>
    </row>
    <row r="1913" spans="1:4" x14ac:dyDescent="0.25">
      <c r="A1913" s="7">
        <v>531647</v>
      </c>
      <c r="B1913" s="8" t="s">
        <v>389</v>
      </c>
      <c r="C1913" s="76"/>
      <c r="D1913" s="76"/>
    </row>
    <row r="1914" spans="1:4" x14ac:dyDescent="0.25">
      <c r="A1914" s="7">
        <v>531648</v>
      </c>
      <c r="B1914" s="8" t="s">
        <v>390</v>
      </c>
      <c r="C1914" s="76"/>
      <c r="D1914" s="76"/>
    </row>
    <row r="1915" spans="1:4" ht="15.75" thickBot="1" x14ac:dyDescent="0.3">
      <c r="A1915" s="7">
        <v>531660</v>
      </c>
      <c r="B1915" s="8" t="s">
        <v>38</v>
      </c>
      <c r="C1915" s="76">
        <v>501202</v>
      </c>
      <c r="D1915" s="76">
        <v>316231</v>
      </c>
    </row>
    <row r="1916" spans="1:4" x14ac:dyDescent="0.25">
      <c r="A1916" s="21" t="s">
        <v>18</v>
      </c>
      <c r="B1916" s="22"/>
      <c r="C1916" s="80">
        <f>SUM(C1867:C1915)</f>
        <v>8552398</v>
      </c>
      <c r="D1916" s="80">
        <f>SUM(D1867:D1915)</f>
        <v>9112964</v>
      </c>
    </row>
    <row r="1917" spans="1:4" x14ac:dyDescent="0.25">
      <c r="A1917" s="39">
        <v>5317</v>
      </c>
      <c r="B1917" s="40" t="s">
        <v>281</v>
      </c>
      <c r="C1917" s="90"/>
      <c r="D1917" s="90"/>
    </row>
    <row r="1918" spans="1:4" ht="15.75" thickBot="1" x14ac:dyDescent="0.3">
      <c r="A1918" s="55">
        <v>531701</v>
      </c>
      <c r="B1918" s="56" t="s">
        <v>291</v>
      </c>
      <c r="C1918" s="93">
        <v>15267</v>
      </c>
      <c r="D1918" s="93">
        <v>14565</v>
      </c>
    </row>
    <row r="1919" spans="1:4" ht="15.75" thickBot="1" x14ac:dyDescent="0.3">
      <c r="A1919" s="10" t="s">
        <v>18</v>
      </c>
      <c r="B1919" s="11"/>
      <c r="C1919" s="77">
        <f>SUM(C1918:C1918)</f>
        <v>15267</v>
      </c>
      <c r="D1919" s="77">
        <f>SUM(D1918:D1918)</f>
        <v>14565</v>
      </c>
    </row>
    <row r="1920" spans="1:4" x14ac:dyDescent="0.25">
      <c r="A1920" s="13">
        <v>54</v>
      </c>
      <c r="B1920" s="14" t="s">
        <v>425</v>
      </c>
      <c r="C1920" s="78"/>
      <c r="D1920" s="78"/>
    </row>
    <row r="1921" spans="1:4" x14ac:dyDescent="0.25">
      <c r="A1921" s="3">
        <v>5401</v>
      </c>
      <c r="B1921" s="4" t="s">
        <v>426</v>
      </c>
      <c r="C1921" s="76"/>
      <c r="D1921" s="76"/>
    </row>
    <row r="1922" spans="1:4" x14ac:dyDescent="0.25">
      <c r="A1922" s="7">
        <v>540101</v>
      </c>
      <c r="B1922" s="8" t="s">
        <v>94</v>
      </c>
      <c r="C1922" s="76"/>
      <c r="D1922" s="76"/>
    </row>
    <row r="1923" spans="1:4" x14ac:dyDescent="0.25">
      <c r="A1923" s="7">
        <v>540102</v>
      </c>
      <c r="B1923" s="8" t="s">
        <v>95</v>
      </c>
      <c r="C1923" s="76"/>
      <c r="D1923" s="76"/>
    </row>
    <row r="1924" spans="1:4" x14ac:dyDescent="0.25">
      <c r="A1924" s="7">
        <v>540103</v>
      </c>
      <c r="B1924" s="8" t="s">
        <v>96</v>
      </c>
      <c r="C1924" s="76"/>
      <c r="D1924" s="76"/>
    </row>
    <row r="1925" spans="1:4" x14ac:dyDescent="0.25">
      <c r="A1925" s="7">
        <v>540104</v>
      </c>
      <c r="B1925" s="8" t="s">
        <v>97</v>
      </c>
      <c r="C1925" s="76"/>
      <c r="D1925" s="76"/>
    </row>
    <row r="1926" spans="1:4" x14ac:dyDescent="0.25">
      <c r="A1926" s="7">
        <v>540105</v>
      </c>
      <c r="B1926" s="8" t="s">
        <v>98</v>
      </c>
      <c r="C1926" s="76"/>
      <c r="D1926" s="76"/>
    </row>
    <row r="1927" spans="1:4" x14ac:dyDescent="0.25">
      <c r="A1927" s="7">
        <v>540106</v>
      </c>
      <c r="B1927" s="8" t="s">
        <v>99</v>
      </c>
      <c r="C1927" s="76"/>
      <c r="D1927" s="76"/>
    </row>
    <row r="1928" spans="1:4" x14ac:dyDescent="0.25">
      <c r="A1928" s="7">
        <v>540107</v>
      </c>
      <c r="B1928" s="8" t="s">
        <v>100</v>
      </c>
      <c r="C1928" s="76"/>
      <c r="D1928" s="76"/>
    </row>
    <row r="1929" spans="1:4" x14ac:dyDescent="0.25">
      <c r="A1929" s="7">
        <v>540108</v>
      </c>
      <c r="B1929" s="8" t="s">
        <v>101</v>
      </c>
      <c r="C1929" s="76"/>
      <c r="D1929" s="76"/>
    </row>
    <row r="1930" spans="1:4" x14ac:dyDescent="0.25">
      <c r="A1930" s="7">
        <v>540109</v>
      </c>
      <c r="B1930" s="8" t="s">
        <v>102</v>
      </c>
      <c r="C1930" s="76"/>
      <c r="D1930" s="76"/>
    </row>
    <row r="1931" spans="1:4" x14ac:dyDescent="0.25">
      <c r="A1931" s="7">
        <v>540110</v>
      </c>
      <c r="B1931" s="8" t="s">
        <v>103</v>
      </c>
      <c r="C1931" s="76"/>
      <c r="D1931" s="76"/>
    </row>
    <row r="1932" spans="1:4" x14ac:dyDescent="0.25">
      <c r="A1932" s="7">
        <v>540111</v>
      </c>
      <c r="B1932" s="8" t="s">
        <v>104</v>
      </c>
      <c r="C1932" s="76"/>
      <c r="D1932" s="76"/>
    </row>
    <row r="1933" spans="1:4" x14ac:dyDescent="0.25">
      <c r="A1933" s="7">
        <v>540112</v>
      </c>
      <c r="B1933" s="8" t="s">
        <v>105</v>
      </c>
      <c r="C1933" s="76"/>
      <c r="D1933" s="76"/>
    </row>
    <row r="1934" spans="1:4" x14ac:dyDescent="0.25">
      <c r="A1934" s="7">
        <v>540113</v>
      </c>
      <c r="B1934" s="8" t="s">
        <v>106</v>
      </c>
      <c r="C1934" s="76"/>
      <c r="D1934" s="76"/>
    </row>
    <row r="1935" spans="1:4" x14ac:dyDescent="0.25">
      <c r="A1935" s="7">
        <v>540114</v>
      </c>
      <c r="B1935" s="8" t="s">
        <v>107</v>
      </c>
      <c r="C1935" s="76"/>
      <c r="D1935" s="76"/>
    </row>
    <row r="1936" spans="1:4" ht="15.75" thickBot="1" x14ac:dyDescent="0.3">
      <c r="A1936" s="19">
        <v>540115</v>
      </c>
      <c r="B1936" s="20" t="s">
        <v>108</v>
      </c>
      <c r="C1936" s="85"/>
      <c r="D1936" s="85"/>
    </row>
    <row r="1937" spans="1:4" ht="15.75" thickBot="1" x14ac:dyDescent="0.3">
      <c r="A1937" s="10" t="s">
        <v>18</v>
      </c>
      <c r="B1937" s="11"/>
      <c r="C1937" s="77">
        <f>SUM(C1922:C1936)</f>
        <v>0</v>
      </c>
      <c r="D1937" s="77">
        <f>SUM(D1922:D1936)</f>
        <v>0</v>
      </c>
    </row>
    <row r="1938" spans="1:4" x14ac:dyDescent="0.25">
      <c r="A1938" s="13">
        <v>5402</v>
      </c>
      <c r="B1938" s="14" t="s">
        <v>427</v>
      </c>
      <c r="C1938" s="78"/>
      <c r="D1938" s="78"/>
    </row>
    <row r="1939" spans="1:4" x14ac:dyDescent="0.25">
      <c r="A1939" s="7">
        <v>540201</v>
      </c>
      <c r="B1939" s="8" t="s">
        <v>94</v>
      </c>
      <c r="C1939" s="76"/>
      <c r="D1939" s="76"/>
    </row>
    <row r="1940" spans="1:4" x14ac:dyDescent="0.25">
      <c r="A1940" s="7">
        <v>540202</v>
      </c>
      <c r="B1940" s="8" t="s">
        <v>95</v>
      </c>
      <c r="C1940" s="76"/>
      <c r="D1940" s="76"/>
    </row>
    <row r="1941" spans="1:4" x14ac:dyDescent="0.25">
      <c r="A1941" s="7">
        <v>540203</v>
      </c>
      <c r="B1941" s="8" t="s">
        <v>96</v>
      </c>
      <c r="C1941" s="76"/>
      <c r="D1941" s="76"/>
    </row>
    <row r="1942" spans="1:4" x14ac:dyDescent="0.25">
      <c r="A1942" s="7">
        <v>540204</v>
      </c>
      <c r="B1942" s="8" t="s">
        <v>97</v>
      </c>
      <c r="C1942" s="76"/>
      <c r="D1942" s="76"/>
    </row>
    <row r="1943" spans="1:4" x14ac:dyDescent="0.25">
      <c r="A1943" s="7">
        <v>540205</v>
      </c>
      <c r="B1943" s="8" t="s">
        <v>98</v>
      </c>
      <c r="C1943" s="76"/>
      <c r="D1943" s="76"/>
    </row>
    <row r="1944" spans="1:4" x14ac:dyDescent="0.25">
      <c r="A1944" s="7">
        <v>540206</v>
      </c>
      <c r="B1944" s="8" t="s">
        <v>99</v>
      </c>
      <c r="C1944" s="76"/>
      <c r="D1944" s="76"/>
    </row>
    <row r="1945" spans="1:4" x14ac:dyDescent="0.25">
      <c r="A1945" s="7">
        <v>540207</v>
      </c>
      <c r="B1945" s="8" t="s">
        <v>100</v>
      </c>
      <c r="C1945" s="76"/>
      <c r="D1945" s="76"/>
    </row>
    <row r="1946" spans="1:4" x14ac:dyDescent="0.25">
      <c r="A1946" s="7">
        <v>540208</v>
      </c>
      <c r="B1946" s="8" t="s">
        <v>101</v>
      </c>
      <c r="C1946" s="76"/>
      <c r="D1946" s="76"/>
    </row>
    <row r="1947" spans="1:4" x14ac:dyDescent="0.25">
      <c r="A1947" s="7">
        <v>540209</v>
      </c>
      <c r="B1947" s="8" t="s">
        <v>102</v>
      </c>
      <c r="C1947" s="76"/>
      <c r="D1947" s="76"/>
    </row>
    <row r="1948" spans="1:4" x14ac:dyDescent="0.25">
      <c r="A1948" s="7">
        <v>540210</v>
      </c>
      <c r="B1948" s="8" t="s">
        <v>103</v>
      </c>
      <c r="C1948" s="76"/>
      <c r="D1948" s="76"/>
    </row>
    <row r="1949" spans="1:4" x14ac:dyDescent="0.25">
      <c r="A1949" s="7">
        <v>540211</v>
      </c>
      <c r="B1949" s="8" t="s">
        <v>104</v>
      </c>
      <c r="C1949" s="76"/>
      <c r="D1949" s="76"/>
    </row>
    <row r="1950" spans="1:4" x14ac:dyDescent="0.25">
      <c r="A1950" s="7">
        <v>540212</v>
      </c>
      <c r="B1950" s="8" t="s">
        <v>105</v>
      </c>
      <c r="C1950" s="76"/>
      <c r="D1950" s="76"/>
    </row>
    <row r="1951" spans="1:4" x14ac:dyDescent="0.25">
      <c r="A1951" s="7">
        <v>540213</v>
      </c>
      <c r="B1951" s="8" t="s">
        <v>106</v>
      </c>
      <c r="C1951" s="76"/>
      <c r="D1951" s="76"/>
    </row>
    <row r="1952" spans="1:4" x14ac:dyDescent="0.25">
      <c r="A1952" s="7">
        <v>540214</v>
      </c>
      <c r="B1952" s="8" t="s">
        <v>107</v>
      </c>
      <c r="C1952" s="76"/>
      <c r="D1952" s="76"/>
    </row>
    <row r="1953" spans="1:4" ht="15.75" thickBot="1" x14ac:dyDescent="0.3">
      <c r="A1953" s="19">
        <v>540215</v>
      </c>
      <c r="B1953" s="20" t="s">
        <v>108</v>
      </c>
      <c r="C1953" s="85"/>
      <c r="D1953" s="85"/>
    </row>
    <row r="1954" spans="1:4" ht="15.75" thickBot="1" x14ac:dyDescent="0.3">
      <c r="A1954" s="10" t="s">
        <v>18</v>
      </c>
      <c r="B1954" s="11"/>
      <c r="C1954" s="77">
        <f>SUM(C1939:C1953)</f>
        <v>0</v>
      </c>
      <c r="D1954" s="77">
        <f>SUM(D1939:D1953)</f>
        <v>0</v>
      </c>
    </row>
    <row r="1955" spans="1:4" x14ac:dyDescent="0.25">
      <c r="A1955" s="13">
        <v>5403</v>
      </c>
      <c r="B1955" s="14" t="s">
        <v>428</v>
      </c>
      <c r="C1955" s="78"/>
      <c r="D1955" s="78"/>
    </row>
    <row r="1956" spans="1:4" x14ac:dyDescent="0.25">
      <c r="A1956" s="7">
        <v>540301</v>
      </c>
      <c r="B1956" s="8" t="s">
        <v>94</v>
      </c>
      <c r="C1956" s="76"/>
      <c r="D1956" s="76"/>
    </row>
    <row r="1957" spans="1:4" x14ac:dyDescent="0.25">
      <c r="A1957" s="7">
        <v>540302</v>
      </c>
      <c r="B1957" s="8" t="s">
        <v>95</v>
      </c>
      <c r="C1957" s="76"/>
      <c r="D1957" s="76"/>
    </row>
    <row r="1958" spans="1:4" x14ac:dyDescent="0.25">
      <c r="A1958" s="7">
        <v>540303</v>
      </c>
      <c r="B1958" s="8" t="s">
        <v>96</v>
      </c>
      <c r="C1958" s="76"/>
      <c r="D1958" s="76"/>
    </row>
    <row r="1959" spans="1:4" x14ac:dyDescent="0.25">
      <c r="A1959" s="7">
        <v>540304</v>
      </c>
      <c r="B1959" s="8" t="s">
        <v>97</v>
      </c>
      <c r="C1959" s="76"/>
      <c r="D1959" s="76"/>
    </row>
    <row r="1960" spans="1:4" x14ac:dyDescent="0.25">
      <c r="A1960" s="7">
        <v>540305</v>
      </c>
      <c r="B1960" s="8" t="s">
        <v>98</v>
      </c>
      <c r="C1960" s="76"/>
      <c r="D1960" s="76"/>
    </row>
    <row r="1961" spans="1:4" x14ac:dyDescent="0.25">
      <c r="A1961" s="7">
        <v>540306</v>
      </c>
      <c r="B1961" s="8" t="s">
        <v>99</v>
      </c>
      <c r="C1961" s="76"/>
      <c r="D1961" s="76"/>
    </row>
    <row r="1962" spans="1:4" x14ac:dyDescent="0.25">
      <c r="A1962" s="7">
        <v>540307</v>
      </c>
      <c r="B1962" s="8" t="s">
        <v>100</v>
      </c>
      <c r="C1962" s="76"/>
      <c r="D1962" s="76"/>
    </row>
    <row r="1963" spans="1:4" x14ac:dyDescent="0.25">
      <c r="A1963" s="16">
        <v>540308</v>
      </c>
      <c r="B1963" s="17" t="s">
        <v>101</v>
      </c>
      <c r="C1963" s="79"/>
      <c r="D1963" s="79"/>
    </row>
    <row r="1964" spans="1:4" x14ac:dyDescent="0.25">
      <c r="A1964" s="7">
        <v>540309</v>
      </c>
      <c r="B1964" s="8" t="s">
        <v>102</v>
      </c>
      <c r="C1964" s="76"/>
      <c r="D1964" s="76"/>
    </row>
    <row r="1965" spans="1:4" x14ac:dyDescent="0.25">
      <c r="A1965" s="7">
        <v>540310</v>
      </c>
      <c r="B1965" s="8" t="s">
        <v>103</v>
      </c>
      <c r="C1965" s="76"/>
      <c r="D1965" s="76"/>
    </row>
    <row r="1966" spans="1:4" x14ac:dyDescent="0.25">
      <c r="A1966" s="7">
        <v>540311</v>
      </c>
      <c r="B1966" s="8" t="s">
        <v>104</v>
      </c>
      <c r="C1966" s="76"/>
      <c r="D1966" s="76"/>
    </row>
    <row r="1967" spans="1:4" x14ac:dyDescent="0.25">
      <c r="A1967" s="7">
        <v>540312</v>
      </c>
      <c r="B1967" s="8" t="s">
        <v>105</v>
      </c>
      <c r="C1967" s="76"/>
      <c r="D1967" s="76"/>
    </row>
    <row r="1968" spans="1:4" x14ac:dyDescent="0.25">
      <c r="A1968" s="7">
        <v>540313</v>
      </c>
      <c r="B1968" s="8" t="s">
        <v>106</v>
      </c>
      <c r="C1968" s="76"/>
      <c r="D1968" s="76"/>
    </row>
    <row r="1969" spans="1:4" x14ac:dyDescent="0.25">
      <c r="A1969" s="7">
        <v>540314</v>
      </c>
      <c r="B1969" s="8" t="s">
        <v>107</v>
      </c>
      <c r="C1969" s="76"/>
      <c r="D1969" s="76"/>
    </row>
    <row r="1970" spans="1:4" ht="15.75" thickBot="1" x14ac:dyDescent="0.3">
      <c r="A1970" s="19">
        <v>540315</v>
      </c>
      <c r="B1970" s="20" t="s">
        <v>108</v>
      </c>
      <c r="C1970" s="85"/>
      <c r="D1970" s="85"/>
    </row>
    <row r="1971" spans="1:4" ht="15.75" thickBot="1" x14ac:dyDescent="0.3">
      <c r="A1971" s="10" t="s">
        <v>18</v>
      </c>
      <c r="B1971" s="11"/>
      <c r="C1971" s="77">
        <f>SUM(C1956:C1970)</f>
        <v>0</v>
      </c>
      <c r="D1971" s="77">
        <f>SUM(D1956:D1970)</f>
        <v>0</v>
      </c>
    </row>
    <row r="1972" spans="1:4" x14ac:dyDescent="0.25">
      <c r="A1972" s="13">
        <v>5404</v>
      </c>
      <c r="B1972" s="14" t="s">
        <v>324</v>
      </c>
      <c r="C1972" s="78"/>
      <c r="D1972" s="78"/>
    </row>
    <row r="1973" spans="1:4" x14ac:dyDescent="0.25">
      <c r="A1973" s="7">
        <v>540401</v>
      </c>
      <c r="B1973" s="8" t="s">
        <v>94</v>
      </c>
      <c r="C1973" s="76"/>
      <c r="D1973" s="76"/>
    </row>
    <row r="1974" spans="1:4" x14ac:dyDescent="0.25">
      <c r="A1974" s="7">
        <v>540402</v>
      </c>
      <c r="B1974" s="8" t="s">
        <v>95</v>
      </c>
      <c r="C1974" s="76"/>
      <c r="D1974" s="76"/>
    </row>
    <row r="1975" spans="1:4" x14ac:dyDescent="0.25">
      <c r="A1975" s="7">
        <v>540403</v>
      </c>
      <c r="B1975" s="8" t="s">
        <v>96</v>
      </c>
      <c r="C1975" s="76"/>
      <c r="D1975" s="76"/>
    </row>
    <row r="1976" spans="1:4" x14ac:dyDescent="0.25">
      <c r="A1976" s="7">
        <v>540404</v>
      </c>
      <c r="B1976" s="8" t="s">
        <v>97</v>
      </c>
      <c r="C1976" s="76"/>
      <c r="D1976" s="76"/>
    </row>
    <row r="1977" spans="1:4" x14ac:dyDescent="0.25">
      <c r="A1977" s="7">
        <v>540405</v>
      </c>
      <c r="B1977" s="8" t="s">
        <v>98</v>
      </c>
      <c r="C1977" s="76"/>
      <c r="D1977" s="76"/>
    </row>
    <row r="1978" spans="1:4" x14ac:dyDescent="0.25">
      <c r="A1978" s="7">
        <v>540406</v>
      </c>
      <c r="B1978" s="8" t="s">
        <v>99</v>
      </c>
      <c r="C1978" s="76"/>
      <c r="D1978" s="76"/>
    </row>
    <row r="1979" spans="1:4" x14ac:dyDescent="0.25">
      <c r="A1979" s="7">
        <v>540407</v>
      </c>
      <c r="B1979" s="8" t="s">
        <v>100</v>
      </c>
      <c r="C1979" s="76"/>
      <c r="D1979" s="76"/>
    </row>
    <row r="1980" spans="1:4" x14ac:dyDescent="0.25">
      <c r="A1980" s="7">
        <v>540408</v>
      </c>
      <c r="B1980" s="8" t="s">
        <v>101</v>
      </c>
      <c r="C1980" s="76"/>
      <c r="D1980" s="76"/>
    </row>
    <row r="1981" spans="1:4" x14ac:dyDescent="0.25">
      <c r="A1981" s="7">
        <v>540409</v>
      </c>
      <c r="B1981" s="8" t="s">
        <v>102</v>
      </c>
      <c r="C1981" s="76"/>
      <c r="D1981" s="76"/>
    </row>
    <row r="1982" spans="1:4" x14ac:dyDescent="0.25">
      <c r="A1982" s="7">
        <v>540410</v>
      </c>
      <c r="B1982" s="8" t="s">
        <v>103</v>
      </c>
      <c r="C1982" s="76"/>
      <c r="D1982" s="76"/>
    </row>
    <row r="1983" spans="1:4" x14ac:dyDescent="0.25">
      <c r="A1983" s="7">
        <v>540411</v>
      </c>
      <c r="B1983" s="8" t="s">
        <v>104</v>
      </c>
      <c r="C1983" s="76"/>
      <c r="D1983" s="76"/>
    </row>
    <row r="1984" spans="1:4" x14ac:dyDescent="0.25">
      <c r="A1984" s="7">
        <v>540412</v>
      </c>
      <c r="B1984" s="8" t="s">
        <v>105</v>
      </c>
      <c r="C1984" s="76"/>
      <c r="D1984" s="76"/>
    </row>
    <row r="1985" spans="1:4" x14ac:dyDescent="0.25">
      <c r="A1985" s="7">
        <v>540413</v>
      </c>
      <c r="B1985" s="8" t="s">
        <v>106</v>
      </c>
      <c r="C1985" s="76"/>
      <c r="D1985" s="76"/>
    </row>
    <row r="1986" spans="1:4" x14ac:dyDescent="0.25">
      <c r="A1986" s="7">
        <v>540414</v>
      </c>
      <c r="B1986" s="8" t="s">
        <v>107</v>
      </c>
      <c r="C1986" s="76"/>
      <c r="D1986" s="76"/>
    </row>
    <row r="1987" spans="1:4" ht="15.75" thickBot="1" x14ac:dyDescent="0.3">
      <c r="A1987" s="19">
        <v>540415</v>
      </c>
      <c r="B1987" s="20" t="s">
        <v>108</v>
      </c>
      <c r="C1987" s="85"/>
      <c r="D1987" s="85"/>
    </row>
    <row r="1988" spans="1:4" ht="15.75" thickBot="1" x14ac:dyDescent="0.3">
      <c r="A1988" s="10" t="s">
        <v>18</v>
      </c>
      <c r="B1988" s="11"/>
      <c r="C1988" s="77">
        <f>SUM(C1973:C1987)</f>
        <v>0</v>
      </c>
      <c r="D1988" s="77">
        <f>SUM(D1973:D1987)</f>
        <v>0</v>
      </c>
    </row>
    <row r="1989" spans="1:4" x14ac:dyDescent="0.25">
      <c r="A1989" s="13">
        <v>5405</v>
      </c>
      <c r="B1989" s="14" t="s">
        <v>214</v>
      </c>
      <c r="C1989" s="78"/>
      <c r="D1989" s="78"/>
    </row>
    <row r="1990" spans="1:4" x14ac:dyDescent="0.25">
      <c r="A1990" s="7">
        <v>540501</v>
      </c>
      <c r="B1990" s="8" t="s">
        <v>94</v>
      </c>
      <c r="C1990" s="76"/>
      <c r="D1990" s="76"/>
    </row>
    <row r="1991" spans="1:4" x14ac:dyDescent="0.25">
      <c r="A1991" s="7">
        <v>540502</v>
      </c>
      <c r="B1991" s="8" t="s">
        <v>95</v>
      </c>
      <c r="C1991" s="76"/>
      <c r="D1991" s="76"/>
    </row>
    <row r="1992" spans="1:4" x14ac:dyDescent="0.25">
      <c r="A1992" s="7">
        <v>540503</v>
      </c>
      <c r="B1992" s="8" t="s">
        <v>96</v>
      </c>
      <c r="C1992" s="76"/>
      <c r="D1992" s="76"/>
    </row>
    <row r="1993" spans="1:4" x14ac:dyDescent="0.25">
      <c r="A1993" s="7">
        <v>540504</v>
      </c>
      <c r="B1993" s="8" t="s">
        <v>97</v>
      </c>
      <c r="C1993" s="76"/>
      <c r="D1993" s="76"/>
    </row>
    <row r="1994" spans="1:4" x14ac:dyDescent="0.25">
      <c r="A1994" s="7">
        <v>540505</v>
      </c>
      <c r="B1994" s="8" t="s">
        <v>98</v>
      </c>
      <c r="C1994" s="76"/>
      <c r="D1994" s="76"/>
    </row>
    <row r="1995" spans="1:4" x14ac:dyDescent="0.25">
      <c r="A1995" s="7">
        <v>540506</v>
      </c>
      <c r="B1995" s="8" t="s">
        <v>99</v>
      </c>
      <c r="C1995" s="76"/>
      <c r="D1995" s="76"/>
    </row>
    <row r="1996" spans="1:4" x14ac:dyDescent="0.25">
      <c r="A1996" s="7">
        <v>540507</v>
      </c>
      <c r="B1996" s="8" t="s">
        <v>100</v>
      </c>
      <c r="C1996" s="76"/>
      <c r="D1996" s="76"/>
    </row>
    <row r="1997" spans="1:4" x14ac:dyDescent="0.25">
      <c r="A1997" s="7">
        <v>540508</v>
      </c>
      <c r="B1997" s="8" t="s">
        <v>101</v>
      </c>
      <c r="C1997" s="76"/>
      <c r="D1997" s="76"/>
    </row>
    <row r="1998" spans="1:4" x14ac:dyDescent="0.25">
      <c r="A1998" s="7">
        <v>540509</v>
      </c>
      <c r="B1998" s="8" t="s">
        <v>102</v>
      </c>
      <c r="C1998" s="76"/>
      <c r="D1998" s="76"/>
    </row>
    <row r="1999" spans="1:4" x14ac:dyDescent="0.25">
      <c r="A1999" s="7">
        <v>540510</v>
      </c>
      <c r="B1999" s="8" t="s">
        <v>103</v>
      </c>
      <c r="C1999" s="76"/>
      <c r="D1999" s="76"/>
    </row>
    <row r="2000" spans="1:4" x14ac:dyDescent="0.25">
      <c r="A2000" s="7">
        <v>540511</v>
      </c>
      <c r="B2000" s="8" t="s">
        <v>104</v>
      </c>
      <c r="C2000" s="76"/>
      <c r="D2000" s="76"/>
    </row>
    <row r="2001" spans="1:4" x14ac:dyDescent="0.25">
      <c r="A2001" s="7">
        <v>540512</v>
      </c>
      <c r="B2001" s="8" t="s">
        <v>105</v>
      </c>
      <c r="C2001" s="76"/>
      <c r="D2001" s="76"/>
    </row>
    <row r="2002" spans="1:4" x14ac:dyDescent="0.25">
      <c r="A2002" s="7">
        <v>540513</v>
      </c>
      <c r="B2002" s="8" t="s">
        <v>106</v>
      </c>
      <c r="C2002" s="76"/>
      <c r="D2002" s="76"/>
    </row>
    <row r="2003" spans="1:4" x14ac:dyDescent="0.25">
      <c r="A2003" s="7">
        <v>540514</v>
      </c>
      <c r="B2003" s="8" t="s">
        <v>107</v>
      </c>
      <c r="C2003" s="76"/>
      <c r="D2003" s="76"/>
    </row>
    <row r="2004" spans="1:4" ht="15.75" thickBot="1" x14ac:dyDescent="0.3">
      <c r="A2004" s="19">
        <v>540515</v>
      </c>
      <c r="B2004" s="20" t="s">
        <v>108</v>
      </c>
      <c r="C2004" s="85"/>
      <c r="D2004" s="85"/>
    </row>
    <row r="2005" spans="1:4" ht="15.75" thickBot="1" x14ac:dyDescent="0.3">
      <c r="A2005" s="10" t="s">
        <v>18</v>
      </c>
      <c r="B2005" s="11"/>
      <c r="C2005" s="77">
        <f>SUM(C1990:C2004)</f>
        <v>0</v>
      </c>
      <c r="D2005" s="77">
        <f>SUM(D1990:D2004)</f>
        <v>0</v>
      </c>
    </row>
    <row r="2006" spans="1:4" x14ac:dyDescent="0.25">
      <c r="A2006" s="13">
        <v>5406</v>
      </c>
      <c r="B2006" s="14" t="s">
        <v>429</v>
      </c>
      <c r="C2006" s="78"/>
      <c r="D2006" s="78"/>
    </row>
    <row r="2007" spans="1:4" x14ac:dyDescent="0.25">
      <c r="A2007" s="7">
        <v>540601</v>
      </c>
      <c r="B2007" s="8" t="s">
        <v>94</v>
      </c>
      <c r="C2007" s="76"/>
      <c r="D2007" s="76"/>
    </row>
    <row r="2008" spans="1:4" x14ac:dyDescent="0.25">
      <c r="A2008" s="7">
        <v>540602</v>
      </c>
      <c r="B2008" s="8" t="s">
        <v>95</v>
      </c>
      <c r="C2008" s="76"/>
      <c r="D2008" s="76"/>
    </row>
    <row r="2009" spans="1:4" x14ac:dyDescent="0.25">
      <c r="A2009" s="7">
        <v>540603</v>
      </c>
      <c r="B2009" s="8" t="s">
        <v>96</v>
      </c>
      <c r="C2009" s="76"/>
      <c r="D2009" s="76"/>
    </row>
    <row r="2010" spans="1:4" x14ac:dyDescent="0.25">
      <c r="A2010" s="7">
        <v>540604</v>
      </c>
      <c r="B2010" s="8" t="s">
        <v>97</v>
      </c>
      <c r="C2010" s="76"/>
      <c r="D2010" s="76"/>
    </row>
    <row r="2011" spans="1:4" x14ac:dyDescent="0.25">
      <c r="A2011" s="7">
        <v>540605</v>
      </c>
      <c r="B2011" s="8" t="s">
        <v>98</v>
      </c>
      <c r="C2011" s="76"/>
      <c r="D2011" s="76"/>
    </row>
    <row r="2012" spans="1:4" x14ac:dyDescent="0.25">
      <c r="A2012" s="7">
        <v>540606</v>
      </c>
      <c r="B2012" s="8" t="s">
        <v>99</v>
      </c>
      <c r="C2012" s="76"/>
      <c r="D2012" s="76"/>
    </row>
    <row r="2013" spans="1:4" x14ac:dyDescent="0.25">
      <c r="A2013" s="7">
        <v>540607</v>
      </c>
      <c r="B2013" s="8" t="s">
        <v>100</v>
      </c>
      <c r="C2013" s="76"/>
      <c r="D2013" s="76"/>
    </row>
    <row r="2014" spans="1:4" x14ac:dyDescent="0.25">
      <c r="A2014" s="16">
        <v>540608</v>
      </c>
      <c r="B2014" s="17" t="s">
        <v>101</v>
      </c>
      <c r="C2014" s="79"/>
      <c r="D2014" s="79"/>
    </row>
    <row r="2015" spans="1:4" x14ac:dyDescent="0.25">
      <c r="A2015" s="7">
        <v>540609</v>
      </c>
      <c r="B2015" s="8" t="s">
        <v>102</v>
      </c>
      <c r="C2015" s="76"/>
      <c r="D2015" s="76"/>
    </row>
    <row r="2016" spans="1:4" x14ac:dyDescent="0.25">
      <c r="A2016" s="7">
        <v>540610</v>
      </c>
      <c r="B2016" s="8" t="s">
        <v>103</v>
      </c>
      <c r="C2016" s="76"/>
      <c r="D2016" s="76"/>
    </row>
    <row r="2017" spans="1:4" x14ac:dyDescent="0.25">
      <c r="A2017" s="7">
        <v>540611</v>
      </c>
      <c r="B2017" s="8" t="s">
        <v>104</v>
      </c>
      <c r="C2017" s="76"/>
      <c r="D2017" s="76"/>
    </row>
    <row r="2018" spans="1:4" x14ac:dyDescent="0.25">
      <c r="A2018" s="7">
        <v>540612</v>
      </c>
      <c r="B2018" s="8" t="s">
        <v>105</v>
      </c>
      <c r="C2018" s="76"/>
      <c r="D2018" s="76"/>
    </row>
    <row r="2019" spans="1:4" x14ac:dyDescent="0.25">
      <c r="A2019" s="7">
        <v>540613</v>
      </c>
      <c r="B2019" s="8" t="s">
        <v>106</v>
      </c>
      <c r="C2019" s="76"/>
      <c r="D2019" s="76"/>
    </row>
    <row r="2020" spans="1:4" x14ac:dyDescent="0.25">
      <c r="A2020" s="7">
        <v>540614</v>
      </c>
      <c r="B2020" s="8" t="s">
        <v>107</v>
      </c>
      <c r="C2020" s="76"/>
      <c r="D2020" s="76"/>
    </row>
    <row r="2021" spans="1:4" ht="15.75" thickBot="1" x14ac:dyDescent="0.3">
      <c r="A2021" s="19">
        <v>540615</v>
      </c>
      <c r="B2021" s="20" t="s">
        <v>108</v>
      </c>
      <c r="C2021" s="85"/>
      <c r="D2021" s="85"/>
    </row>
    <row r="2022" spans="1:4" ht="15.75" thickBot="1" x14ac:dyDescent="0.3">
      <c r="A2022" s="10" t="s">
        <v>18</v>
      </c>
      <c r="B2022" s="11"/>
      <c r="C2022" s="77">
        <f>SUM(C2007:C2021)</f>
        <v>0</v>
      </c>
      <c r="D2022" s="77">
        <f>SUM(D2007:D2021)</f>
        <v>0</v>
      </c>
    </row>
    <row r="2023" spans="1:4" x14ac:dyDescent="0.25">
      <c r="A2023" s="13">
        <v>5407</v>
      </c>
      <c r="B2023" s="14" t="s">
        <v>430</v>
      </c>
      <c r="C2023" s="78"/>
      <c r="D2023" s="78"/>
    </row>
    <row r="2024" spans="1:4" x14ac:dyDescent="0.25">
      <c r="A2024" s="7">
        <v>540701</v>
      </c>
      <c r="B2024" s="8" t="s">
        <v>94</v>
      </c>
      <c r="C2024" s="76"/>
      <c r="D2024" s="76"/>
    </row>
    <row r="2025" spans="1:4" x14ac:dyDescent="0.25">
      <c r="A2025" s="7">
        <v>540702</v>
      </c>
      <c r="B2025" s="8" t="s">
        <v>95</v>
      </c>
      <c r="C2025" s="76"/>
      <c r="D2025" s="76"/>
    </row>
    <row r="2026" spans="1:4" x14ac:dyDescent="0.25">
      <c r="A2026" s="7">
        <v>540703</v>
      </c>
      <c r="B2026" s="8" t="s">
        <v>96</v>
      </c>
      <c r="C2026" s="76"/>
      <c r="D2026" s="76"/>
    </row>
    <row r="2027" spans="1:4" x14ac:dyDescent="0.25">
      <c r="A2027" s="7">
        <v>540704</v>
      </c>
      <c r="B2027" s="8" t="s">
        <v>97</v>
      </c>
      <c r="C2027" s="76"/>
      <c r="D2027" s="76"/>
    </row>
    <row r="2028" spans="1:4" x14ac:dyDescent="0.25">
      <c r="A2028" s="7">
        <v>540705</v>
      </c>
      <c r="B2028" s="8" t="s">
        <v>98</v>
      </c>
      <c r="C2028" s="76"/>
      <c r="D2028" s="76"/>
    </row>
    <row r="2029" spans="1:4" x14ac:dyDescent="0.25">
      <c r="A2029" s="7">
        <v>540706</v>
      </c>
      <c r="B2029" s="8" t="s">
        <v>99</v>
      </c>
      <c r="C2029" s="76"/>
      <c r="D2029" s="76"/>
    </row>
    <row r="2030" spans="1:4" x14ac:dyDescent="0.25">
      <c r="A2030" s="7">
        <v>540707</v>
      </c>
      <c r="B2030" s="8" t="s">
        <v>100</v>
      </c>
      <c r="C2030" s="76"/>
      <c r="D2030" s="76"/>
    </row>
    <row r="2031" spans="1:4" x14ac:dyDescent="0.25">
      <c r="A2031" s="16">
        <v>540708</v>
      </c>
      <c r="B2031" s="17" t="s">
        <v>101</v>
      </c>
      <c r="C2031" s="79"/>
      <c r="D2031" s="79"/>
    </row>
    <row r="2032" spans="1:4" x14ac:dyDescent="0.25">
      <c r="A2032" s="7">
        <v>540709</v>
      </c>
      <c r="B2032" s="8" t="s">
        <v>102</v>
      </c>
      <c r="C2032" s="76"/>
      <c r="D2032" s="76"/>
    </row>
    <row r="2033" spans="1:4" x14ac:dyDescent="0.25">
      <c r="A2033" s="7">
        <v>540710</v>
      </c>
      <c r="B2033" s="8" t="s">
        <v>103</v>
      </c>
      <c r="C2033" s="76"/>
      <c r="D2033" s="76"/>
    </row>
    <row r="2034" spans="1:4" x14ac:dyDescent="0.25">
      <c r="A2034" s="7">
        <v>540711</v>
      </c>
      <c r="B2034" s="8" t="s">
        <v>104</v>
      </c>
      <c r="C2034" s="76"/>
      <c r="D2034" s="76"/>
    </row>
    <row r="2035" spans="1:4" x14ac:dyDescent="0.25">
      <c r="A2035" s="7">
        <v>540712</v>
      </c>
      <c r="B2035" s="8" t="s">
        <v>105</v>
      </c>
      <c r="C2035" s="76"/>
      <c r="D2035" s="76"/>
    </row>
    <row r="2036" spans="1:4" x14ac:dyDescent="0.25">
      <c r="A2036" s="7">
        <v>540713</v>
      </c>
      <c r="B2036" s="8" t="s">
        <v>106</v>
      </c>
      <c r="C2036" s="76"/>
      <c r="D2036" s="76"/>
    </row>
    <row r="2037" spans="1:4" x14ac:dyDescent="0.25">
      <c r="A2037" s="7">
        <v>540714</v>
      </c>
      <c r="B2037" s="8" t="s">
        <v>107</v>
      </c>
      <c r="C2037" s="76"/>
      <c r="D2037" s="76"/>
    </row>
    <row r="2038" spans="1:4" ht="15.75" thickBot="1" x14ac:dyDescent="0.3">
      <c r="A2038" s="19">
        <v>540715</v>
      </c>
      <c r="B2038" s="20" t="s">
        <v>108</v>
      </c>
      <c r="C2038" s="85"/>
      <c r="D2038" s="85"/>
    </row>
    <row r="2039" spans="1:4" ht="15.75" thickBot="1" x14ac:dyDescent="0.3">
      <c r="A2039" s="10" t="s">
        <v>18</v>
      </c>
      <c r="B2039" s="11"/>
      <c r="C2039" s="77">
        <f>SUM(C2024:C2038)</f>
        <v>0</v>
      </c>
      <c r="D2039" s="77">
        <f>SUM(D2024:D2038)</f>
        <v>0</v>
      </c>
    </row>
    <row r="2040" spans="1:4" x14ac:dyDescent="0.25">
      <c r="A2040" s="13">
        <v>5408</v>
      </c>
      <c r="B2040" s="14" t="s">
        <v>404</v>
      </c>
      <c r="C2040" s="78"/>
      <c r="D2040" s="78"/>
    </row>
    <row r="2041" spans="1:4" x14ac:dyDescent="0.25">
      <c r="A2041" s="7">
        <v>540801</v>
      </c>
      <c r="B2041" s="8" t="s">
        <v>94</v>
      </c>
      <c r="C2041" s="76"/>
      <c r="D2041" s="76"/>
    </row>
    <row r="2042" spans="1:4" x14ac:dyDescent="0.25">
      <c r="A2042" s="7">
        <v>540802</v>
      </c>
      <c r="B2042" s="8" t="s">
        <v>95</v>
      </c>
      <c r="C2042" s="76"/>
      <c r="D2042" s="76"/>
    </row>
    <row r="2043" spans="1:4" x14ac:dyDescent="0.25">
      <c r="A2043" s="7">
        <v>540803</v>
      </c>
      <c r="B2043" s="8" t="s">
        <v>96</v>
      </c>
      <c r="C2043" s="76"/>
      <c r="D2043" s="76"/>
    </row>
    <row r="2044" spans="1:4" x14ac:dyDescent="0.25">
      <c r="A2044" s="7">
        <v>540804</v>
      </c>
      <c r="B2044" s="8" t="s">
        <v>97</v>
      </c>
      <c r="C2044" s="76"/>
      <c r="D2044" s="76"/>
    </row>
    <row r="2045" spans="1:4" x14ac:dyDescent="0.25">
      <c r="A2045" s="7">
        <v>540805</v>
      </c>
      <c r="B2045" s="8" t="s">
        <v>98</v>
      </c>
      <c r="C2045" s="76"/>
      <c r="D2045" s="76"/>
    </row>
    <row r="2046" spans="1:4" x14ac:dyDescent="0.25">
      <c r="A2046" s="7">
        <v>540806</v>
      </c>
      <c r="B2046" s="8" t="s">
        <v>99</v>
      </c>
      <c r="C2046" s="76"/>
      <c r="D2046" s="76"/>
    </row>
    <row r="2047" spans="1:4" x14ac:dyDescent="0.25">
      <c r="A2047" s="7">
        <v>540807</v>
      </c>
      <c r="B2047" s="8" t="s">
        <v>100</v>
      </c>
      <c r="C2047" s="76"/>
      <c r="D2047" s="76"/>
    </row>
    <row r="2048" spans="1:4" x14ac:dyDescent="0.25">
      <c r="A2048" s="7">
        <v>540808</v>
      </c>
      <c r="B2048" s="8" t="s">
        <v>101</v>
      </c>
      <c r="C2048" s="76"/>
      <c r="D2048" s="76"/>
    </row>
    <row r="2049" spans="1:4" x14ac:dyDescent="0.25">
      <c r="A2049" s="7">
        <v>540809</v>
      </c>
      <c r="B2049" s="8" t="s">
        <v>102</v>
      </c>
      <c r="C2049" s="76"/>
      <c r="D2049" s="76"/>
    </row>
    <row r="2050" spans="1:4" x14ac:dyDescent="0.25">
      <c r="A2050" s="7">
        <v>540810</v>
      </c>
      <c r="B2050" s="8" t="s">
        <v>103</v>
      </c>
      <c r="C2050" s="76"/>
      <c r="D2050" s="76"/>
    </row>
    <row r="2051" spans="1:4" x14ac:dyDescent="0.25">
      <c r="A2051" s="7">
        <v>540811</v>
      </c>
      <c r="B2051" s="8" t="s">
        <v>104</v>
      </c>
      <c r="C2051" s="76"/>
      <c r="D2051" s="76"/>
    </row>
    <row r="2052" spans="1:4" x14ac:dyDescent="0.25">
      <c r="A2052" s="7">
        <v>540812</v>
      </c>
      <c r="B2052" s="8" t="s">
        <v>105</v>
      </c>
      <c r="C2052" s="76"/>
      <c r="D2052" s="76"/>
    </row>
    <row r="2053" spans="1:4" x14ac:dyDescent="0.25">
      <c r="A2053" s="7">
        <v>540813</v>
      </c>
      <c r="B2053" s="8" t="s">
        <v>106</v>
      </c>
      <c r="C2053" s="76"/>
      <c r="D2053" s="76"/>
    </row>
    <row r="2054" spans="1:4" x14ac:dyDescent="0.25">
      <c r="A2054" s="7">
        <v>540814</v>
      </c>
      <c r="B2054" s="8" t="s">
        <v>107</v>
      </c>
      <c r="C2054" s="76"/>
      <c r="D2054" s="76"/>
    </row>
    <row r="2055" spans="1:4" ht="15.75" thickBot="1" x14ac:dyDescent="0.3">
      <c r="A2055" s="19">
        <v>540815</v>
      </c>
      <c r="B2055" s="20" t="s">
        <v>108</v>
      </c>
      <c r="C2055" s="85"/>
      <c r="D2055" s="85"/>
    </row>
    <row r="2056" spans="1:4" ht="15.75" thickBot="1" x14ac:dyDescent="0.3">
      <c r="A2056" s="10" t="s">
        <v>18</v>
      </c>
      <c r="B2056" s="11"/>
      <c r="C2056" s="77">
        <f>SUM(C2041:C2055)</f>
        <v>0</v>
      </c>
      <c r="D2056" s="77">
        <f>SUM(D2041:D2055)</f>
        <v>0</v>
      </c>
    </row>
    <row r="2057" spans="1:4" x14ac:dyDescent="0.25">
      <c r="A2057" s="13">
        <v>5409</v>
      </c>
      <c r="B2057" s="14" t="s">
        <v>405</v>
      </c>
      <c r="C2057" s="78"/>
      <c r="D2057" s="78"/>
    </row>
    <row r="2058" spans="1:4" x14ac:dyDescent="0.25">
      <c r="A2058" s="7">
        <v>540901</v>
      </c>
      <c r="B2058" s="8" t="s">
        <v>94</v>
      </c>
      <c r="C2058" s="76"/>
      <c r="D2058" s="76"/>
    </row>
    <row r="2059" spans="1:4" x14ac:dyDescent="0.25">
      <c r="A2059" s="7">
        <v>540902</v>
      </c>
      <c r="B2059" s="8" t="s">
        <v>95</v>
      </c>
      <c r="C2059" s="76"/>
      <c r="D2059" s="76"/>
    </row>
    <row r="2060" spans="1:4" x14ac:dyDescent="0.25">
      <c r="A2060" s="7">
        <v>540903</v>
      </c>
      <c r="B2060" s="8" t="s">
        <v>96</v>
      </c>
      <c r="C2060" s="76"/>
      <c r="D2060" s="76"/>
    </row>
    <row r="2061" spans="1:4" x14ac:dyDescent="0.25">
      <c r="A2061" s="7">
        <v>540904</v>
      </c>
      <c r="B2061" s="8" t="s">
        <v>97</v>
      </c>
      <c r="C2061" s="76"/>
      <c r="D2061" s="76"/>
    </row>
    <row r="2062" spans="1:4" x14ac:dyDescent="0.25">
      <c r="A2062" s="7">
        <v>540905</v>
      </c>
      <c r="B2062" s="8" t="s">
        <v>98</v>
      </c>
      <c r="C2062" s="76"/>
      <c r="D2062" s="76"/>
    </row>
    <row r="2063" spans="1:4" x14ac:dyDescent="0.25">
      <c r="A2063" s="7">
        <v>540906</v>
      </c>
      <c r="B2063" s="8" t="s">
        <v>99</v>
      </c>
      <c r="C2063" s="76"/>
      <c r="D2063" s="76"/>
    </row>
    <row r="2064" spans="1:4" x14ac:dyDescent="0.25">
      <c r="A2064" s="7">
        <v>540907</v>
      </c>
      <c r="B2064" s="8" t="s">
        <v>100</v>
      </c>
      <c r="C2064" s="76"/>
      <c r="D2064" s="76"/>
    </row>
    <row r="2065" spans="1:4" x14ac:dyDescent="0.25">
      <c r="A2065" s="7">
        <v>540908</v>
      </c>
      <c r="B2065" s="8" t="s">
        <v>101</v>
      </c>
      <c r="C2065" s="76"/>
      <c r="D2065" s="76"/>
    </row>
    <row r="2066" spans="1:4" x14ac:dyDescent="0.25">
      <c r="A2066" s="7">
        <v>540909</v>
      </c>
      <c r="B2066" s="8" t="s">
        <v>102</v>
      </c>
      <c r="C2066" s="76"/>
      <c r="D2066" s="76"/>
    </row>
    <row r="2067" spans="1:4" x14ac:dyDescent="0.25">
      <c r="A2067" s="7">
        <v>540910</v>
      </c>
      <c r="B2067" s="8" t="s">
        <v>103</v>
      </c>
      <c r="C2067" s="76"/>
      <c r="D2067" s="76"/>
    </row>
    <row r="2068" spans="1:4" x14ac:dyDescent="0.25">
      <c r="A2068" s="7">
        <v>540911</v>
      </c>
      <c r="B2068" s="8" t="s">
        <v>104</v>
      </c>
      <c r="C2068" s="76"/>
      <c r="D2068" s="76"/>
    </row>
    <row r="2069" spans="1:4" x14ac:dyDescent="0.25">
      <c r="A2069" s="7">
        <v>540912</v>
      </c>
      <c r="B2069" s="8" t="s">
        <v>105</v>
      </c>
      <c r="C2069" s="76"/>
      <c r="D2069" s="76"/>
    </row>
    <row r="2070" spans="1:4" x14ac:dyDescent="0.25">
      <c r="A2070" s="7">
        <v>540913</v>
      </c>
      <c r="B2070" s="8" t="s">
        <v>106</v>
      </c>
      <c r="C2070" s="76"/>
      <c r="D2070" s="76"/>
    </row>
    <row r="2071" spans="1:4" x14ac:dyDescent="0.25">
      <c r="A2071" s="7">
        <v>540914</v>
      </c>
      <c r="B2071" s="8" t="s">
        <v>107</v>
      </c>
      <c r="C2071" s="76"/>
      <c r="D2071" s="76"/>
    </row>
    <row r="2072" spans="1:4" ht="15.75" thickBot="1" x14ac:dyDescent="0.3">
      <c r="A2072" s="19">
        <v>540915</v>
      </c>
      <c r="B2072" s="20" t="s">
        <v>108</v>
      </c>
      <c r="C2072" s="85"/>
      <c r="D2072" s="85"/>
    </row>
    <row r="2073" spans="1:4" ht="15.75" thickBot="1" x14ac:dyDescent="0.3">
      <c r="A2073" s="10" t="s">
        <v>18</v>
      </c>
      <c r="B2073" s="11"/>
      <c r="C2073" s="77">
        <f>SUM(C2058:C2072)</f>
        <v>0</v>
      </c>
      <c r="D2073" s="77">
        <f>SUM(D2058:D2072)</f>
        <v>0</v>
      </c>
    </row>
    <row r="2074" spans="1:4" x14ac:dyDescent="0.25">
      <c r="A2074" s="13">
        <v>5410</v>
      </c>
      <c r="B2074" s="14" t="s">
        <v>406</v>
      </c>
      <c r="C2074" s="78"/>
      <c r="D2074" s="78"/>
    </row>
    <row r="2075" spans="1:4" x14ac:dyDescent="0.25">
      <c r="A2075" s="7">
        <v>541001</v>
      </c>
      <c r="B2075" s="8" t="s">
        <v>94</v>
      </c>
      <c r="C2075" s="76"/>
      <c r="D2075" s="76"/>
    </row>
    <row r="2076" spans="1:4" x14ac:dyDescent="0.25">
      <c r="A2076" s="7">
        <v>541002</v>
      </c>
      <c r="B2076" s="8" t="s">
        <v>95</v>
      </c>
      <c r="C2076" s="76"/>
      <c r="D2076" s="76"/>
    </row>
    <row r="2077" spans="1:4" x14ac:dyDescent="0.25">
      <c r="A2077" s="7">
        <v>541003</v>
      </c>
      <c r="B2077" s="8" t="s">
        <v>96</v>
      </c>
      <c r="C2077" s="76"/>
      <c r="D2077" s="76"/>
    </row>
    <row r="2078" spans="1:4" x14ac:dyDescent="0.25">
      <c r="A2078" s="7">
        <v>541004</v>
      </c>
      <c r="B2078" s="8" t="s">
        <v>97</v>
      </c>
      <c r="C2078" s="76"/>
      <c r="D2078" s="76"/>
    </row>
    <row r="2079" spans="1:4" x14ac:dyDescent="0.25">
      <c r="A2079" s="7">
        <v>541005</v>
      </c>
      <c r="B2079" s="8" t="s">
        <v>98</v>
      </c>
      <c r="C2079" s="76"/>
      <c r="D2079" s="76"/>
    </row>
    <row r="2080" spans="1:4" x14ac:dyDescent="0.25">
      <c r="A2080" s="7">
        <v>541006</v>
      </c>
      <c r="B2080" s="8" t="s">
        <v>99</v>
      </c>
      <c r="C2080" s="76"/>
      <c r="D2080" s="76"/>
    </row>
    <row r="2081" spans="1:4" x14ac:dyDescent="0.25">
      <c r="A2081" s="7">
        <v>541007</v>
      </c>
      <c r="B2081" s="8" t="s">
        <v>100</v>
      </c>
      <c r="C2081" s="76"/>
      <c r="D2081" s="76"/>
    </row>
    <row r="2082" spans="1:4" x14ac:dyDescent="0.25">
      <c r="A2082" s="7">
        <v>541008</v>
      </c>
      <c r="B2082" s="8" t="s">
        <v>101</v>
      </c>
      <c r="C2082" s="76"/>
      <c r="D2082" s="76"/>
    </row>
    <row r="2083" spans="1:4" x14ac:dyDescent="0.25">
      <c r="A2083" s="7">
        <v>541009</v>
      </c>
      <c r="B2083" s="8" t="s">
        <v>102</v>
      </c>
      <c r="C2083" s="76"/>
      <c r="D2083" s="76"/>
    </row>
    <row r="2084" spans="1:4" x14ac:dyDescent="0.25">
      <c r="A2084" s="7">
        <v>541010</v>
      </c>
      <c r="B2084" s="8" t="s">
        <v>103</v>
      </c>
      <c r="C2084" s="76"/>
      <c r="D2084" s="76"/>
    </row>
    <row r="2085" spans="1:4" x14ac:dyDescent="0.25">
      <c r="A2085" s="7">
        <v>541011</v>
      </c>
      <c r="B2085" s="8" t="s">
        <v>104</v>
      </c>
      <c r="C2085" s="76"/>
      <c r="D2085" s="76"/>
    </row>
    <row r="2086" spans="1:4" x14ac:dyDescent="0.25">
      <c r="A2086" s="7">
        <v>541012</v>
      </c>
      <c r="B2086" s="8" t="s">
        <v>105</v>
      </c>
      <c r="C2086" s="76"/>
      <c r="D2086" s="76"/>
    </row>
    <row r="2087" spans="1:4" x14ac:dyDescent="0.25">
      <c r="A2087" s="7">
        <v>541013</v>
      </c>
      <c r="B2087" s="8" t="s">
        <v>106</v>
      </c>
      <c r="C2087" s="76"/>
      <c r="D2087" s="76"/>
    </row>
    <row r="2088" spans="1:4" x14ac:dyDescent="0.25">
      <c r="A2088" s="7">
        <v>541014</v>
      </c>
      <c r="B2088" s="8" t="s">
        <v>107</v>
      </c>
      <c r="C2088" s="76"/>
      <c r="D2088" s="76"/>
    </row>
    <row r="2089" spans="1:4" ht="15.75" thickBot="1" x14ac:dyDescent="0.3">
      <c r="A2089" s="19">
        <v>541015</v>
      </c>
      <c r="B2089" s="20" t="s">
        <v>108</v>
      </c>
      <c r="C2089" s="85"/>
      <c r="D2089" s="85"/>
    </row>
    <row r="2090" spans="1:4" ht="15.75" thickBot="1" x14ac:dyDescent="0.3">
      <c r="A2090" s="10" t="s">
        <v>18</v>
      </c>
      <c r="B2090" s="11"/>
      <c r="C2090" s="77">
        <f>SUM(C2075:C2089)</f>
        <v>0</v>
      </c>
      <c r="D2090" s="77">
        <f>SUM(D2075:D2089)</f>
        <v>0</v>
      </c>
    </row>
    <row r="2091" spans="1:4" x14ac:dyDescent="0.25">
      <c r="A2091" s="13">
        <v>5411</v>
      </c>
      <c r="B2091" s="14" t="s">
        <v>407</v>
      </c>
      <c r="C2091" s="78"/>
      <c r="D2091" s="78"/>
    </row>
    <row r="2092" spans="1:4" x14ac:dyDescent="0.25">
      <c r="A2092" s="7">
        <v>541101</v>
      </c>
      <c r="B2092" s="8" t="s">
        <v>94</v>
      </c>
      <c r="C2092" s="76"/>
      <c r="D2092" s="76"/>
    </row>
    <row r="2093" spans="1:4" x14ac:dyDescent="0.25">
      <c r="A2093" s="7">
        <v>541102</v>
      </c>
      <c r="B2093" s="8" t="s">
        <v>95</v>
      </c>
      <c r="C2093" s="76"/>
      <c r="D2093" s="76"/>
    </row>
    <row r="2094" spans="1:4" x14ac:dyDescent="0.25">
      <c r="A2094" s="7">
        <v>541103</v>
      </c>
      <c r="B2094" s="8" t="s">
        <v>96</v>
      </c>
      <c r="C2094" s="76"/>
      <c r="D2094" s="76"/>
    </row>
    <row r="2095" spans="1:4" x14ac:dyDescent="0.25">
      <c r="A2095" s="7">
        <v>541104</v>
      </c>
      <c r="B2095" s="8" t="s">
        <v>97</v>
      </c>
      <c r="C2095" s="76"/>
      <c r="D2095" s="76"/>
    </row>
    <row r="2096" spans="1:4" x14ac:dyDescent="0.25">
      <c r="A2096" s="7">
        <v>541105</v>
      </c>
      <c r="B2096" s="8" t="s">
        <v>98</v>
      </c>
      <c r="C2096" s="76"/>
      <c r="D2096" s="76"/>
    </row>
    <row r="2097" spans="1:4" x14ac:dyDescent="0.25">
      <c r="A2097" s="7">
        <v>541106</v>
      </c>
      <c r="B2097" s="8" t="s">
        <v>99</v>
      </c>
      <c r="C2097" s="76"/>
      <c r="D2097" s="76"/>
    </row>
    <row r="2098" spans="1:4" x14ac:dyDescent="0.25">
      <c r="A2098" s="7">
        <v>541107</v>
      </c>
      <c r="B2098" s="8" t="s">
        <v>100</v>
      </c>
      <c r="C2098" s="76"/>
      <c r="D2098" s="76"/>
    </row>
    <row r="2099" spans="1:4" x14ac:dyDescent="0.25">
      <c r="A2099" s="7">
        <v>541108</v>
      </c>
      <c r="B2099" s="8" t="s">
        <v>101</v>
      </c>
      <c r="C2099" s="76"/>
      <c r="D2099" s="76"/>
    </row>
    <row r="2100" spans="1:4" x14ac:dyDescent="0.25">
      <c r="A2100" s="7">
        <v>541109</v>
      </c>
      <c r="B2100" s="8" t="s">
        <v>102</v>
      </c>
      <c r="C2100" s="76"/>
      <c r="D2100" s="76"/>
    </row>
    <row r="2101" spans="1:4" x14ac:dyDescent="0.25">
      <c r="A2101" s="7">
        <v>541110</v>
      </c>
      <c r="B2101" s="8" t="s">
        <v>103</v>
      </c>
      <c r="C2101" s="76"/>
      <c r="D2101" s="76"/>
    </row>
    <row r="2102" spans="1:4" x14ac:dyDescent="0.25">
      <c r="A2102" s="7">
        <v>541111</v>
      </c>
      <c r="B2102" s="8" t="s">
        <v>104</v>
      </c>
      <c r="C2102" s="76"/>
      <c r="D2102" s="76"/>
    </row>
    <row r="2103" spans="1:4" x14ac:dyDescent="0.25">
      <c r="A2103" s="7">
        <v>541112</v>
      </c>
      <c r="B2103" s="8" t="s">
        <v>105</v>
      </c>
      <c r="C2103" s="76"/>
      <c r="D2103" s="76"/>
    </row>
    <row r="2104" spans="1:4" x14ac:dyDescent="0.25">
      <c r="A2104" s="7">
        <v>541113</v>
      </c>
      <c r="B2104" s="8" t="s">
        <v>106</v>
      </c>
      <c r="C2104" s="76"/>
      <c r="D2104" s="76"/>
    </row>
    <row r="2105" spans="1:4" x14ac:dyDescent="0.25">
      <c r="A2105" s="7">
        <v>541114</v>
      </c>
      <c r="B2105" s="8" t="s">
        <v>107</v>
      </c>
      <c r="C2105" s="76"/>
      <c r="D2105" s="76"/>
    </row>
    <row r="2106" spans="1:4" ht="15.75" thickBot="1" x14ac:dyDescent="0.3">
      <c r="A2106" s="19">
        <v>541115</v>
      </c>
      <c r="B2106" s="20" t="s">
        <v>108</v>
      </c>
      <c r="C2106" s="85"/>
      <c r="D2106" s="85"/>
    </row>
    <row r="2107" spans="1:4" ht="15.75" thickBot="1" x14ac:dyDescent="0.3">
      <c r="A2107" s="10" t="s">
        <v>18</v>
      </c>
      <c r="B2107" s="11"/>
      <c r="C2107" s="77">
        <f>SUM(C2092:C2106)</f>
        <v>0</v>
      </c>
      <c r="D2107" s="77">
        <f>SUM(D2092:D2106)</f>
        <v>0</v>
      </c>
    </row>
    <row r="2108" spans="1:4" x14ac:dyDescent="0.25">
      <c r="A2108" s="13">
        <v>5412</v>
      </c>
      <c r="B2108" s="14" t="s">
        <v>431</v>
      </c>
      <c r="C2108" s="78"/>
      <c r="D2108" s="78"/>
    </row>
    <row r="2109" spans="1:4" x14ac:dyDescent="0.25">
      <c r="A2109" s="7">
        <v>541201</v>
      </c>
      <c r="B2109" s="8" t="s">
        <v>94</v>
      </c>
      <c r="C2109" s="76"/>
      <c r="D2109" s="76"/>
    </row>
    <row r="2110" spans="1:4" x14ac:dyDescent="0.25">
      <c r="A2110" s="7">
        <v>541202</v>
      </c>
      <c r="B2110" s="8" t="s">
        <v>95</v>
      </c>
      <c r="C2110" s="76"/>
      <c r="D2110" s="76"/>
    </row>
    <row r="2111" spans="1:4" x14ac:dyDescent="0.25">
      <c r="A2111" s="7">
        <v>541203</v>
      </c>
      <c r="B2111" s="8" t="s">
        <v>96</v>
      </c>
      <c r="C2111" s="76"/>
      <c r="D2111" s="76"/>
    </row>
    <row r="2112" spans="1:4" x14ac:dyDescent="0.25">
      <c r="A2112" s="7">
        <v>541204</v>
      </c>
      <c r="B2112" s="8" t="s">
        <v>97</v>
      </c>
      <c r="C2112" s="76"/>
      <c r="D2112" s="76"/>
    </row>
    <row r="2113" spans="1:4" x14ac:dyDescent="0.25">
      <c r="A2113" s="7">
        <v>541205</v>
      </c>
      <c r="B2113" s="8" t="s">
        <v>98</v>
      </c>
      <c r="C2113" s="76"/>
      <c r="D2113" s="76"/>
    </row>
    <row r="2114" spans="1:4" x14ac:dyDescent="0.25">
      <c r="A2114" s="7">
        <v>541206</v>
      </c>
      <c r="B2114" s="8" t="s">
        <v>99</v>
      </c>
      <c r="C2114" s="76"/>
      <c r="D2114" s="76"/>
    </row>
    <row r="2115" spans="1:4" x14ac:dyDescent="0.25">
      <c r="A2115" s="7">
        <v>541207</v>
      </c>
      <c r="B2115" s="8" t="s">
        <v>100</v>
      </c>
      <c r="C2115" s="76"/>
      <c r="D2115" s="76"/>
    </row>
    <row r="2116" spans="1:4" x14ac:dyDescent="0.25">
      <c r="A2116" s="7">
        <v>541208</v>
      </c>
      <c r="B2116" s="8" t="s">
        <v>101</v>
      </c>
      <c r="C2116" s="76"/>
      <c r="D2116" s="76"/>
    </row>
    <row r="2117" spans="1:4" x14ac:dyDescent="0.25">
      <c r="A2117" s="7">
        <v>541209</v>
      </c>
      <c r="B2117" s="8" t="s">
        <v>102</v>
      </c>
      <c r="C2117" s="76"/>
      <c r="D2117" s="76"/>
    </row>
    <row r="2118" spans="1:4" x14ac:dyDescent="0.25">
      <c r="A2118" s="7">
        <v>541210</v>
      </c>
      <c r="B2118" s="8" t="s">
        <v>103</v>
      </c>
      <c r="C2118" s="76"/>
      <c r="D2118" s="76"/>
    </row>
    <row r="2119" spans="1:4" x14ac:dyDescent="0.25">
      <c r="A2119" s="7">
        <v>541211</v>
      </c>
      <c r="B2119" s="8" t="s">
        <v>104</v>
      </c>
      <c r="C2119" s="76"/>
      <c r="D2119" s="76"/>
    </row>
    <row r="2120" spans="1:4" x14ac:dyDescent="0.25">
      <c r="A2120" s="7">
        <v>541212</v>
      </c>
      <c r="B2120" s="8" t="s">
        <v>105</v>
      </c>
      <c r="C2120" s="76"/>
      <c r="D2120" s="76"/>
    </row>
    <row r="2121" spans="1:4" x14ac:dyDescent="0.25">
      <c r="A2121" s="7">
        <v>541213</v>
      </c>
      <c r="B2121" s="8" t="s">
        <v>106</v>
      </c>
      <c r="C2121" s="76"/>
      <c r="D2121" s="76"/>
    </row>
    <row r="2122" spans="1:4" x14ac:dyDescent="0.25">
      <c r="A2122" s="7">
        <v>541214</v>
      </c>
      <c r="B2122" s="8" t="s">
        <v>107</v>
      </c>
      <c r="C2122" s="76"/>
      <c r="D2122" s="76"/>
    </row>
    <row r="2123" spans="1:4" ht="15.75" thickBot="1" x14ac:dyDescent="0.3">
      <c r="A2123" s="19">
        <v>541215</v>
      </c>
      <c r="B2123" s="20" t="s">
        <v>108</v>
      </c>
      <c r="C2123" s="85"/>
      <c r="D2123" s="85"/>
    </row>
    <row r="2124" spans="1:4" ht="15.75" thickBot="1" x14ac:dyDescent="0.3">
      <c r="A2124" s="10" t="s">
        <v>18</v>
      </c>
      <c r="B2124" s="11"/>
      <c r="C2124" s="77">
        <f>SUM(C2109:C2123)</f>
        <v>0</v>
      </c>
      <c r="D2124" s="77">
        <f>SUM(D2109:D2123)</f>
        <v>0</v>
      </c>
    </row>
    <row r="2125" spans="1:4" x14ac:dyDescent="0.25">
      <c r="A2125" s="13">
        <v>5413</v>
      </c>
      <c r="B2125" s="14" t="s">
        <v>409</v>
      </c>
      <c r="C2125" s="78"/>
      <c r="D2125" s="78"/>
    </row>
    <row r="2126" spans="1:4" x14ac:dyDescent="0.25">
      <c r="A2126" s="7">
        <v>541301</v>
      </c>
      <c r="B2126" s="8" t="s">
        <v>94</v>
      </c>
      <c r="C2126" s="76"/>
      <c r="D2126" s="76"/>
    </row>
    <row r="2127" spans="1:4" x14ac:dyDescent="0.25">
      <c r="A2127" s="7">
        <v>541302</v>
      </c>
      <c r="B2127" s="8" t="s">
        <v>95</v>
      </c>
      <c r="C2127" s="76"/>
      <c r="D2127" s="76"/>
    </row>
    <row r="2128" spans="1:4" x14ac:dyDescent="0.25">
      <c r="A2128" s="7">
        <v>541303</v>
      </c>
      <c r="B2128" s="8" t="s">
        <v>96</v>
      </c>
      <c r="C2128" s="76"/>
      <c r="D2128" s="76"/>
    </row>
    <row r="2129" spans="1:4" x14ac:dyDescent="0.25">
      <c r="A2129" s="7">
        <v>541304</v>
      </c>
      <c r="B2129" s="8" t="s">
        <v>97</v>
      </c>
      <c r="C2129" s="76"/>
      <c r="D2129" s="76"/>
    </row>
    <row r="2130" spans="1:4" x14ac:dyDescent="0.25">
      <c r="A2130" s="7">
        <v>541305</v>
      </c>
      <c r="B2130" s="8" t="s">
        <v>98</v>
      </c>
      <c r="C2130" s="76"/>
      <c r="D2130" s="76"/>
    </row>
    <row r="2131" spans="1:4" x14ac:dyDescent="0.25">
      <c r="A2131" s="7">
        <v>541306</v>
      </c>
      <c r="B2131" s="8" t="s">
        <v>99</v>
      </c>
      <c r="C2131" s="76"/>
      <c r="D2131" s="76"/>
    </row>
    <row r="2132" spans="1:4" x14ac:dyDescent="0.25">
      <c r="A2132" s="7">
        <v>541307</v>
      </c>
      <c r="B2132" s="8" t="s">
        <v>100</v>
      </c>
      <c r="C2132" s="76"/>
      <c r="D2132" s="76"/>
    </row>
    <row r="2133" spans="1:4" x14ac:dyDescent="0.25">
      <c r="A2133" s="7">
        <v>541308</v>
      </c>
      <c r="B2133" s="8" t="s">
        <v>101</v>
      </c>
      <c r="C2133" s="76"/>
      <c r="D2133" s="76"/>
    </row>
    <row r="2134" spans="1:4" x14ac:dyDescent="0.25">
      <c r="A2134" s="7">
        <v>541309</v>
      </c>
      <c r="B2134" s="8" t="s">
        <v>102</v>
      </c>
      <c r="C2134" s="76"/>
      <c r="D2134" s="76"/>
    </row>
    <row r="2135" spans="1:4" x14ac:dyDescent="0.25">
      <c r="A2135" s="7">
        <v>541310</v>
      </c>
      <c r="B2135" s="8" t="s">
        <v>103</v>
      </c>
      <c r="C2135" s="76"/>
      <c r="D2135" s="76"/>
    </row>
    <row r="2136" spans="1:4" x14ac:dyDescent="0.25">
      <c r="A2136" s="7">
        <v>541311</v>
      </c>
      <c r="B2136" s="8" t="s">
        <v>104</v>
      </c>
      <c r="C2136" s="76"/>
      <c r="D2136" s="76"/>
    </row>
    <row r="2137" spans="1:4" x14ac:dyDescent="0.25">
      <c r="A2137" s="7">
        <v>541312</v>
      </c>
      <c r="B2137" s="8" t="s">
        <v>105</v>
      </c>
      <c r="C2137" s="76"/>
      <c r="D2137" s="76"/>
    </row>
    <row r="2138" spans="1:4" x14ac:dyDescent="0.25">
      <c r="A2138" s="7">
        <v>541313</v>
      </c>
      <c r="B2138" s="8" t="s">
        <v>106</v>
      </c>
      <c r="C2138" s="76"/>
      <c r="D2138" s="76"/>
    </row>
    <row r="2139" spans="1:4" x14ac:dyDescent="0.25">
      <c r="A2139" s="7">
        <v>541314</v>
      </c>
      <c r="B2139" s="8" t="s">
        <v>107</v>
      </c>
      <c r="C2139" s="76"/>
      <c r="D2139" s="76"/>
    </row>
    <row r="2140" spans="1:4" ht="15.75" thickBot="1" x14ac:dyDescent="0.3">
      <c r="A2140" s="19">
        <v>541315</v>
      </c>
      <c r="B2140" s="20" t="s">
        <v>108</v>
      </c>
      <c r="C2140" s="85"/>
      <c r="D2140" s="85"/>
    </row>
    <row r="2141" spans="1:4" ht="15.75" thickBot="1" x14ac:dyDescent="0.3">
      <c r="A2141" s="10" t="s">
        <v>18</v>
      </c>
      <c r="B2141" s="11"/>
      <c r="C2141" s="77">
        <f>SUM(C2126:C2140)</f>
        <v>0</v>
      </c>
      <c r="D2141" s="77">
        <f>SUM(D2126:D2140)</f>
        <v>0</v>
      </c>
    </row>
    <row r="2142" spans="1:4" x14ac:dyDescent="0.25">
      <c r="A2142" s="13">
        <v>5414</v>
      </c>
      <c r="B2142" s="14" t="s">
        <v>421</v>
      </c>
      <c r="C2142" s="78"/>
      <c r="D2142" s="78"/>
    </row>
    <row r="2143" spans="1:4" x14ac:dyDescent="0.25">
      <c r="A2143" s="7">
        <v>541401</v>
      </c>
      <c r="B2143" s="8" t="s">
        <v>94</v>
      </c>
      <c r="C2143" s="76"/>
      <c r="D2143" s="76"/>
    </row>
    <row r="2144" spans="1:4" x14ac:dyDescent="0.25">
      <c r="A2144" s="7">
        <v>541402</v>
      </c>
      <c r="B2144" s="8" t="s">
        <v>95</v>
      </c>
      <c r="C2144" s="76"/>
      <c r="D2144" s="76"/>
    </row>
    <row r="2145" spans="1:4" x14ac:dyDescent="0.25">
      <c r="A2145" s="7">
        <v>541403</v>
      </c>
      <c r="B2145" s="8" t="s">
        <v>96</v>
      </c>
      <c r="C2145" s="76"/>
      <c r="D2145" s="76"/>
    </row>
    <row r="2146" spans="1:4" x14ac:dyDescent="0.25">
      <c r="A2146" s="7">
        <v>541404</v>
      </c>
      <c r="B2146" s="8" t="s">
        <v>97</v>
      </c>
      <c r="C2146" s="76"/>
      <c r="D2146" s="76"/>
    </row>
    <row r="2147" spans="1:4" x14ac:dyDescent="0.25">
      <c r="A2147" s="7">
        <v>541405</v>
      </c>
      <c r="B2147" s="8" t="s">
        <v>98</v>
      </c>
      <c r="C2147" s="76"/>
      <c r="D2147" s="76"/>
    </row>
    <row r="2148" spans="1:4" x14ac:dyDescent="0.25">
      <c r="A2148" s="7">
        <v>541406</v>
      </c>
      <c r="B2148" s="8" t="s">
        <v>99</v>
      </c>
      <c r="C2148" s="76"/>
      <c r="D2148" s="76"/>
    </row>
    <row r="2149" spans="1:4" x14ac:dyDescent="0.25">
      <c r="A2149" s="7">
        <v>541407</v>
      </c>
      <c r="B2149" s="8" t="s">
        <v>100</v>
      </c>
      <c r="C2149" s="76"/>
      <c r="D2149" s="76"/>
    </row>
    <row r="2150" spans="1:4" x14ac:dyDescent="0.25">
      <c r="A2150" s="7">
        <v>541408</v>
      </c>
      <c r="B2150" s="8" t="s">
        <v>101</v>
      </c>
      <c r="C2150" s="76"/>
      <c r="D2150" s="76"/>
    </row>
    <row r="2151" spans="1:4" x14ac:dyDescent="0.25">
      <c r="A2151" s="7">
        <v>541409</v>
      </c>
      <c r="B2151" s="8" t="s">
        <v>102</v>
      </c>
      <c r="C2151" s="76"/>
      <c r="D2151" s="76"/>
    </row>
    <row r="2152" spans="1:4" x14ac:dyDescent="0.25">
      <c r="A2152" s="7">
        <v>541410</v>
      </c>
      <c r="B2152" s="8" t="s">
        <v>103</v>
      </c>
      <c r="C2152" s="76"/>
      <c r="D2152" s="76"/>
    </row>
    <row r="2153" spans="1:4" x14ac:dyDescent="0.25">
      <c r="A2153" s="7">
        <v>541411</v>
      </c>
      <c r="B2153" s="8" t="s">
        <v>104</v>
      </c>
      <c r="C2153" s="76"/>
      <c r="D2153" s="76"/>
    </row>
    <row r="2154" spans="1:4" x14ac:dyDescent="0.25">
      <c r="A2154" s="7">
        <v>541412</v>
      </c>
      <c r="B2154" s="8" t="s">
        <v>105</v>
      </c>
      <c r="C2154" s="76"/>
      <c r="D2154" s="76"/>
    </row>
    <row r="2155" spans="1:4" x14ac:dyDescent="0.25">
      <c r="A2155" s="7">
        <v>541413</v>
      </c>
      <c r="B2155" s="8" t="s">
        <v>106</v>
      </c>
      <c r="C2155" s="76"/>
      <c r="D2155" s="76"/>
    </row>
    <row r="2156" spans="1:4" x14ac:dyDescent="0.25">
      <c r="A2156" s="7">
        <v>541414</v>
      </c>
      <c r="B2156" s="8" t="s">
        <v>107</v>
      </c>
      <c r="C2156" s="76"/>
      <c r="D2156" s="76"/>
    </row>
    <row r="2157" spans="1:4" ht="15.75" thickBot="1" x14ac:dyDescent="0.3">
      <c r="A2157" s="19">
        <v>541415</v>
      </c>
      <c r="B2157" s="20" t="s">
        <v>108</v>
      </c>
      <c r="C2157" s="85"/>
      <c r="D2157" s="85"/>
    </row>
    <row r="2158" spans="1:4" ht="15.75" thickBot="1" x14ac:dyDescent="0.3">
      <c r="A2158" s="10" t="s">
        <v>18</v>
      </c>
      <c r="B2158" s="11"/>
      <c r="C2158" s="77">
        <f>SUM(C2143:C2157)</f>
        <v>0</v>
      </c>
      <c r="D2158" s="77">
        <f>SUM(D2143:D2157)</f>
        <v>0</v>
      </c>
    </row>
    <row r="2159" spans="1:4" x14ac:dyDescent="0.25">
      <c r="A2159" s="13">
        <v>5415</v>
      </c>
      <c r="B2159" s="14" t="s">
        <v>432</v>
      </c>
      <c r="C2159" s="78"/>
      <c r="D2159" s="78"/>
    </row>
    <row r="2160" spans="1:4" x14ac:dyDescent="0.25">
      <c r="A2160" s="7">
        <v>541501</v>
      </c>
      <c r="B2160" s="8" t="s">
        <v>94</v>
      </c>
      <c r="C2160" s="76"/>
      <c r="D2160" s="76"/>
    </row>
    <row r="2161" spans="1:4" x14ac:dyDescent="0.25">
      <c r="A2161" s="7">
        <v>541502</v>
      </c>
      <c r="B2161" s="8" t="s">
        <v>95</v>
      </c>
      <c r="C2161" s="76"/>
      <c r="D2161" s="76"/>
    </row>
    <row r="2162" spans="1:4" x14ac:dyDescent="0.25">
      <c r="A2162" s="7">
        <v>541503</v>
      </c>
      <c r="B2162" s="8" t="s">
        <v>96</v>
      </c>
      <c r="C2162" s="76"/>
      <c r="D2162" s="76"/>
    </row>
    <row r="2163" spans="1:4" x14ac:dyDescent="0.25">
      <c r="A2163" s="7">
        <v>541504</v>
      </c>
      <c r="B2163" s="8" t="s">
        <v>97</v>
      </c>
      <c r="C2163" s="76"/>
      <c r="D2163" s="76"/>
    </row>
    <row r="2164" spans="1:4" x14ac:dyDescent="0.25">
      <c r="A2164" s="7">
        <v>541505</v>
      </c>
      <c r="B2164" s="8" t="s">
        <v>98</v>
      </c>
      <c r="C2164" s="76"/>
      <c r="D2164" s="76"/>
    </row>
    <row r="2165" spans="1:4" x14ac:dyDescent="0.25">
      <c r="A2165" s="7">
        <v>541506</v>
      </c>
      <c r="B2165" s="8" t="s">
        <v>99</v>
      </c>
      <c r="C2165" s="76"/>
      <c r="D2165" s="76"/>
    </row>
    <row r="2166" spans="1:4" x14ac:dyDescent="0.25">
      <c r="A2166" s="7">
        <v>541507</v>
      </c>
      <c r="B2166" s="8" t="s">
        <v>100</v>
      </c>
      <c r="C2166" s="76"/>
      <c r="D2166" s="76"/>
    </row>
    <row r="2167" spans="1:4" x14ac:dyDescent="0.25">
      <c r="A2167" s="7">
        <v>541508</v>
      </c>
      <c r="B2167" s="8" t="s">
        <v>101</v>
      </c>
      <c r="C2167" s="76"/>
      <c r="D2167" s="76"/>
    </row>
    <row r="2168" spans="1:4" x14ac:dyDescent="0.25">
      <c r="A2168" s="7">
        <v>541509</v>
      </c>
      <c r="B2168" s="8" t="s">
        <v>102</v>
      </c>
      <c r="C2168" s="76"/>
      <c r="D2168" s="76"/>
    </row>
    <row r="2169" spans="1:4" x14ac:dyDescent="0.25">
      <c r="A2169" s="7">
        <v>541510</v>
      </c>
      <c r="B2169" s="8" t="s">
        <v>103</v>
      </c>
      <c r="C2169" s="76"/>
      <c r="D2169" s="76"/>
    </row>
    <row r="2170" spans="1:4" x14ac:dyDescent="0.25">
      <c r="A2170" s="7">
        <v>541511</v>
      </c>
      <c r="B2170" s="8" t="s">
        <v>104</v>
      </c>
      <c r="C2170" s="76"/>
      <c r="D2170" s="76"/>
    </row>
    <row r="2171" spans="1:4" x14ac:dyDescent="0.25">
      <c r="A2171" s="7">
        <v>541512</v>
      </c>
      <c r="B2171" s="8" t="s">
        <v>105</v>
      </c>
      <c r="C2171" s="76"/>
      <c r="D2171" s="76"/>
    </row>
    <row r="2172" spans="1:4" x14ac:dyDescent="0.25">
      <c r="A2172" s="7">
        <v>541513</v>
      </c>
      <c r="B2172" s="8" t="s">
        <v>106</v>
      </c>
      <c r="C2172" s="76"/>
      <c r="D2172" s="76"/>
    </row>
    <row r="2173" spans="1:4" x14ac:dyDescent="0.25">
      <c r="A2173" s="7">
        <v>541514</v>
      </c>
      <c r="B2173" s="8" t="s">
        <v>107</v>
      </c>
      <c r="C2173" s="76"/>
      <c r="D2173" s="76"/>
    </row>
    <row r="2174" spans="1:4" ht="15.75" thickBot="1" x14ac:dyDescent="0.3">
      <c r="A2174" s="19">
        <v>541515</v>
      </c>
      <c r="B2174" s="20" t="s">
        <v>108</v>
      </c>
      <c r="C2174" s="85"/>
      <c r="D2174" s="85"/>
    </row>
    <row r="2175" spans="1:4" ht="15.75" thickBot="1" x14ac:dyDescent="0.3">
      <c r="A2175" s="10" t="s">
        <v>18</v>
      </c>
      <c r="B2175" s="11"/>
      <c r="C2175" s="77">
        <f>SUM(C2160:C2174)</f>
        <v>0</v>
      </c>
      <c r="D2175" s="77">
        <f>SUM(D2160:D2174)</f>
        <v>0</v>
      </c>
    </row>
    <row r="2176" spans="1:4" x14ac:dyDescent="0.25">
      <c r="A2176" s="13">
        <v>5416</v>
      </c>
      <c r="B2176" s="14" t="s">
        <v>337</v>
      </c>
      <c r="C2176" s="78"/>
      <c r="D2176" s="78"/>
    </row>
    <row r="2177" spans="1:4" x14ac:dyDescent="0.25">
      <c r="A2177" s="7">
        <v>541601</v>
      </c>
      <c r="B2177" s="8" t="s">
        <v>94</v>
      </c>
      <c r="C2177" s="76"/>
      <c r="D2177" s="76"/>
    </row>
    <row r="2178" spans="1:4" x14ac:dyDescent="0.25">
      <c r="A2178" s="7">
        <v>541602</v>
      </c>
      <c r="B2178" s="8" t="s">
        <v>95</v>
      </c>
      <c r="C2178" s="76"/>
      <c r="D2178" s="76"/>
    </row>
    <row r="2179" spans="1:4" x14ac:dyDescent="0.25">
      <c r="A2179" s="7">
        <v>541603</v>
      </c>
      <c r="B2179" s="8" t="s">
        <v>96</v>
      </c>
      <c r="C2179" s="76"/>
      <c r="D2179" s="76"/>
    </row>
    <row r="2180" spans="1:4" x14ac:dyDescent="0.25">
      <c r="A2180" s="7">
        <v>541604</v>
      </c>
      <c r="B2180" s="8" t="s">
        <v>97</v>
      </c>
      <c r="C2180" s="76"/>
      <c r="D2180" s="76"/>
    </row>
    <row r="2181" spans="1:4" x14ac:dyDescent="0.25">
      <c r="A2181" s="7">
        <v>541605</v>
      </c>
      <c r="B2181" s="8" t="s">
        <v>98</v>
      </c>
      <c r="C2181" s="76"/>
      <c r="D2181" s="76"/>
    </row>
    <row r="2182" spans="1:4" x14ac:dyDescent="0.25">
      <c r="A2182" s="7">
        <v>541606</v>
      </c>
      <c r="B2182" s="8" t="s">
        <v>99</v>
      </c>
      <c r="C2182" s="76"/>
      <c r="D2182" s="76"/>
    </row>
    <row r="2183" spans="1:4" x14ac:dyDescent="0.25">
      <c r="A2183" s="7">
        <v>541607</v>
      </c>
      <c r="B2183" s="8" t="s">
        <v>100</v>
      </c>
      <c r="C2183" s="76"/>
      <c r="D2183" s="76"/>
    </row>
    <row r="2184" spans="1:4" x14ac:dyDescent="0.25">
      <c r="A2184" s="7">
        <v>541608</v>
      </c>
      <c r="B2184" s="8" t="s">
        <v>101</v>
      </c>
      <c r="C2184" s="76"/>
      <c r="D2184" s="76"/>
    </row>
    <row r="2185" spans="1:4" x14ac:dyDescent="0.25">
      <c r="A2185" s="7">
        <v>541609</v>
      </c>
      <c r="B2185" s="8" t="s">
        <v>102</v>
      </c>
      <c r="C2185" s="76"/>
      <c r="D2185" s="76"/>
    </row>
    <row r="2186" spans="1:4" x14ac:dyDescent="0.25">
      <c r="A2186" s="7">
        <v>541610</v>
      </c>
      <c r="B2186" s="8" t="s">
        <v>103</v>
      </c>
      <c r="C2186" s="76"/>
      <c r="D2186" s="76"/>
    </row>
    <row r="2187" spans="1:4" x14ac:dyDescent="0.25">
      <c r="A2187" s="7">
        <v>541611</v>
      </c>
      <c r="B2187" s="8" t="s">
        <v>104</v>
      </c>
      <c r="C2187" s="76"/>
      <c r="D2187" s="76"/>
    </row>
    <row r="2188" spans="1:4" x14ac:dyDescent="0.25">
      <c r="A2188" s="7">
        <v>541612</v>
      </c>
      <c r="B2188" s="8" t="s">
        <v>105</v>
      </c>
      <c r="C2188" s="76"/>
      <c r="D2188" s="76"/>
    </row>
    <row r="2189" spans="1:4" x14ac:dyDescent="0.25">
      <c r="A2189" s="7">
        <v>541613</v>
      </c>
      <c r="B2189" s="8" t="s">
        <v>106</v>
      </c>
      <c r="C2189" s="76"/>
      <c r="D2189" s="76"/>
    </row>
    <row r="2190" spans="1:4" x14ac:dyDescent="0.25">
      <c r="A2190" s="7">
        <v>541614</v>
      </c>
      <c r="B2190" s="8" t="s">
        <v>107</v>
      </c>
      <c r="C2190" s="76"/>
      <c r="D2190" s="76"/>
    </row>
    <row r="2191" spans="1:4" ht="15.75" thickBot="1" x14ac:dyDescent="0.3">
      <c r="A2191" s="19">
        <v>541615</v>
      </c>
      <c r="B2191" s="20" t="s">
        <v>108</v>
      </c>
      <c r="C2191" s="85"/>
      <c r="D2191" s="85"/>
    </row>
    <row r="2192" spans="1:4" ht="15.75" thickBot="1" x14ac:dyDescent="0.3">
      <c r="A2192" s="10" t="s">
        <v>18</v>
      </c>
      <c r="B2192" s="11"/>
      <c r="C2192" s="77">
        <f>SUM(C2177:C2191)</f>
        <v>0</v>
      </c>
      <c r="D2192" s="77">
        <f>SUM(D2177:D2191)</f>
        <v>0</v>
      </c>
    </row>
    <row r="2193" spans="1:4" x14ac:dyDescent="0.25">
      <c r="A2193" s="13">
        <v>5417</v>
      </c>
      <c r="B2193" s="14" t="s">
        <v>433</v>
      </c>
      <c r="C2193" s="78"/>
      <c r="D2193" s="78"/>
    </row>
    <row r="2194" spans="1:4" x14ac:dyDescent="0.25">
      <c r="A2194" s="7">
        <v>541701</v>
      </c>
      <c r="B2194" s="8" t="s">
        <v>94</v>
      </c>
      <c r="C2194" s="76"/>
      <c r="D2194" s="76"/>
    </row>
    <row r="2195" spans="1:4" x14ac:dyDescent="0.25">
      <c r="A2195" s="7">
        <v>541702</v>
      </c>
      <c r="B2195" s="8" t="s">
        <v>95</v>
      </c>
      <c r="C2195" s="76"/>
      <c r="D2195" s="76"/>
    </row>
    <row r="2196" spans="1:4" x14ac:dyDescent="0.25">
      <c r="A2196" s="7">
        <v>541703</v>
      </c>
      <c r="B2196" s="8" t="s">
        <v>96</v>
      </c>
      <c r="C2196" s="76"/>
      <c r="D2196" s="76"/>
    </row>
    <row r="2197" spans="1:4" x14ac:dyDescent="0.25">
      <c r="A2197" s="7">
        <v>541704</v>
      </c>
      <c r="B2197" s="8" t="s">
        <v>97</v>
      </c>
      <c r="C2197" s="76"/>
      <c r="D2197" s="76"/>
    </row>
    <row r="2198" spans="1:4" x14ac:dyDescent="0.25">
      <c r="A2198" s="7">
        <v>541705</v>
      </c>
      <c r="B2198" s="8" t="s">
        <v>98</v>
      </c>
      <c r="C2198" s="76"/>
      <c r="D2198" s="76"/>
    </row>
    <row r="2199" spans="1:4" x14ac:dyDescent="0.25">
      <c r="A2199" s="7">
        <v>541706</v>
      </c>
      <c r="B2199" s="8" t="s">
        <v>99</v>
      </c>
      <c r="C2199" s="76"/>
      <c r="D2199" s="76"/>
    </row>
    <row r="2200" spans="1:4" x14ac:dyDescent="0.25">
      <c r="A2200" s="7">
        <v>541707</v>
      </c>
      <c r="B2200" s="8" t="s">
        <v>100</v>
      </c>
      <c r="C2200" s="76"/>
      <c r="D2200" s="76"/>
    </row>
    <row r="2201" spans="1:4" x14ac:dyDescent="0.25">
      <c r="A2201" s="7">
        <v>541708</v>
      </c>
      <c r="B2201" s="8" t="s">
        <v>101</v>
      </c>
      <c r="C2201" s="76"/>
      <c r="D2201" s="76"/>
    </row>
    <row r="2202" spans="1:4" x14ac:dyDescent="0.25">
      <c r="A2202" s="7">
        <v>541709</v>
      </c>
      <c r="B2202" s="8" t="s">
        <v>102</v>
      </c>
      <c r="C2202" s="76"/>
      <c r="D2202" s="76"/>
    </row>
    <row r="2203" spans="1:4" x14ac:dyDescent="0.25">
      <c r="A2203" s="7">
        <v>541710</v>
      </c>
      <c r="B2203" s="8" t="s">
        <v>103</v>
      </c>
      <c r="C2203" s="76"/>
      <c r="D2203" s="76"/>
    </row>
    <row r="2204" spans="1:4" x14ac:dyDescent="0.25">
      <c r="A2204" s="7">
        <v>541711</v>
      </c>
      <c r="B2204" s="8" t="s">
        <v>104</v>
      </c>
      <c r="C2204" s="76"/>
      <c r="D2204" s="76"/>
    </row>
    <row r="2205" spans="1:4" x14ac:dyDescent="0.25">
      <c r="A2205" s="7">
        <v>541712</v>
      </c>
      <c r="B2205" s="8" t="s">
        <v>105</v>
      </c>
      <c r="C2205" s="76"/>
      <c r="D2205" s="76"/>
    </row>
    <row r="2206" spans="1:4" x14ac:dyDescent="0.25">
      <c r="A2206" s="7">
        <v>541713</v>
      </c>
      <c r="B2206" s="8" t="s">
        <v>106</v>
      </c>
      <c r="C2206" s="76"/>
      <c r="D2206" s="76"/>
    </row>
    <row r="2207" spans="1:4" x14ac:dyDescent="0.25">
      <c r="A2207" s="7">
        <v>541714</v>
      </c>
      <c r="B2207" s="8" t="s">
        <v>107</v>
      </c>
      <c r="C2207" s="76"/>
      <c r="D2207" s="76"/>
    </row>
    <row r="2208" spans="1:4" ht="15.75" thickBot="1" x14ac:dyDescent="0.3">
      <c r="A2208" s="19">
        <v>541715</v>
      </c>
      <c r="B2208" s="20" t="s">
        <v>108</v>
      </c>
      <c r="C2208" s="85"/>
      <c r="D2208" s="85"/>
    </row>
    <row r="2209" spans="1:4" ht="15.75" thickBot="1" x14ac:dyDescent="0.3">
      <c r="A2209" s="10" t="s">
        <v>18</v>
      </c>
      <c r="B2209" s="11"/>
      <c r="C2209" s="77">
        <f>SUM(C2194:C2208)</f>
        <v>0</v>
      </c>
      <c r="D2209" s="77">
        <f>SUM(D2194:D2208)</f>
        <v>0</v>
      </c>
    </row>
    <row r="2210" spans="1:4" x14ac:dyDescent="0.25">
      <c r="A2210" s="13">
        <v>5418</v>
      </c>
      <c r="B2210" s="14" t="s">
        <v>434</v>
      </c>
      <c r="C2210" s="78"/>
      <c r="D2210" s="78"/>
    </row>
    <row r="2211" spans="1:4" x14ac:dyDescent="0.25">
      <c r="A2211" s="7">
        <v>541801</v>
      </c>
      <c r="B2211" s="8" t="s">
        <v>94</v>
      </c>
      <c r="C2211" s="76"/>
      <c r="D2211" s="76"/>
    </row>
    <row r="2212" spans="1:4" x14ac:dyDescent="0.25">
      <c r="A2212" s="7">
        <v>541802</v>
      </c>
      <c r="B2212" s="8" t="s">
        <v>95</v>
      </c>
      <c r="C2212" s="76"/>
      <c r="D2212" s="76"/>
    </row>
    <row r="2213" spans="1:4" x14ac:dyDescent="0.25">
      <c r="A2213" s="7">
        <v>541803</v>
      </c>
      <c r="B2213" s="8" t="s">
        <v>96</v>
      </c>
      <c r="C2213" s="76"/>
      <c r="D2213" s="76"/>
    </row>
    <row r="2214" spans="1:4" x14ac:dyDescent="0.25">
      <c r="A2214" s="7">
        <v>541804</v>
      </c>
      <c r="B2214" s="8" t="s">
        <v>97</v>
      </c>
      <c r="C2214" s="76"/>
      <c r="D2214" s="76"/>
    </row>
    <row r="2215" spans="1:4" x14ac:dyDescent="0.25">
      <c r="A2215" s="7">
        <v>541805</v>
      </c>
      <c r="B2215" s="8" t="s">
        <v>98</v>
      </c>
      <c r="C2215" s="76"/>
      <c r="D2215" s="76"/>
    </row>
    <row r="2216" spans="1:4" x14ac:dyDescent="0.25">
      <c r="A2216" s="7">
        <v>541806</v>
      </c>
      <c r="B2216" s="8" t="s">
        <v>99</v>
      </c>
      <c r="C2216" s="76"/>
      <c r="D2216" s="76"/>
    </row>
    <row r="2217" spans="1:4" x14ac:dyDescent="0.25">
      <c r="A2217" s="7">
        <v>541807</v>
      </c>
      <c r="B2217" s="8" t="s">
        <v>100</v>
      </c>
      <c r="C2217" s="76"/>
      <c r="D2217" s="76"/>
    </row>
    <row r="2218" spans="1:4" x14ac:dyDescent="0.25">
      <c r="A2218" s="7">
        <v>541808</v>
      </c>
      <c r="B2218" s="8" t="s">
        <v>101</v>
      </c>
      <c r="C2218" s="76"/>
      <c r="D2218" s="76"/>
    </row>
    <row r="2219" spans="1:4" x14ac:dyDescent="0.25">
      <c r="A2219" s="7">
        <v>541809</v>
      </c>
      <c r="B2219" s="8" t="s">
        <v>102</v>
      </c>
      <c r="C2219" s="76"/>
      <c r="D2219" s="76"/>
    </row>
    <row r="2220" spans="1:4" x14ac:dyDescent="0.25">
      <c r="A2220" s="7">
        <v>541810</v>
      </c>
      <c r="B2220" s="8" t="s">
        <v>103</v>
      </c>
      <c r="C2220" s="76"/>
      <c r="D2220" s="76"/>
    </row>
    <row r="2221" spans="1:4" x14ac:dyDescent="0.25">
      <c r="A2221" s="7">
        <v>541811</v>
      </c>
      <c r="B2221" s="8" t="s">
        <v>104</v>
      </c>
      <c r="C2221" s="76"/>
      <c r="D2221" s="76"/>
    </row>
    <row r="2222" spans="1:4" x14ac:dyDescent="0.25">
      <c r="A2222" s="7">
        <v>541812</v>
      </c>
      <c r="B2222" s="8" t="s">
        <v>105</v>
      </c>
      <c r="C2222" s="76"/>
      <c r="D2222" s="76"/>
    </row>
    <row r="2223" spans="1:4" x14ac:dyDescent="0.25">
      <c r="A2223" s="7">
        <v>541813</v>
      </c>
      <c r="B2223" s="8" t="s">
        <v>106</v>
      </c>
      <c r="C2223" s="76"/>
      <c r="D2223" s="76"/>
    </row>
    <row r="2224" spans="1:4" x14ac:dyDescent="0.25">
      <c r="A2224" s="7">
        <v>541814</v>
      </c>
      <c r="B2224" s="8" t="s">
        <v>107</v>
      </c>
      <c r="C2224" s="76"/>
      <c r="D2224" s="76"/>
    </row>
    <row r="2225" spans="1:4" ht="15.75" thickBot="1" x14ac:dyDescent="0.3">
      <c r="A2225" s="19">
        <v>541815</v>
      </c>
      <c r="B2225" s="20" t="s">
        <v>108</v>
      </c>
      <c r="C2225" s="85"/>
      <c r="D2225" s="85"/>
    </row>
    <row r="2226" spans="1:4" ht="15.75" thickBot="1" x14ac:dyDescent="0.3">
      <c r="A2226" s="10" t="s">
        <v>18</v>
      </c>
      <c r="B2226" s="11"/>
      <c r="C2226" s="77">
        <f>SUM(C2211:C2225)</f>
        <v>0</v>
      </c>
      <c r="D2226" s="77">
        <f>SUM(D2211:D2225)</f>
        <v>0</v>
      </c>
    </row>
    <row r="2227" spans="1:4" x14ac:dyDescent="0.25">
      <c r="A2227" s="13">
        <v>5419</v>
      </c>
      <c r="B2227" s="14" t="s">
        <v>346</v>
      </c>
      <c r="C2227" s="78"/>
      <c r="D2227" s="78"/>
    </row>
    <row r="2228" spans="1:4" x14ac:dyDescent="0.25">
      <c r="A2228" s="7">
        <v>541901</v>
      </c>
      <c r="B2228" s="8" t="s">
        <v>435</v>
      </c>
      <c r="C2228" s="76"/>
      <c r="D2228" s="76"/>
    </row>
    <row r="2229" spans="1:4" x14ac:dyDescent="0.25">
      <c r="A2229" s="7">
        <v>541902</v>
      </c>
      <c r="B2229" s="8" t="s">
        <v>351</v>
      </c>
      <c r="C2229" s="76"/>
      <c r="D2229" s="76"/>
    </row>
    <row r="2230" spans="1:4" x14ac:dyDescent="0.25">
      <c r="A2230" s="7">
        <v>541903</v>
      </c>
      <c r="B2230" s="8" t="s">
        <v>352</v>
      </c>
      <c r="C2230" s="76"/>
      <c r="D2230" s="76"/>
    </row>
    <row r="2231" spans="1:4" x14ac:dyDescent="0.25">
      <c r="A2231" s="7">
        <v>541904</v>
      </c>
      <c r="B2231" s="8" t="s">
        <v>353</v>
      </c>
      <c r="C2231" s="76"/>
      <c r="D2231" s="76"/>
    </row>
    <row r="2232" spans="1:4" x14ac:dyDescent="0.25">
      <c r="A2232" s="7">
        <v>541905</v>
      </c>
      <c r="B2232" s="8" t="s">
        <v>354</v>
      </c>
      <c r="C2232" s="76"/>
      <c r="D2232" s="76"/>
    </row>
    <row r="2233" spans="1:4" x14ac:dyDescent="0.25">
      <c r="A2233" s="7">
        <v>541906</v>
      </c>
      <c r="B2233" s="8" t="s">
        <v>355</v>
      </c>
      <c r="C2233" s="76"/>
      <c r="D2233" s="76"/>
    </row>
    <row r="2234" spans="1:4" x14ac:dyDescent="0.25">
      <c r="A2234" s="7">
        <v>541907</v>
      </c>
      <c r="B2234" s="8" t="s">
        <v>356</v>
      </c>
      <c r="C2234" s="76"/>
      <c r="D2234" s="76"/>
    </row>
    <row r="2235" spans="1:4" x14ac:dyDescent="0.25">
      <c r="A2235" s="7">
        <v>541908</v>
      </c>
      <c r="B2235" s="8" t="s">
        <v>357</v>
      </c>
      <c r="C2235" s="76"/>
      <c r="D2235" s="76"/>
    </row>
    <row r="2236" spans="1:4" x14ac:dyDescent="0.25">
      <c r="A2236" s="7">
        <v>541909</v>
      </c>
      <c r="B2236" s="8" t="s">
        <v>360</v>
      </c>
      <c r="C2236" s="76"/>
      <c r="D2236" s="76"/>
    </row>
    <row r="2237" spans="1:4" x14ac:dyDescent="0.25">
      <c r="A2237" s="7">
        <v>541910</v>
      </c>
      <c r="B2237" s="8" t="s">
        <v>361</v>
      </c>
      <c r="C2237" s="76"/>
      <c r="D2237" s="76"/>
    </row>
    <row r="2238" spans="1:4" x14ac:dyDescent="0.25">
      <c r="A2238" s="7">
        <v>541911</v>
      </c>
      <c r="B2238" s="8" t="s">
        <v>362</v>
      </c>
      <c r="C2238" s="76"/>
      <c r="D2238" s="76"/>
    </row>
    <row r="2239" spans="1:4" x14ac:dyDescent="0.25">
      <c r="A2239" s="7">
        <v>541912</v>
      </c>
      <c r="B2239" s="8" t="s">
        <v>363</v>
      </c>
      <c r="C2239" s="76"/>
      <c r="D2239" s="76"/>
    </row>
    <row r="2240" spans="1:4" x14ac:dyDescent="0.25">
      <c r="A2240" s="7">
        <v>541913</v>
      </c>
      <c r="B2240" s="8" t="s">
        <v>364</v>
      </c>
      <c r="C2240" s="76"/>
      <c r="D2240" s="76"/>
    </row>
    <row r="2241" spans="1:4" x14ac:dyDescent="0.25">
      <c r="A2241" s="7">
        <v>541914</v>
      </c>
      <c r="B2241" s="8" t="s">
        <v>365</v>
      </c>
      <c r="C2241" s="76"/>
      <c r="D2241" s="76"/>
    </row>
    <row r="2242" spans="1:4" x14ac:dyDescent="0.25">
      <c r="A2242" s="7">
        <v>541915</v>
      </c>
      <c r="B2242" s="8" t="s">
        <v>366</v>
      </c>
      <c r="C2242" s="76"/>
      <c r="D2242" s="76"/>
    </row>
    <row r="2243" spans="1:4" x14ac:dyDescent="0.25">
      <c r="A2243" s="7">
        <v>541916</v>
      </c>
      <c r="B2243" s="8" t="s">
        <v>368</v>
      </c>
      <c r="C2243" s="76"/>
      <c r="D2243" s="76"/>
    </row>
    <row r="2244" spans="1:4" x14ac:dyDescent="0.25">
      <c r="A2244" s="7">
        <v>541917</v>
      </c>
      <c r="B2244" s="8" t="s">
        <v>369</v>
      </c>
      <c r="C2244" s="76"/>
      <c r="D2244" s="76"/>
    </row>
    <row r="2245" spans="1:4" x14ac:dyDescent="0.25">
      <c r="A2245" s="7">
        <v>541918</v>
      </c>
      <c r="B2245" s="8" t="s">
        <v>370</v>
      </c>
      <c r="C2245" s="76"/>
      <c r="D2245" s="76"/>
    </row>
    <row r="2246" spans="1:4" x14ac:dyDescent="0.25">
      <c r="A2246" s="7">
        <v>541919</v>
      </c>
      <c r="B2246" s="8" t="s">
        <v>371</v>
      </c>
      <c r="C2246" s="76"/>
      <c r="D2246" s="76"/>
    </row>
    <row r="2247" spans="1:4" x14ac:dyDescent="0.25">
      <c r="A2247" s="7">
        <v>541920</v>
      </c>
      <c r="B2247" s="8" t="s">
        <v>372</v>
      </c>
      <c r="C2247" s="76"/>
      <c r="D2247" s="76"/>
    </row>
    <row r="2248" spans="1:4" x14ac:dyDescent="0.25">
      <c r="A2248" s="7">
        <v>541921</v>
      </c>
      <c r="B2248" s="8" t="s">
        <v>373</v>
      </c>
      <c r="C2248" s="76"/>
      <c r="D2248" s="76"/>
    </row>
    <row r="2249" spans="1:4" x14ac:dyDescent="0.25">
      <c r="A2249" s="7">
        <v>541922</v>
      </c>
      <c r="B2249" s="8" t="s">
        <v>374</v>
      </c>
      <c r="C2249" s="76"/>
      <c r="D2249" s="76"/>
    </row>
    <row r="2250" spans="1:4" x14ac:dyDescent="0.25">
      <c r="A2250" s="7">
        <v>541923</v>
      </c>
      <c r="B2250" s="8" t="s">
        <v>436</v>
      </c>
      <c r="C2250" s="76"/>
      <c r="D2250" s="76"/>
    </row>
    <row r="2251" spans="1:4" x14ac:dyDescent="0.25">
      <c r="A2251" s="7">
        <v>541924</v>
      </c>
      <c r="B2251" s="8" t="s">
        <v>378</v>
      </c>
      <c r="C2251" s="76"/>
      <c r="D2251" s="76"/>
    </row>
    <row r="2252" spans="1:4" x14ac:dyDescent="0.25">
      <c r="A2252" s="7">
        <v>541925</v>
      </c>
      <c r="B2252" s="8" t="s">
        <v>379</v>
      </c>
      <c r="C2252" s="76"/>
      <c r="D2252" s="76"/>
    </row>
    <row r="2253" spans="1:4" x14ac:dyDescent="0.25">
      <c r="A2253" s="7">
        <v>541926</v>
      </c>
      <c r="B2253" s="8" t="s">
        <v>380</v>
      </c>
      <c r="C2253" s="76"/>
      <c r="D2253" s="76"/>
    </row>
    <row r="2254" spans="1:4" x14ac:dyDescent="0.25">
      <c r="A2254" s="7">
        <v>541927</v>
      </c>
      <c r="B2254" s="8" t="s">
        <v>381</v>
      </c>
      <c r="C2254" s="76"/>
      <c r="D2254" s="76"/>
    </row>
    <row r="2255" spans="1:4" x14ac:dyDescent="0.25">
      <c r="A2255" s="7">
        <v>541928</v>
      </c>
      <c r="B2255" s="8" t="s">
        <v>412</v>
      </c>
      <c r="C2255" s="76"/>
      <c r="D2255" s="76"/>
    </row>
    <row r="2256" spans="1:4" x14ac:dyDescent="0.25">
      <c r="A2256" s="7">
        <v>541929</v>
      </c>
      <c r="B2256" s="8" t="s">
        <v>384</v>
      </c>
      <c r="C2256" s="76"/>
      <c r="D2256" s="76"/>
    </row>
    <row r="2257" spans="1:4" x14ac:dyDescent="0.25">
      <c r="A2257" s="7">
        <v>541930</v>
      </c>
      <c r="B2257" s="8" t="s">
        <v>413</v>
      </c>
      <c r="C2257" s="76"/>
      <c r="D2257" s="76"/>
    </row>
    <row r="2258" spans="1:4" x14ac:dyDescent="0.25">
      <c r="A2258" s="7">
        <v>541931</v>
      </c>
      <c r="B2258" s="8" t="s">
        <v>414</v>
      </c>
      <c r="C2258" s="76"/>
      <c r="D2258" s="76"/>
    </row>
    <row r="2259" spans="1:4" x14ac:dyDescent="0.25">
      <c r="A2259" s="7">
        <v>541932</v>
      </c>
      <c r="B2259" s="8" t="s">
        <v>358</v>
      </c>
      <c r="C2259" s="76"/>
      <c r="D2259" s="76"/>
    </row>
    <row r="2260" spans="1:4" x14ac:dyDescent="0.25">
      <c r="A2260" s="7">
        <v>541933</v>
      </c>
      <c r="B2260" s="8" t="s">
        <v>387</v>
      </c>
      <c r="C2260" s="76"/>
      <c r="D2260" s="76"/>
    </row>
    <row r="2261" spans="1:4" x14ac:dyDescent="0.25">
      <c r="A2261" s="16">
        <v>541934</v>
      </c>
      <c r="B2261" s="17" t="s">
        <v>388</v>
      </c>
      <c r="C2261" s="79"/>
      <c r="D2261" s="79"/>
    </row>
    <row r="2262" spans="1:4" x14ac:dyDescent="0.25">
      <c r="A2262" s="16">
        <v>541935</v>
      </c>
      <c r="B2262" s="17" t="s">
        <v>167</v>
      </c>
      <c r="C2262" s="79"/>
      <c r="D2262" s="79"/>
    </row>
    <row r="2263" spans="1:4" x14ac:dyDescent="0.25">
      <c r="A2263" s="16">
        <v>541936</v>
      </c>
      <c r="B2263" s="17" t="s">
        <v>159</v>
      </c>
      <c r="C2263" s="79"/>
      <c r="D2263" s="79"/>
    </row>
    <row r="2264" spans="1:4" x14ac:dyDescent="0.25">
      <c r="A2264" s="16">
        <v>541937</v>
      </c>
      <c r="B2264" s="17" t="s">
        <v>169</v>
      </c>
      <c r="C2264" s="79"/>
      <c r="D2264" s="79"/>
    </row>
    <row r="2265" spans="1:4" x14ac:dyDescent="0.25">
      <c r="A2265" s="16">
        <v>541938</v>
      </c>
      <c r="B2265" s="17" t="s">
        <v>170</v>
      </c>
      <c r="C2265" s="79"/>
      <c r="D2265" s="79"/>
    </row>
    <row r="2266" spans="1:4" x14ac:dyDescent="0.25">
      <c r="A2266" s="16">
        <v>541939</v>
      </c>
      <c r="B2266" s="17" t="s">
        <v>171</v>
      </c>
      <c r="C2266" s="79"/>
      <c r="D2266" s="79"/>
    </row>
    <row r="2267" spans="1:4" x14ac:dyDescent="0.25">
      <c r="A2267" s="16">
        <v>541940</v>
      </c>
      <c r="B2267" s="17" t="s">
        <v>390</v>
      </c>
      <c r="C2267" s="79"/>
      <c r="D2267" s="79"/>
    </row>
    <row r="2268" spans="1:4" ht="15.75" thickBot="1" x14ac:dyDescent="0.3">
      <c r="A2268" s="16">
        <v>541960</v>
      </c>
      <c r="B2268" s="17" t="s">
        <v>38</v>
      </c>
      <c r="C2268" s="79"/>
      <c r="D2268" s="79"/>
    </row>
    <row r="2269" spans="1:4" ht="15.75" thickBot="1" x14ac:dyDescent="0.3">
      <c r="A2269" s="10" t="s">
        <v>18</v>
      </c>
      <c r="B2269" s="11"/>
      <c r="C2269" s="77">
        <f>SUM(C2228:C2268)</f>
        <v>0</v>
      </c>
      <c r="D2269" s="77">
        <f>SUM(D2228:D2268)</f>
        <v>0</v>
      </c>
    </row>
    <row r="2270" spans="1:4" x14ac:dyDescent="0.25">
      <c r="A2270" s="45">
        <v>5420</v>
      </c>
      <c r="B2270" s="46" t="s">
        <v>281</v>
      </c>
      <c r="C2270" s="84"/>
      <c r="D2270" s="84"/>
    </row>
    <row r="2271" spans="1:4" ht="15.75" thickBot="1" x14ac:dyDescent="0.3">
      <c r="A2271" s="55">
        <v>542001</v>
      </c>
      <c r="B2271" s="58" t="s">
        <v>282</v>
      </c>
      <c r="C2271" s="94"/>
      <c r="D2271" s="94"/>
    </row>
    <row r="2272" spans="1:4" ht="15.75" thickBot="1" x14ac:dyDescent="0.3">
      <c r="A2272" s="10" t="s">
        <v>18</v>
      </c>
      <c r="B2272" s="11"/>
      <c r="C2272" s="77">
        <f>SUM(C2271)</f>
        <v>0</v>
      </c>
      <c r="D2272" s="77">
        <f>SUM(D2271)</f>
        <v>0</v>
      </c>
    </row>
    <row r="2273" spans="1:4" x14ac:dyDescent="0.25">
      <c r="A2273" s="13">
        <v>55</v>
      </c>
      <c r="B2273" s="14" t="s">
        <v>437</v>
      </c>
      <c r="C2273" s="78"/>
      <c r="D2273" s="78"/>
    </row>
    <row r="2274" spans="1:4" x14ac:dyDescent="0.25">
      <c r="A2274" s="3">
        <v>5501</v>
      </c>
      <c r="B2274" s="4" t="s">
        <v>438</v>
      </c>
      <c r="C2274" s="76"/>
      <c r="D2274" s="76"/>
    </row>
    <row r="2275" spans="1:4" x14ac:dyDescent="0.25">
      <c r="A2275" s="7">
        <v>550101</v>
      </c>
      <c r="B2275" s="8" t="s">
        <v>439</v>
      </c>
      <c r="C2275" s="76"/>
      <c r="D2275" s="76"/>
    </row>
    <row r="2276" spans="1:4" x14ac:dyDescent="0.25">
      <c r="A2276" s="7">
        <v>550102</v>
      </c>
      <c r="B2276" s="8" t="s">
        <v>440</v>
      </c>
      <c r="C2276" s="76"/>
      <c r="D2276" s="76"/>
    </row>
    <row r="2277" spans="1:4" x14ac:dyDescent="0.25">
      <c r="A2277" s="16">
        <v>550103</v>
      </c>
      <c r="B2277" s="17" t="s">
        <v>441</v>
      </c>
      <c r="C2277" s="79"/>
      <c r="D2277" s="79"/>
    </row>
    <row r="2278" spans="1:4" ht="15.75" thickBot="1" x14ac:dyDescent="0.3">
      <c r="A2278" s="16">
        <v>550110</v>
      </c>
      <c r="B2278" s="17" t="s">
        <v>38</v>
      </c>
      <c r="C2278" s="79"/>
      <c r="D2278" s="79"/>
    </row>
    <row r="2279" spans="1:4" ht="15.75" thickBot="1" x14ac:dyDescent="0.3">
      <c r="A2279" s="10" t="s">
        <v>18</v>
      </c>
      <c r="B2279" s="11"/>
      <c r="C2279" s="77">
        <f>SUM(C2275:C2278)</f>
        <v>0</v>
      </c>
      <c r="D2279" s="77">
        <f>SUM(D2275:D2278)</f>
        <v>0</v>
      </c>
    </row>
    <row r="2280" spans="1:4" x14ac:dyDescent="0.25">
      <c r="A2280" s="13">
        <v>5502</v>
      </c>
      <c r="B2280" s="14" t="s">
        <v>442</v>
      </c>
      <c r="C2280" s="78"/>
      <c r="D2280" s="78"/>
    </row>
    <row r="2281" spans="1:4" x14ac:dyDescent="0.25">
      <c r="A2281" s="7">
        <v>550201</v>
      </c>
      <c r="B2281" s="8" t="s">
        <v>443</v>
      </c>
      <c r="C2281" s="76"/>
      <c r="D2281" s="76"/>
    </row>
    <row r="2282" spans="1:4" x14ac:dyDescent="0.25">
      <c r="A2282" s="16">
        <v>550202</v>
      </c>
      <c r="B2282" s="17" t="s">
        <v>314</v>
      </c>
      <c r="C2282" s="79">
        <v>221092</v>
      </c>
      <c r="D2282" s="79">
        <v>20032</v>
      </c>
    </row>
    <row r="2283" spans="1:4" x14ac:dyDescent="0.25">
      <c r="A2283" s="16">
        <v>550203</v>
      </c>
      <c r="B2283" s="17" t="s">
        <v>444</v>
      </c>
      <c r="C2283" s="79"/>
      <c r="D2283" s="79"/>
    </row>
    <row r="2284" spans="1:4" ht="15.75" thickBot="1" x14ac:dyDescent="0.3">
      <c r="A2284" s="16">
        <v>550210</v>
      </c>
      <c r="B2284" s="17" t="s">
        <v>38</v>
      </c>
      <c r="C2284" s="79">
        <v>1063</v>
      </c>
      <c r="D2284" s="79">
        <v>71041</v>
      </c>
    </row>
    <row r="2285" spans="1:4" ht="15.75" thickBot="1" x14ac:dyDescent="0.3">
      <c r="A2285" s="10" t="s">
        <v>18</v>
      </c>
      <c r="B2285" s="11"/>
      <c r="C2285" s="77">
        <f>SUM(C2281:C2284)</f>
        <v>222155</v>
      </c>
      <c r="D2285" s="77">
        <f>SUM(D2281:D2284)</f>
        <v>91073</v>
      </c>
    </row>
    <row r="2286" spans="1:4" x14ac:dyDescent="0.25">
      <c r="A2286" s="60"/>
      <c r="B2286" s="48"/>
      <c r="C2286" s="95"/>
      <c r="D2286" s="76"/>
    </row>
    <row r="2287" spans="1:4" x14ac:dyDescent="0.25">
      <c r="A2287" s="3">
        <v>6</v>
      </c>
      <c r="B2287" s="4" t="s">
        <v>445</v>
      </c>
      <c r="C2287" s="76"/>
      <c r="D2287" s="76"/>
    </row>
    <row r="2288" spans="1:4" x14ac:dyDescent="0.25">
      <c r="A2288" s="3">
        <v>61</v>
      </c>
      <c r="B2288" s="4" t="s">
        <v>446</v>
      </c>
      <c r="C2288" s="76"/>
      <c r="D2288" s="76"/>
    </row>
    <row r="2289" spans="1:4" x14ac:dyDescent="0.25">
      <c r="A2289" s="3">
        <v>6101</v>
      </c>
      <c r="B2289" s="4" t="s">
        <v>201</v>
      </c>
      <c r="C2289" s="76"/>
      <c r="D2289" s="76"/>
    </row>
    <row r="2290" spans="1:4" x14ac:dyDescent="0.25">
      <c r="A2290" s="7">
        <v>610101</v>
      </c>
      <c r="B2290" s="8" t="s">
        <v>86</v>
      </c>
      <c r="C2290" s="76"/>
      <c r="D2290" s="76"/>
    </row>
    <row r="2291" spans="1:4" x14ac:dyDescent="0.25">
      <c r="A2291" s="7">
        <v>610102</v>
      </c>
      <c r="B2291" s="8" t="s">
        <v>87</v>
      </c>
      <c r="C2291" s="76"/>
      <c r="D2291" s="76"/>
    </row>
    <row r="2292" spans="1:4" x14ac:dyDescent="0.25">
      <c r="A2292" s="7">
        <v>610103</v>
      </c>
      <c r="B2292" s="8" t="s">
        <v>88</v>
      </c>
      <c r="C2292" s="76"/>
      <c r="D2292" s="76"/>
    </row>
    <row r="2293" spans="1:4" x14ac:dyDescent="0.25">
      <c r="A2293" s="7">
        <v>610104</v>
      </c>
      <c r="B2293" s="8" t="s">
        <v>89</v>
      </c>
      <c r="C2293" s="76"/>
      <c r="D2293" s="76"/>
    </row>
    <row r="2294" spans="1:4" x14ac:dyDescent="0.25">
      <c r="A2294" s="7">
        <v>610105</v>
      </c>
      <c r="B2294" s="8" t="s">
        <v>206</v>
      </c>
      <c r="C2294" s="76"/>
      <c r="D2294" s="76"/>
    </row>
    <row r="2295" spans="1:4" x14ac:dyDescent="0.25">
      <c r="A2295" s="7"/>
      <c r="B2295" s="8" t="s">
        <v>207</v>
      </c>
      <c r="C2295" s="76"/>
      <c r="D2295" s="76"/>
    </row>
    <row r="2296" spans="1:4" x14ac:dyDescent="0.25">
      <c r="A2296" s="7"/>
      <c r="B2296" s="8" t="s">
        <v>208</v>
      </c>
      <c r="C2296" s="76"/>
      <c r="D2296" s="76"/>
    </row>
    <row r="2297" spans="1:4" x14ac:dyDescent="0.25">
      <c r="A2297" s="7"/>
      <c r="B2297" s="8" t="s">
        <v>209</v>
      </c>
      <c r="C2297" s="76"/>
      <c r="D2297" s="76"/>
    </row>
    <row r="2298" spans="1:4" x14ac:dyDescent="0.25">
      <c r="A2298" s="7">
        <v>610106</v>
      </c>
      <c r="B2298" s="8" t="s">
        <v>91</v>
      </c>
      <c r="C2298" s="76"/>
      <c r="D2298" s="76"/>
    </row>
    <row r="2299" spans="1:4" ht="15.75" thickBot="1" x14ac:dyDescent="0.3">
      <c r="A2299" s="19">
        <v>610107</v>
      </c>
      <c r="B2299" s="20" t="s">
        <v>210</v>
      </c>
      <c r="C2299" s="85"/>
      <c r="D2299" s="85"/>
    </row>
    <row r="2300" spans="1:4" ht="15.75" thickBot="1" x14ac:dyDescent="0.3">
      <c r="A2300" s="10" t="s">
        <v>18</v>
      </c>
      <c r="B2300" s="54"/>
      <c r="C2300" s="77">
        <f>SUM(C2290:C2299)</f>
        <v>0</v>
      </c>
      <c r="D2300" s="77">
        <f>SUM(D2290:D2299)</f>
        <v>0</v>
      </c>
    </row>
    <row r="2301" spans="1:4" x14ac:dyDescent="0.25">
      <c r="A2301" s="13">
        <v>6102</v>
      </c>
      <c r="B2301" s="14" t="s">
        <v>447</v>
      </c>
      <c r="C2301" s="78"/>
      <c r="D2301" s="78"/>
    </row>
    <row r="2302" spans="1:4" x14ac:dyDescent="0.25">
      <c r="A2302" s="7">
        <v>610201</v>
      </c>
      <c r="B2302" s="8" t="s">
        <v>86</v>
      </c>
      <c r="C2302" s="76"/>
      <c r="D2302" s="76"/>
    </row>
    <row r="2303" spans="1:4" x14ac:dyDescent="0.25">
      <c r="A2303" s="7">
        <v>610202</v>
      </c>
      <c r="B2303" s="8" t="s">
        <v>87</v>
      </c>
      <c r="C2303" s="76"/>
      <c r="D2303" s="76"/>
    </row>
    <row r="2304" spans="1:4" x14ac:dyDescent="0.25">
      <c r="A2304" s="7">
        <v>610203</v>
      </c>
      <c r="B2304" s="8" t="s">
        <v>88</v>
      </c>
      <c r="C2304" s="76"/>
      <c r="D2304" s="76"/>
    </row>
    <row r="2305" spans="1:4" x14ac:dyDescent="0.25">
      <c r="A2305" s="7">
        <v>610204</v>
      </c>
      <c r="B2305" s="8" t="s">
        <v>89</v>
      </c>
      <c r="C2305" s="76"/>
      <c r="D2305" s="76"/>
    </row>
    <row r="2306" spans="1:4" x14ac:dyDescent="0.25">
      <c r="A2306" s="7">
        <v>610205</v>
      </c>
      <c r="B2306" s="8" t="s">
        <v>206</v>
      </c>
      <c r="C2306" s="76"/>
      <c r="D2306" s="76"/>
    </row>
    <row r="2307" spans="1:4" x14ac:dyDescent="0.25">
      <c r="A2307" s="7"/>
      <c r="B2307" s="8" t="s">
        <v>207</v>
      </c>
      <c r="C2307" s="76"/>
      <c r="D2307" s="76"/>
    </row>
    <row r="2308" spans="1:4" x14ac:dyDescent="0.25">
      <c r="A2308" s="7"/>
      <c r="B2308" s="8" t="s">
        <v>208</v>
      </c>
      <c r="C2308" s="76"/>
      <c r="D2308" s="76"/>
    </row>
    <row r="2309" spans="1:4" x14ac:dyDescent="0.25">
      <c r="A2309" s="7"/>
      <c r="B2309" s="8" t="s">
        <v>209</v>
      </c>
      <c r="C2309" s="76"/>
      <c r="D2309" s="76"/>
    </row>
    <row r="2310" spans="1:4" x14ac:dyDescent="0.25">
      <c r="A2310" s="7">
        <v>610206</v>
      </c>
      <c r="B2310" s="8" t="s">
        <v>91</v>
      </c>
      <c r="C2310" s="76"/>
      <c r="D2310" s="76"/>
    </row>
    <row r="2311" spans="1:4" ht="15.75" thickBot="1" x14ac:dyDescent="0.3">
      <c r="A2311" s="19">
        <v>610207</v>
      </c>
      <c r="B2311" s="20" t="s">
        <v>210</v>
      </c>
      <c r="C2311" s="85"/>
      <c r="D2311" s="85"/>
    </row>
    <row r="2312" spans="1:4" ht="15.75" thickBot="1" x14ac:dyDescent="0.3">
      <c r="A2312" s="10" t="s">
        <v>18</v>
      </c>
      <c r="B2312" s="11"/>
      <c r="C2312" s="77">
        <f>SUM(C2302:C2311)</f>
        <v>0</v>
      </c>
      <c r="D2312" s="77">
        <f>SUM(D2302:D2311)</f>
        <v>0</v>
      </c>
    </row>
    <row r="2313" spans="1:4" x14ac:dyDescent="0.25">
      <c r="A2313" s="13">
        <v>6103</v>
      </c>
      <c r="B2313" s="14" t="s">
        <v>448</v>
      </c>
      <c r="C2313" s="78"/>
      <c r="D2313" s="78"/>
    </row>
    <row r="2314" spans="1:4" x14ac:dyDescent="0.25">
      <c r="A2314" s="7">
        <v>610301</v>
      </c>
      <c r="B2314" s="8" t="s">
        <v>86</v>
      </c>
      <c r="C2314" s="76"/>
      <c r="D2314" s="76"/>
    </row>
    <row r="2315" spans="1:4" x14ac:dyDescent="0.25">
      <c r="A2315" s="7">
        <v>610302</v>
      </c>
      <c r="B2315" s="8" t="s">
        <v>87</v>
      </c>
      <c r="C2315" s="76"/>
      <c r="D2315" s="76"/>
    </row>
    <row r="2316" spans="1:4" x14ac:dyDescent="0.25">
      <c r="A2316" s="7">
        <v>610303</v>
      </c>
      <c r="B2316" s="8" t="s">
        <v>88</v>
      </c>
      <c r="C2316" s="76"/>
      <c r="D2316" s="76"/>
    </row>
    <row r="2317" spans="1:4" x14ac:dyDescent="0.25">
      <c r="A2317" s="7">
        <v>610304</v>
      </c>
      <c r="B2317" s="8" t="s">
        <v>89</v>
      </c>
      <c r="C2317" s="76"/>
      <c r="D2317" s="76"/>
    </row>
    <row r="2318" spans="1:4" x14ac:dyDescent="0.25">
      <c r="A2318" s="7">
        <v>610305</v>
      </c>
      <c r="B2318" s="8" t="s">
        <v>206</v>
      </c>
      <c r="C2318" s="76"/>
      <c r="D2318" s="76"/>
    </row>
    <row r="2319" spans="1:4" x14ac:dyDescent="0.25">
      <c r="A2319" s="7"/>
      <c r="B2319" s="8" t="s">
        <v>207</v>
      </c>
      <c r="C2319" s="76"/>
      <c r="D2319" s="76"/>
    </row>
    <row r="2320" spans="1:4" x14ac:dyDescent="0.25">
      <c r="A2320" s="7"/>
      <c r="B2320" s="8" t="s">
        <v>208</v>
      </c>
      <c r="C2320" s="76"/>
      <c r="D2320" s="76"/>
    </row>
    <row r="2321" spans="1:4" x14ac:dyDescent="0.25">
      <c r="A2321" s="7"/>
      <c r="B2321" s="8" t="s">
        <v>209</v>
      </c>
      <c r="C2321" s="76"/>
      <c r="D2321" s="76"/>
    </row>
    <row r="2322" spans="1:4" x14ac:dyDescent="0.25">
      <c r="A2322" s="7">
        <v>610306</v>
      </c>
      <c r="B2322" s="8" t="s">
        <v>91</v>
      </c>
      <c r="C2322" s="76"/>
      <c r="D2322" s="76"/>
    </row>
    <row r="2323" spans="1:4" ht="15.75" thickBot="1" x14ac:dyDescent="0.3">
      <c r="A2323" s="19">
        <v>610307</v>
      </c>
      <c r="B2323" s="20" t="s">
        <v>210</v>
      </c>
      <c r="C2323" s="85"/>
      <c r="D2323" s="85"/>
    </row>
    <row r="2324" spans="1:4" ht="15.75" thickBot="1" x14ac:dyDescent="0.3">
      <c r="A2324" s="10" t="s">
        <v>18</v>
      </c>
      <c r="B2324" s="11"/>
      <c r="C2324" s="77">
        <f>SUM(C2314:C2323)</f>
        <v>0</v>
      </c>
      <c r="D2324" s="77">
        <f>SUM(D2314:D2323)</f>
        <v>0</v>
      </c>
    </row>
    <row r="2325" spans="1:4" x14ac:dyDescent="0.25">
      <c r="A2325" s="13">
        <v>6104</v>
      </c>
      <c r="B2325" s="14" t="s">
        <v>270</v>
      </c>
      <c r="C2325" s="78"/>
      <c r="D2325" s="78"/>
    </row>
    <row r="2326" spans="1:4" x14ac:dyDescent="0.25">
      <c r="A2326" s="7">
        <v>610401</v>
      </c>
      <c r="B2326" s="8" t="s">
        <v>94</v>
      </c>
      <c r="C2326" s="76"/>
      <c r="D2326" s="76"/>
    </row>
    <row r="2327" spans="1:4" x14ac:dyDescent="0.25">
      <c r="A2327" s="7">
        <v>610402</v>
      </c>
      <c r="B2327" s="8" t="s">
        <v>95</v>
      </c>
      <c r="C2327" s="76"/>
      <c r="D2327" s="76"/>
    </row>
    <row r="2328" spans="1:4" x14ac:dyDescent="0.25">
      <c r="A2328" s="7">
        <v>610403</v>
      </c>
      <c r="B2328" s="8" t="s">
        <v>96</v>
      </c>
      <c r="C2328" s="76"/>
      <c r="D2328" s="76"/>
    </row>
    <row r="2329" spans="1:4" x14ac:dyDescent="0.25">
      <c r="A2329" s="7">
        <v>610404</v>
      </c>
      <c r="B2329" s="8" t="s">
        <v>97</v>
      </c>
      <c r="C2329" s="76"/>
      <c r="D2329" s="76"/>
    </row>
    <row r="2330" spans="1:4" x14ac:dyDescent="0.25">
      <c r="A2330" s="7">
        <v>610405</v>
      </c>
      <c r="B2330" s="8" t="s">
        <v>98</v>
      </c>
      <c r="C2330" s="76"/>
      <c r="D2330" s="76"/>
    </row>
    <row r="2331" spans="1:4" x14ac:dyDescent="0.25">
      <c r="A2331" s="7">
        <v>610406</v>
      </c>
      <c r="B2331" s="8" t="s">
        <v>99</v>
      </c>
      <c r="C2331" s="76"/>
      <c r="D2331" s="76"/>
    </row>
    <row r="2332" spans="1:4" x14ac:dyDescent="0.25">
      <c r="A2332" s="7">
        <v>610407</v>
      </c>
      <c r="B2332" s="8" t="s">
        <v>100</v>
      </c>
      <c r="C2332" s="76"/>
      <c r="D2332" s="76"/>
    </row>
    <row r="2333" spans="1:4" x14ac:dyDescent="0.25">
      <c r="A2333" s="7">
        <v>610408</v>
      </c>
      <c r="B2333" s="8" t="s">
        <v>101</v>
      </c>
      <c r="C2333" s="76"/>
      <c r="D2333" s="76"/>
    </row>
    <row r="2334" spans="1:4" x14ac:dyDescent="0.25">
      <c r="A2334" s="7">
        <v>610409</v>
      </c>
      <c r="B2334" s="8" t="s">
        <v>102</v>
      </c>
      <c r="C2334" s="76"/>
      <c r="D2334" s="76"/>
    </row>
    <row r="2335" spans="1:4" x14ac:dyDescent="0.25">
      <c r="A2335" s="7">
        <v>610410</v>
      </c>
      <c r="B2335" s="8" t="s">
        <v>103</v>
      </c>
      <c r="C2335" s="76"/>
      <c r="D2335" s="76"/>
    </row>
    <row r="2336" spans="1:4" x14ac:dyDescent="0.25">
      <c r="A2336" s="7">
        <v>610411</v>
      </c>
      <c r="B2336" s="8" t="s">
        <v>104</v>
      </c>
      <c r="C2336" s="76"/>
      <c r="D2336" s="76"/>
    </row>
    <row r="2337" spans="1:4" x14ac:dyDescent="0.25">
      <c r="A2337" s="7">
        <v>610412</v>
      </c>
      <c r="B2337" s="8" t="s">
        <v>105</v>
      </c>
      <c r="C2337" s="76"/>
      <c r="D2337" s="76"/>
    </row>
    <row r="2338" spans="1:4" x14ac:dyDescent="0.25">
      <c r="A2338" s="7">
        <v>610413</v>
      </c>
      <c r="B2338" s="8" t="s">
        <v>106</v>
      </c>
      <c r="C2338" s="76"/>
      <c r="D2338" s="76"/>
    </row>
    <row r="2339" spans="1:4" x14ac:dyDescent="0.25">
      <c r="A2339" s="7">
        <v>610414</v>
      </c>
      <c r="B2339" s="8" t="s">
        <v>107</v>
      </c>
      <c r="C2339" s="76"/>
      <c r="D2339" s="76"/>
    </row>
    <row r="2340" spans="1:4" ht="15.75" thickBot="1" x14ac:dyDescent="0.3">
      <c r="A2340" s="19">
        <v>610415</v>
      </c>
      <c r="B2340" s="20" t="s">
        <v>108</v>
      </c>
      <c r="C2340" s="85"/>
      <c r="D2340" s="85"/>
    </row>
    <row r="2341" spans="1:4" ht="15.75" thickBot="1" x14ac:dyDescent="0.3">
      <c r="A2341" s="10" t="s">
        <v>18</v>
      </c>
      <c r="B2341" s="11"/>
      <c r="C2341" s="77">
        <f>SUM(C2326:C2340)</f>
        <v>0</v>
      </c>
      <c r="D2341" s="77">
        <f>SUM(D2326:D2340)</f>
        <v>0</v>
      </c>
    </row>
    <row r="2342" spans="1:4" x14ac:dyDescent="0.25">
      <c r="A2342" s="13">
        <v>6105</v>
      </c>
      <c r="B2342" s="14" t="s">
        <v>283</v>
      </c>
      <c r="C2342" s="78"/>
      <c r="D2342" s="78"/>
    </row>
    <row r="2343" spans="1:4" x14ac:dyDescent="0.25">
      <c r="A2343" s="7">
        <v>610501</v>
      </c>
      <c r="B2343" s="8" t="s">
        <v>94</v>
      </c>
      <c r="C2343" s="76"/>
      <c r="D2343" s="76"/>
    </row>
    <row r="2344" spans="1:4" x14ac:dyDescent="0.25">
      <c r="A2344" s="7">
        <v>610502</v>
      </c>
      <c r="B2344" s="8" t="s">
        <v>95</v>
      </c>
      <c r="C2344" s="76"/>
      <c r="D2344" s="76"/>
    </row>
    <row r="2345" spans="1:4" x14ac:dyDescent="0.25">
      <c r="A2345" s="7">
        <v>610503</v>
      </c>
      <c r="B2345" s="8" t="s">
        <v>96</v>
      </c>
      <c r="C2345" s="76"/>
      <c r="D2345" s="76"/>
    </row>
    <row r="2346" spans="1:4" x14ac:dyDescent="0.25">
      <c r="A2346" s="7">
        <v>610504</v>
      </c>
      <c r="B2346" s="8" t="s">
        <v>97</v>
      </c>
      <c r="C2346" s="76"/>
      <c r="D2346" s="76"/>
    </row>
    <row r="2347" spans="1:4" x14ac:dyDescent="0.25">
      <c r="A2347" s="7">
        <v>610505</v>
      </c>
      <c r="B2347" s="8" t="s">
        <v>98</v>
      </c>
      <c r="C2347" s="76"/>
      <c r="D2347" s="76"/>
    </row>
    <row r="2348" spans="1:4" x14ac:dyDescent="0.25">
      <c r="A2348" s="7">
        <v>610506</v>
      </c>
      <c r="B2348" s="8" t="s">
        <v>99</v>
      </c>
      <c r="C2348" s="76"/>
      <c r="D2348" s="76"/>
    </row>
    <row r="2349" spans="1:4" x14ac:dyDescent="0.25">
      <c r="A2349" s="7">
        <v>610507</v>
      </c>
      <c r="B2349" s="8" t="s">
        <v>100</v>
      </c>
      <c r="C2349" s="76"/>
      <c r="D2349" s="76"/>
    </row>
    <row r="2350" spans="1:4" x14ac:dyDescent="0.25">
      <c r="A2350" s="7">
        <v>610508</v>
      </c>
      <c r="B2350" s="8" t="s">
        <v>101</v>
      </c>
      <c r="C2350" s="76"/>
      <c r="D2350" s="76"/>
    </row>
    <row r="2351" spans="1:4" x14ac:dyDescent="0.25">
      <c r="A2351" s="7">
        <v>610509</v>
      </c>
      <c r="B2351" s="8" t="s">
        <v>102</v>
      </c>
      <c r="C2351" s="76"/>
      <c r="D2351" s="76"/>
    </row>
    <row r="2352" spans="1:4" x14ac:dyDescent="0.25">
      <c r="A2352" s="7">
        <v>610510</v>
      </c>
      <c r="B2352" s="8" t="s">
        <v>103</v>
      </c>
      <c r="C2352" s="76"/>
      <c r="D2352" s="76"/>
    </row>
    <row r="2353" spans="1:4" x14ac:dyDescent="0.25">
      <c r="A2353" s="7">
        <v>610511</v>
      </c>
      <c r="B2353" s="8" t="s">
        <v>104</v>
      </c>
      <c r="C2353" s="76"/>
      <c r="D2353" s="76"/>
    </row>
    <row r="2354" spans="1:4" x14ac:dyDescent="0.25">
      <c r="A2354" s="7">
        <v>610512</v>
      </c>
      <c r="B2354" s="8" t="s">
        <v>105</v>
      </c>
      <c r="C2354" s="76"/>
      <c r="D2354" s="76"/>
    </row>
    <row r="2355" spans="1:4" x14ac:dyDescent="0.25">
      <c r="A2355" s="7">
        <v>610513</v>
      </c>
      <c r="B2355" s="8" t="s">
        <v>106</v>
      </c>
      <c r="C2355" s="76"/>
      <c r="D2355" s="76"/>
    </row>
    <row r="2356" spans="1:4" x14ac:dyDescent="0.25">
      <c r="A2356" s="7">
        <v>610514</v>
      </c>
      <c r="B2356" s="8" t="s">
        <v>107</v>
      </c>
      <c r="C2356" s="76"/>
      <c r="D2356" s="76"/>
    </row>
    <row r="2357" spans="1:4" ht="15.75" thickBot="1" x14ac:dyDescent="0.3">
      <c r="A2357" s="19">
        <v>610515</v>
      </c>
      <c r="B2357" s="20" t="s">
        <v>108</v>
      </c>
      <c r="C2357" s="85"/>
      <c r="D2357" s="85"/>
    </row>
    <row r="2358" spans="1:4" ht="15.75" thickBot="1" x14ac:dyDescent="0.3">
      <c r="A2358" s="10" t="s">
        <v>18</v>
      </c>
      <c r="B2358" s="11"/>
      <c r="C2358" s="77">
        <f>SUM(C2343:C2357)</f>
        <v>0</v>
      </c>
      <c r="D2358" s="77">
        <f>SUM(D2343:D2357)</f>
        <v>0</v>
      </c>
    </row>
    <row r="2359" spans="1:4" x14ac:dyDescent="0.25">
      <c r="A2359" s="13">
        <v>6106</v>
      </c>
      <c r="B2359" s="14" t="s">
        <v>449</v>
      </c>
      <c r="C2359" s="78"/>
      <c r="D2359" s="78"/>
    </row>
    <row r="2360" spans="1:4" x14ac:dyDescent="0.25">
      <c r="A2360" s="7">
        <v>610601</v>
      </c>
      <c r="B2360" s="8" t="s">
        <v>94</v>
      </c>
      <c r="C2360" s="76"/>
      <c r="D2360" s="76"/>
    </row>
    <row r="2361" spans="1:4" x14ac:dyDescent="0.25">
      <c r="A2361" s="7">
        <v>610602</v>
      </c>
      <c r="B2361" s="8" t="s">
        <v>95</v>
      </c>
      <c r="C2361" s="76"/>
      <c r="D2361" s="76"/>
    </row>
    <row r="2362" spans="1:4" x14ac:dyDescent="0.25">
      <c r="A2362" s="7">
        <v>610603</v>
      </c>
      <c r="B2362" s="8" t="s">
        <v>96</v>
      </c>
      <c r="C2362" s="76"/>
      <c r="D2362" s="76"/>
    </row>
    <row r="2363" spans="1:4" x14ac:dyDescent="0.25">
      <c r="A2363" s="7">
        <v>610604</v>
      </c>
      <c r="B2363" s="8" t="s">
        <v>97</v>
      </c>
      <c r="C2363" s="76"/>
      <c r="D2363" s="76"/>
    </row>
    <row r="2364" spans="1:4" x14ac:dyDescent="0.25">
      <c r="A2364" s="7">
        <v>610605</v>
      </c>
      <c r="B2364" s="8" t="s">
        <v>98</v>
      </c>
      <c r="C2364" s="76"/>
      <c r="D2364" s="76"/>
    </row>
    <row r="2365" spans="1:4" x14ac:dyDescent="0.25">
      <c r="A2365" s="7">
        <v>610606</v>
      </c>
      <c r="B2365" s="8" t="s">
        <v>99</v>
      </c>
      <c r="C2365" s="76"/>
      <c r="D2365" s="76"/>
    </row>
    <row r="2366" spans="1:4" x14ac:dyDescent="0.25">
      <c r="A2366" s="7">
        <v>610607</v>
      </c>
      <c r="B2366" s="8" t="s">
        <v>100</v>
      </c>
      <c r="C2366" s="76"/>
      <c r="D2366" s="76"/>
    </row>
    <row r="2367" spans="1:4" x14ac:dyDescent="0.25">
      <c r="A2367" s="7">
        <v>610608</v>
      </c>
      <c r="B2367" s="8" t="s">
        <v>101</v>
      </c>
      <c r="C2367" s="76"/>
      <c r="D2367" s="76"/>
    </row>
    <row r="2368" spans="1:4" x14ac:dyDescent="0.25">
      <c r="A2368" s="7">
        <v>610609</v>
      </c>
      <c r="B2368" s="8" t="s">
        <v>102</v>
      </c>
      <c r="C2368" s="76"/>
      <c r="D2368" s="76"/>
    </row>
    <row r="2369" spans="1:4" x14ac:dyDescent="0.25">
      <c r="A2369" s="7">
        <v>610610</v>
      </c>
      <c r="B2369" s="8" t="s">
        <v>103</v>
      </c>
      <c r="C2369" s="76"/>
      <c r="D2369" s="76"/>
    </row>
    <row r="2370" spans="1:4" x14ac:dyDescent="0.25">
      <c r="A2370" s="7">
        <v>610611</v>
      </c>
      <c r="B2370" s="8" t="s">
        <v>104</v>
      </c>
      <c r="C2370" s="76"/>
      <c r="D2370" s="76"/>
    </row>
    <row r="2371" spans="1:4" x14ac:dyDescent="0.25">
      <c r="A2371" s="7">
        <v>610612</v>
      </c>
      <c r="B2371" s="8" t="s">
        <v>105</v>
      </c>
      <c r="C2371" s="76"/>
      <c r="D2371" s="76"/>
    </row>
    <row r="2372" spans="1:4" x14ac:dyDescent="0.25">
      <c r="A2372" s="7">
        <v>610613</v>
      </c>
      <c r="B2372" s="8" t="s">
        <v>106</v>
      </c>
      <c r="C2372" s="76"/>
      <c r="D2372" s="76"/>
    </row>
    <row r="2373" spans="1:4" x14ac:dyDescent="0.25">
      <c r="A2373" s="7">
        <v>610614</v>
      </c>
      <c r="B2373" s="8" t="s">
        <v>107</v>
      </c>
      <c r="C2373" s="76"/>
      <c r="D2373" s="76"/>
    </row>
    <row r="2374" spans="1:4" ht="15.75" thickBot="1" x14ac:dyDescent="0.3">
      <c r="A2374" s="19">
        <v>610615</v>
      </c>
      <c r="B2374" s="20" t="s">
        <v>108</v>
      </c>
      <c r="C2374" s="85"/>
      <c r="D2374" s="85"/>
    </row>
    <row r="2375" spans="1:4" ht="15.75" thickBot="1" x14ac:dyDescent="0.3">
      <c r="A2375" s="10" t="s">
        <v>18</v>
      </c>
      <c r="B2375" s="11"/>
      <c r="C2375" s="77">
        <f>SUM(C2360:C2374)</f>
        <v>0</v>
      </c>
      <c r="D2375" s="77">
        <f>SUM(D2360:D2374)</f>
        <v>0</v>
      </c>
    </row>
    <row r="2376" spans="1:4" x14ac:dyDescent="0.25">
      <c r="A2376" s="13">
        <v>62</v>
      </c>
      <c r="B2376" s="14" t="s">
        <v>450</v>
      </c>
      <c r="C2376" s="78"/>
      <c r="D2376" s="78"/>
    </row>
    <row r="2377" spans="1:4" x14ac:dyDescent="0.25">
      <c r="A2377" s="3">
        <v>6201</v>
      </c>
      <c r="B2377" s="4" t="s">
        <v>451</v>
      </c>
      <c r="C2377" s="76"/>
      <c r="D2377" s="76"/>
    </row>
    <row r="2378" spans="1:4" x14ac:dyDescent="0.25">
      <c r="A2378" s="7">
        <v>620101</v>
      </c>
      <c r="B2378" s="8" t="s">
        <v>94</v>
      </c>
      <c r="C2378" s="76"/>
      <c r="D2378" s="76"/>
    </row>
    <row r="2379" spans="1:4" x14ac:dyDescent="0.25">
      <c r="A2379" s="7">
        <v>620102</v>
      </c>
      <c r="B2379" s="8" t="s">
        <v>95</v>
      </c>
      <c r="C2379" s="76"/>
      <c r="D2379" s="76"/>
    </row>
    <row r="2380" spans="1:4" x14ac:dyDescent="0.25">
      <c r="A2380" s="7">
        <v>620103</v>
      </c>
      <c r="B2380" s="8" t="s">
        <v>96</v>
      </c>
      <c r="C2380" s="76"/>
      <c r="D2380" s="76"/>
    </row>
    <row r="2381" spans="1:4" x14ac:dyDescent="0.25">
      <c r="A2381" s="7">
        <v>620104</v>
      </c>
      <c r="B2381" s="8" t="s">
        <v>97</v>
      </c>
      <c r="C2381" s="76"/>
      <c r="D2381" s="76"/>
    </row>
    <row r="2382" spans="1:4" x14ac:dyDescent="0.25">
      <c r="A2382" s="7">
        <v>620105</v>
      </c>
      <c r="B2382" s="8" t="s">
        <v>98</v>
      </c>
      <c r="C2382" s="76"/>
      <c r="D2382" s="76"/>
    </row>
    <row r="2383" spans="1:4" x14ac:dyDescent="0.25">
      <c r="A2383" s="7">
        <v>620106</v>
      </c>
      <c r="B2383" s="8" t="s">
        <v>99</v>
      </c>
      <c r="C2383" s="76"/>
      <c r="D2383" s="76"/>
    </row>
    <row r="2384" spans="1:4" x14ac:dyDescent="0.25">
      <c r="A2384" s="7">
        <v>620107</v>
      </c>
      <c r="B2384" s="8" t="s">
        <v>100</v>
      </c>
      <c r="C2384" s="76"/>
      <c r="D2384" s="76"/>
    </row>
    <row r="2385" spans="1:4" x14ac:dyDescent="0.25">
      <c r="A2385" s="7">
        <v>620108</v>
      </c>
      <c r="B2385" s="8" t="s">
        <v>101</v>
      </c>
      <c r="C2385" s="76"/>
      <c r="D2385" s="76"/>
    </row>
    <row r="2386" spans="1:4" x14ac:dyDescent="0.25">
      <c r="A2386" s="7">
        <v>620109</v>
      </c>
      <c r="B2386" s="8" t="s">
        <v>102</v>
      </c>
      <c r="C2386" s="76"/>
      <c r="D2386" s="76"/>
    </row>
    <row r="2387" spans="1:4" x14ac:dyDescent="0.25">
      <c r="A2387" s="7">
        <v>620110</v>
      </c>
      <c r="B2387" s="8" t="s">
        <v>103</v>
      </c>
      <c r="C2387" s="76"/>
      <c r="D2387" s="76"/>
    </row>
    <row r="2388" spans="1:4" x14ac:dyDescent="0.25">
      <c r="A2388" s="7">
        <v>620111</v>
      </c>
      <c r="B2388" s="8" t="s">
        <v>104</v>
      </c>
      <c r="C2388" s="76"/>
      <c r="D2388" s="76"/>
    </row>
    <row r="2389" spans="1:4" x14ac:dyDescent="0.25">
      <c r="A2389" s="7">
        <v>620112</v>
      </c>
      <c r="B2389" s="8" t="s">
        <v>105</v>
      </c>
      <c r="C2389" s="76"/>
      <c r="D2389" s="76"/>
    </row>
    <row r="2390" spans="1:4" x14ac:dyDescent="0.25">
      <c r="A2390" s="7">
        <v>620113</v>
      </c>
      <c r="B2390" s="8" t="s">
        <v>106</v>
      </c>
      <c r="C2390" s="76"/>
      <c r="D2390" s="76"/>
    </row>
    <row r="2391" spans="1:4" x14ac:dyDescent="0.25">
      <c r="A2391" s="7">
        <v>620114</v>
      </c>
      <c r="B2391" s="8" t="s">
        <v>107</v>
      </c>
      <c r="C2391" s="76"/>
      <c r="D2391" s="76"/>
    </row>
    <row r="2392" spans="1:4" ht="15.75" thickBot="1" x14ac:dyDescent="0.3">
      <c r="A2392" s="62">
        <v>620115</v>
      </c>
      <c r="B2392" s="20" t="s">
        <v>108</v>
      </c>
      <c r="C2392" s="79"/>
      <c r="D2392" s="79"/>
    </row>
    <row r="2393" spans="1:4" ht="15.75" thickBot="1" x14ac:dyDescent="0.3">
      <c r="A2393" s="10" t="s">
        <v>18</v>
      </c>
      <c r="B2393" s="11"/>
      <c r="C2393" s="77">
        <f>SUM(C2378:C2392)</f>
        <v>0</v>
      </c>
      <c r="D2393" s="77">
        <f>SUM(D2378:D2392)</f>
        <v>0</v>
      </c>
    </row>
    <row r="2394" spans="1:4" x14ac:dyDescent="0.25">
      <c r="A2394" s="13">
        <v>69</v>
      </c>
      <c r="B2394" s="14" t="s">
        <v>452</v>
      </c>
      <c r="C2394" s="78"/>
      <c r="D2394" s="78"/>
    </row>
    <row r="2395" spans="1:4" ht="15.75" thickBot="1" x14ac:dyDescent="0.3">
      <c r="A2395" s="3">
        <v>6901</v>
      </c>
      <c r="B2395" s="4" t="s">
        <v>453</v>
      </c>
      <c r="C2395" s="76"/>
      <c r="D2395" s="76"/>
    </row>
    <row r="2396" spans="1:4" ht="15.75" thickBot="1" x14ac:dyDescent="0.3">
      <c r="A2396" s="10" t="s">
        <v>18</v>
      </c>
      <c r="B2396" s="11"/>
      <c r="C2396" s="77">
        <f>SUM(C2395)</f>
        <v>0</v>
      </c>
      <c r="D2396" s="77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78"/>
      <c r="D2397" s="78"/>
    </row>
    <row r="2398" spans="1:4" ht="15.75" thickBot="1" x14ac:dyDescent="0.3">
      <c r="A2398" s="10" t="s">
        <v>18</v>
      </c>
      <c r="B2398" s="11"/>
      <c r="C2398" s="77">
        <f>SUM(C2397)</f>
        <v>0</v>
      </c>
      <c r="D2398" s="77">
        <f>SUM(D2397)</f>
        <v>0</v>
      </c>
    </row>
    <row r="2399" spans="1:4" x14ac:dyDescent="0.25">
      <c r="A2399" s="52"/>
      <c r="B2399" s="30"/>
      <c r="C2399" s="78"/>
      <c r="D2399" s="78"/>
    </row>
    <row r="2400" spans="1:4" x14ac:dyDescent="0.25">
      <c r="A2400" s="63" t="s">
        <v>454</v>
      </c>
      <c r="B2400" s="64"/>
      <c r="C2400" s="9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186171530</v>
      </c>
      <c r="D2400" s="9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205431398</v>
      </c>
    </row>
    <row r="2401" spans="1:4" x14ac:dyDescent="0.25">
      <c r="A2401" s="66"/>
      <c r="B2401" s="8"/>
      <c r="C2401" s="97"/>
      <c r="D2401" s="97"/>
    </row>
    <row r="2402" spans="1:4" x14ac:dyDescent="0.25">
      <c r="A2402" s="63" t="s">
        <v>455</v>
      </c>
      <c r="B2402" s="64"/>
      <c r="C2402" s="96">
        <f>C1115-C2400</f>
        <v>3876943.0500000119</v>
      </c>
      <c r="D2402" s="96">
        <f>D1115-D2400</f>
        <v>3964087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E6241-75A1-4B96-8408-A4693E41DB1F}">
  <dimension ref="A1:D2402"/>
  <sheetViews>
    <sheetView workbookViewId="0">
      <selection activeCell="G10" sqref="G10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28399216</v>
      </c>
      <c r="D8" s="9">
        <v>28399216</v>
      </c>
    </row>
    <row r="9" spans="1:4" x14ac:dyDescent="0.25">
      <c r="A9" s="7">
        <v>1105</v>
      </c>
      <c r="B9" s="8" t="s">
        <v>9</v>
      </c>
      <c r="C9" s="9">
        <v>-6740962</v>
      </c>
      <c r="D9" s="9">
        <v>-6050969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310899339</v>
      </c>
      <c r="D11" s="9">
        <v>237657869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18679972</v>
      </c>
      <c r="D16" s="9">
        <v>10764231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351237565</v>
      </c>
      <c r="D18" s="12">
        <f>SUM(D4:D17)</f>
        <v>270770347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49000</v>
      </c>
      <c r="D21" s="9">
        <v>47000</v>
      </c>
    </row>
    <row r="22" spans="1:4" x14ac:dyDescent="0.25">
      <c r="A22" s="7">
        <v>1203</v>
      </c>
      <c r="B22" s="8" t="s">
        <v>22</v>
      </c>
      <c r="C22" s="9">
        <v>32245637</v>
      </c>
      <c r="D22" s="9">
        <v>17266898</v>
      </c>
    </row>
    <row r="23" spans="1:4" x14ac:dyDescent="0.25">
      <c r="A23" s="7">
        <v>1204</v>
      </c>
      <c r="B23" s="8" t="s">
        <v>23</v>
      </c>
      <c r="C23" s="9">
        <v>16511672</v>
      </c>
      <c r="D23" s="9">
        <v>8055851</v>
      </c>
    </row>
    <row r="24" spans="1:4" ht="15.75" thickBot="1" x14ac:dyDescent="0.3">
      <c r="A24" s="16">
        <v>1205</v>
      </c>
      <c r="B24" s="17" t="s">
        <v>24</v>
      </c>
      <c r="C24" s="18">
        <v>10829458</v>
      </c>
      <c r="D24" s="18">
        <v>6393823</v>
      </c>
    </row>
    <row r="25" spans="1:4" ht="15.75" thickBot="1" x14ac:dyDescent="0.3">
      <c r="A25" s="10" t="s">
        <v>18</v>
      </c>
      <c r="B25" s="11"/>
      <c r="C25" s="12">
        <f>SUM(C20:C24)</f>
        <v>59635767</v>
      </c>
      <c r="D25" s="12">
        <f>SUM(D20:D24)</f>
        <v>31763572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2349669</v>
      </c>
      <c r="D27" s="9">
        <v>4343669</v>
      </c>
    </row>
    <row r="28" spans="1:4" x14ac:dyDescent="0.25">
      <c r="A28" s="7">
        <v>1302</v>
      </c>
      <c r="B28" s="8" t="s">
        <v>27</v>
      </c>
      <c r="C28" s="9">
        <v>57633617</v>
      </c>
      <c r="D28" s="9">
        <v>55047160</v>
      </c>
    </row>
    <row r="29" spans="1:4" x14ac:dyDescent="0.25">
      <c r="A29" s="7">
        <v>1303</v>
      </c>
      <c r="B29" s="8" t="s">
        <v>28</v>
      </c>
      <c r="C29" s="9">
        <v>13773818</v>
      </c>
      <c r="D29" s="9">
        <v>8025529</v>
      </c>
    </row>
    <row r="30" spans="1:4" x14ac:dyDescent="0.25">
      <c r="A30" s="7">
        <v>1304</v>
      </c>
      <c r="B30" s="8" t="s">
        <v>29</v>
      </c>
      <c r="C30" s="9">
        <v>3248675</v>
      </c>
      <c r="D30" s="9">
        <v>7618004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2840850</v>
      </c>
      <c r="D32" s="9">
        <v>3345590</v>
      </c>
    </row>
    <row r="33" spans="1:4" x14ac:dyDescent="0.25">
      <c r="A33" s="7">
        <v>1307</v>
      </c>
      <c r="B33" s="8" t="s">
        <v>32</v>
      </c>
      <c r="C33" s="9">
        <v>1076777</v>
      </c>
      <c r="D33" s="9">
        <v>1710325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80923406</v>
      </c>
      <c r="D40" s="12">
        <f>SUM(D27:D39)</f>
        <v>80090277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>
        <v>9441980</v>
      </c>
      <c r="D46" s="9">
        <v>28823626</v>
      </c>
    </row>
    <row r="47" spans="1:4" x14ac:dyDescent="0.25">
      <c r="A47" s="7">
        <v>1406</v>
      </c>
      <c r="B47" s="8" t="s">
        <v>45</v>
      </c>
      <c r="C47" s="9">
        <v>3189299</v>
      </c>
      <c r="D47" s="9">
        <v>6067641</v>
      </c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12631279</v>
      </c>
      <c r="D51" s="12">
        <f>SUM(D42:D50)</f>
        <v>34891267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216949</v>
      </c>
      <c r="D53" s="9">
        <v>149679</v>
      </c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16088378</v>
      </c>
      <c r="D57" s="9">
        <v>14487320</v>
      </c>
    </row>
    <row r="58" spans="1:4" x14ac:dyDescent="0.25">
      <c r="A58" s="7">
        <v>1506</v>
      </c>
      <c r="B58" s="8" t="s">
        <v>55</v>
      </c>
      <c r="C58" s="9">
        <v>12308840</v>
      </c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4874805</v>
      </c>
      <c r="D61" s="9">
        <v>784497</v>
      </c>
    </row>
    <row r="62" spans="1:4" x14ac:dyDescent="0.25">
      <c r="A62" s="21" t="s">
        <v>18</v>
      </c>
      <c r="B62" s="22"/>
      <c r="C62" s="23">
        <f>SUM(C53:C61)</f>
        <v>33488972</v>
      </c>
      <c r="D62" s="23">
        <f>SUM(D53:D61)</f>
        <v>15421496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3200000</v>
      </c>
      <c r="D64" s="9">
        <v>3367412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64863066</v>
      </c>
      <c r="D68" s="9">
        <v>62092656</v>
      </c>
    </row>
    <row r="69" spans="1:4" ht="15.75" thickBot="1" x14ac:dyDescent="0.3">
      <c r="A69" s="10" t="s">
        <v>18</v>
      </c>
      <c r="B69" s="11"/>
      <c r="C69" s="12">
        <f>SUM(C64:C68)</f>
        <v>68063066</v>
      </c>
      <c r="D69" s="12">
        <f>SUM(D64:D68)</f>
        <v>65460068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>
        <v>1005937</v>
      </c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29218930</v>
      </c>
      <c r="D73" s="9">
        <v>26261474</v>
      </c>
    </row>
    <row r="74" spans="1:4" x14ac:dyDescent="0.25">
      <c r="A74" s="7">
        <v>1704</v>
      </c>
      <c r="B74" s="8" t="s">
        <v>68</v>
      </c>
      <c r="C74" s="9">
        <v>-24466057</v>
      </c>
      <c r="D74" s="9">
        <v>-22155794</v>
      </c>
    </row>
    <row r="75" spans="1:4" x14ac:dyDescent="0.25">
      <c r="A75" s="7">
        <v>1705</v>
      </c>
      <c r="B75" s="8" t="s">
        <v>69</v>
      </c>
      <c r="C75" s="9">
        <v>5511983</v>
      </c>
      <c r="D75" s="9">
        <v>5016669</v>
      </c>
    </row>
    <row r="76" spans="1:4" ht="15.75" thickBot="1" x14ac:dyDescent="0.3">
      <c r="A76" s="7">
        <v>1706</v>
      </c>
      <c r="B76" s="8" t="s">
        <v>70</v>
      </c>
      <c r="C76" s="9">
        <v>-4328647</v>
      </c>
      <c r="D76" s="9">
        <v>-4113618</v>
      </c>
    </row>
    <row r="77" spans="1:4" ht="15.75" thickBot="1" x14ac:dyDescent="0.3">
      <c r="A77" s="10" t="s">
        <v>18</v>
      </c>
      <c r="B77" s="11"/>
      <c r="C77" s="12">
        <f>SUM(C71:C76)</f>
        <v>6942146</v>
      </c>
      <c r="D77" s="12">
        <f>SUM(D71:D76)</f>
        <v>5008731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1001103</v>
      </c>
      <c r="D84" s="9">
        <v>403719</v>
      </c>
    </row>
    <row r="85" spans="1:4" x14ac:dyDescent="0.25">
      <c r="A85" s="7">
        <v>1903</v>
      </c>
      <c r="B85" s="8" t="s">
        <v>76</v>
      </c>
      <c r="C85" s="9">
        <v>264830</v>
      </c>
      <c r="D85" s="9">
        <v>704940</v>
      </c>
    </row>
    <row r="86" spans="1:4" x14ac:dyDescent="0.25">
      <c r="A86" s="7">
        <v>1904</v>
      </c>
      <c r="B86" s="8" t="s">
        <v>77</v>
      </c>
      <c r="C86" s="9"/>
      <c r="D86" s="9"/>
    </row>
    <row r="87" spans="1:4" x14ac:dyDescent="0.25">
      <c r="A87" s="7">
        <v>1905</v>
      </c>
      <c r="B87" s="8" t="s">
        <v>78</v>
      </c>
      <c r="C87" s="9"/>
      <c r="D87" s="9"/>
    </row>
    <row r="88" spans="1:4" x14ac:dyDescent="0.25">
      <c r="A88" s="7">
        <v>1906</v>
      </c>
      <c r="B88" s="8" t="s">
        <v>79</v>
      </c>
      <c r="C88" s="9"/>
      <c r="D88" s="9"/>
    </row>
    <row r="89" spans="1:4" x14ac:dyDescent="0.25">
      <c r="A89" s="7">
        <v>1907</v>
      </c>
      <c r="B89" s="8" t="s">
        <v>80</v>
      </c>
      <c r="C89" s="9">
        <v>30480146</v>
      </c>
      <c r="D89" s="9">
        <v>29777680</v>
      </c>
    </row>
    <row r="90" spans="1:4" x14ac:dyDescent="0.25">
      <c r="A90" s="7">
        <v>1908</v>
      </c>
      <c r="B90" s="8" t="s">
        <v>81</v>
      </c>
      <c r="C90" s="9">
        <v>-29797222</v>
      </c>
      <c r="D90" s="9">
        <v>-29588135</v>
      </c>
    </row>
    <row r="91" spans="1:4" ht="15.75" thickBot="1" x14ac:dyDescent="0.3">
      <c r="A91" s="7">
        <v>1910</v>
      </c>
      <c r="B91" s="8" t="s">
        <v>38</v>
      </c>
      <c r="C91" s="9">
        <v>2041959</v>
      </c>
      <c r="D91" s="9">
        <v>2162845</v>
      </c>
    </row>
    <row r="92" spans="1:4" ht="15.75" thickBot="1" x14ac:dyDescent="0.3">
      <c r="A92" s="10" t="s">
        <v>82</v>
      </c>
      <c r="B92" s="11"/>
      <c r="C92" s="12">
        <f>SUM(C83:C91)</f>
        <v>3990816</v>
      </c>
      <c r="D92" s="12">
        <f>SUM(D83:D91)</f>
        <v>3461049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616913017</v>
      </c>
      <c r="D94" s="28">
        <f>D18+D25+D40+D51+D62+D69+D77+D81+D92</f>
        <v>506866807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8324897</v>
      </c>
      <c r="D99" s="9">
        <v>7088100</v>
      </c>
    </row>
    <row r="100" spans="1:4" x14ac:dyDescent="0.25">
      <c r="A100" s="7">
        <v>2103</v>
      </c>
      <c r="B100" s="8" t="s">
        <v>88</v>
      </c>
      <c r="C100" s="9">
        <v>68</v>
      </c>
      <c r="D100" s="9">
        <v>32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8324965</v>
      </c>
      <c r="D105" s="12">
        <f>SUM(D98:D104)</f>
        <v>7088132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22248674</v>
      </c>
      <c r="D107" s="9">
        <v>20434488</v>
      </c>
    </row>
    <row r="108" spans="1:4" x14ac:dyDescent="0.25">
      <c r="A108" s="7">
        <v>2202</v>
      </c>
      <c r="B108" s="8" t="s">
        <v>95</v>
      </c>
      <c r="C108" s="9">
        <v>-14142821</v>
      </c>
      <c r="D108" s="9">
        <v>-11465009</v>
      </c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>
        <v>62151</v>
      </c>
      <c r="D111" s="9">
        <v>52775</v>
      </c>
    </row>
    <row r="112" spans="1:4" x14ac:dyDescent="0.25">
      <c r="A112" s="7">
        <v>2206</v>
      </c>
      <c r="B112" s="8" t="s">
        <v>99</v>
      </c>
      <c r="C112" s="9">
        <v>63781796</v>
      </c>
      <c r="D112" s="9">
        <v>64856432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1149298</v>
      </c>
      <c r="D114" s="9">
        <v>1088201</v>
      </c>
    </row>
    <row r="115" spans="1:4" x14ac:dyDescent="0.25">
      <c r="A115" s="7">
        <v>2209</v>
      </c>
      <c r="B115" s="8" t="s">
        <v>102</v>
      </c>
      <c r="C115" s="9">
        <v>1195389</v>
      </c>
      <c r="D115" s="9">
        <v>1376100</v>
      </c>
    </row>
    <row r="116" spans="1:4" x14ac:dyDescent="0.25">
      <c r="A116" s="7">
        <v>2210</v>
      </c>
      <c r="B116" s="8" t="s">
        <v>103</v>
      </c>
      <c r="C116" s="9">
        <v>273430</v>
      </c>
      <c r="D116" s="9">
        <v>250862</v>
      </c>
    </row>
    <row r="117" spans="1:4" x14ac:dyDescent="0.25">
      <c r="A117" s="7">
        <v>2211</v>
      </c>
      <c r="B117" s="8" t="s">
        <v>104</v>
      </c>
      <c r="C117" s="9">
        <v>3059292</v>
      </c>
      <c r="D117" s="9">
        <v>2971057</v>
      </c>
    </row>
    <row r="118" spans="1:4" x14ac:dyDescent="0.25">
      <c r="A118" s="7">
        <v>2212</v>
      </c>
      <c r="B118" s="8" t="s">
        <v>105</v>
      </c>
      <c r="C118" s="9">
        <v>29835</v>
      </c>
      <c r="D118" s="9">
        <v>2002301</v>
      </c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>
        <v>-15067</v>
      </c>
      <c r="D121" s="9">
        <v>-11317</v>
      </c>
    </row>
    <row r="122" spans="1:4" ht="15.75" thickBot="1" x14ac:dyDescent="0.3">
      <c r="A122" s="19">
        <v>2216</v>
      </c>
      <c r="B122" s="20" t="s">
        <v>109</v>
      </c>
      <c r="C122" s="33">
        <v>960737</v>
      </c>
      <c r="D122" s="33">
        <v>859414</v>
      </c>
    </row>
    <row r="123" spans="1:4" ht="15.75" thickBot="1" x14ac:dyDescent="0.3">
      <c r="A123" s="10" t="s">
        <v>18</v>
      </c>
      <c r="B123" s="11"/>
      <c r="C123" s="12">
        <f>SUM(C107:C122)</f>
        <v>78602714</v>
      </c>
      <c r="D123" s="12">
        <f>SUM(D107:D122)</f>
        <v>82415304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15512</v>
      </c>
      <c r="D126" s="9">
        <v>23886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>
        <v>-1108322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10607846</v>
      </c>
      <c r="D138" s="9">
        <v>11654717</v>
      </c>
    </row>
    <row r="139" spans="1:4" x14ac:dyDescent="0.25">
      <c r="A139" s="7">
        <v>2314</v>
      </c>
      <c r="B139" s="8" t="s">
        <v>125</v>
      </c>
      <c r="C139" s="9"/>
      <c r="D139" s="9">
        <v>-387630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10623358</v>
      </c>
      <c r="D141" s="12">
        <f>SUM(D125:D140)</f>
        <v>10182651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2072142</v>
      </c>
      <c r="D143" s="9">
        <v>1149214</v>
      </c>
    </row>
    <row r="144" spans="1:4" x14ac:dyDescent="0.25">
      <c r="A144" s="7">
        <v>2402</v>
      </c>
      <c r="B144" s="8" t="s">
        <v>129</v>
      </c>
      <c r="C144" s="9"/>
      <c r="D144" s="9">
        <v>1313633</v>
      </c>
    </row>
    <row r="145" spans="1:4" x14ac:dyDescent="0.25">
      <c r="A145" s="7">
        <v>2403</v>
      </c>
      <c r="B145" s="8" t="s">
        <v>130</v>
      </c>
      <c r="C145" s="9"/>
      <c r="D145" s="9"/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>
        <v>4290686</v>
      </c>
    </row>
    <row r="149" spans="1:4" ht="15.75" thickBot="1" x14ac:dyDescent="0.3">
      <c r="A149" s="10" t="s">
        <v>18</v>
      </c>
      <c r="B149" s="11"/>
      <c r="C149" s="12">
        <f>SUM(C143:C148)</f>
        <v>2072142</v>
      </c>
      <c r="D149" s="12">
        <f>SUM(D143:D148)</f>
        <v>6753533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10545936</v>
      </c>
      <c r="D151" s="9">
        <v>9418018</v>
      </c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10545936</v>
      </c>
      <c r="D157" s="12">
        <f>SUM(D151:D156)</f>
        <v>9418018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6586180</v>
      </c>
      <c r="D160" s="9">
        <v>5685145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257207</v>
      </c>
      <c r="D164" s="9">
        <v>649852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>
        <v>2500000</v>
      </c>
      <c r="D166" s="33">
        <v>2500000</v>
      </c>
    </row>
    <row r="167" spans="1:4" ht="15.75" thickBot="1" x14ac:dyDescent="0.3">
      <c r="A167" s="10" t="s">
        <v>18</v>
      </c>
      <c r="B167" s="11"/>
      <c r="C167" s="12">
        <f>SUM(C159:C166)</f>
        <v>9343387</v>
      </c>
      <c r="D167" s="12">
        <f>SUM(D159:D166)</f>
        <v>8834997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10034573</v>
      </c>
      <c r="D169" s="9">
        <v>8266356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/>
      <c r="D172" s="9"/>
    </row>
    <row r="173" spans="1:4" x14ac:dyDescent="0.25">
      <c r="A173" s="7">
        <v>2705</v>
      </c>
      <c r="B173" s="8" t="s">
        <v>155</v>
      </c>
      <c r="C173" s="9">
        <v>323760</v>
      </c>
      <c r="D173" s="9">
        <v>236054</v>
      </c>
    </row>
    <row r="174" spans="1:4" x14ac:dyDescent="0.25">
      <c r="A174" s="7">
        <v>2706</v>
      </c>
      <c r="B174" s="8" t="s">
        <v>156</v>
      </c>
      <c r="C174" s="9">
        <v>21449</v>
      </c>
      <c r="D174" s="9">
        <v>23732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/>
      <c r="D177" s="9"/>
    </row>
    <row r="178" spans="1:4" x14ac:dyDescent="0.25">
      <c r="A178" s="7">
        <v>2710</v>
      </c>
      <c r="B178" s="8" t="s">
        <v>160</v>
      </c>
      <c r="C178" s="9"/>
      <c r="D178" s="9">
        <v>305403</v>
      </c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>
        <v>45352</v>
      </c>
      <c r="D180" s="9">
        <v>38069</v>
      </c>
    </row>
    <row r="181" spans="1:4" x14ac:dyDescent="0.25">
      <c r="A181" s="7">
        <v>2713</v>
      </c>
      <c r="B181" s="8" t="s">
        <v>163</v>
      </c>
      <c r="C181" s="9">
        <v>315301</v>
      </c>
      <c r="D181" s="9">
        <v>104736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10364468</v>
      </c>
      <c r="D184" s="9">
        <v>7815791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416186</v>
      </c>
      <c r="D187" s="9"/>
    </row>
    <row r="188" spans="1:4" x14ac:dyDescent="0.25">
      <c r="A188" s="16">
        <v>2720</v>
      </c>
      <c r="B188" s="17" t="s">
        <v>170</v>
      </c>
      <c r="C188" s="18">
        <v>36287</v>
      </c>
      <c r="D188" s="18"/>
    </row>
    <row r="189" spans="1:4" x14ac:dyDescent="0.25">
      <c r="A189" s="16">
        <v>2721</v>
      </c>
      <c r="B189" s="17" t="s">
        <v>171</v>
      </c>
      <c r="C189" s="18">
        <v>415127</v>
      </c>
      <c r="D189" s="18"/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425506</v>
      </c>
      <c r="D191" s="18">
        <v>217766</v>
      </c>
    </row>
    <row r="192" spans="1:4" ht="15.75" thickBot="1" x14ac:dyDescent="0.3">
      <c r="A192" s="10" t="s">
        <v>18</v>
      </c>
      <c r="B192" s="11"/>
      <c r="C192" s="12">
        <f>SUM(C169:C191)</f>
        <v>22398009</v>
      </c>
      <c r="D192" s="12">
        <f>SUM(D169:D191)</f>
        <v>17007907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186445</v>
      </c>
      <c r="D195" s="9">
        <v>179775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>
        <v>92647</v>
      </c>
      <c r="D198" s="9">
        <v>92768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279092</v>
      </c>
      <c r="D200" s="12">
        <f>SUM(D194:D199)</f>
        <v>272543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10173391</v>
      </c>
      <c r="D202" s="9">
        <v>8649987</v>
      </c>
    </row>
    <row r="203" spans="1:4" x14ac:dyDescent="0.25">
      <c r="A203" s="7">
        <v>2902</v>
      </c>
      <c r="B203" s="8" t="s">
        <v>182</v>
      </c>
      <c r="C203" s="9">
        <v>7376921</v>
      </c>
      <c r="D203" s="9">
        <v>7576339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308334</v>
      </c>
      <c r="D205" s="9">
        <v>422859</v>
      </c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17858646</v>
      </c>
      <c r="D207" s="12">
        <f>SUM(D202:D206)</f>
        <v>16649185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160048249</v>
      </c>
      <c r="D209" s="28">
        <f>D105+D123+D141+D149+D157+D167+D192+D200+D207</f>
        <v>158622270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400000000</v>
      </c>
      <c r="D213" s="9">
        <v>400000000</v>
      </c>
    </row>
    <row r="214" spans="1:4" x14ac:dyDescent="0.25">
      <c r="A214" s="7">
        <v>3102</v>
      </c>
      <c r="B214" s="8" t="s">
        <v>189</v>
      </c>
      <c r="C214" s="9">
        <v>-131091000</v>
      </c>
      <c r="D214" s="9">
        <v>-146645000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268909000</v>
      </c>
      <c r="D216" s="12">
        <f>SUM(D213:D215)</f>
        <v>253355000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33466825</v>
      </c>
      <c r="D221" s="9">
        <v>24138803</v>
      </c>
    </row>
    <row r="222" spans="1:4" x14ac:dyDescent="0.25">
      <c r="A222" s="7">
        <v>3302</v>
      </c>
      <c r="B222" s="8" t="s">
        <v>195</v>
      </c>
      <c r="C222" s="9">
        <v>16339860</v>
      </c>
      <c r="D222" s="9">
        <v>11521196</v>
      </c>
    </row>
    <row r="223" spans="1:4" x14ac:dyDescent="0.25">
      <c r="A223" s="7">
        <v>3303</v>
      </c>
      <c r="B223" s="8" t="s">
        <v>196</v>
      </c>
      <c r="C223" s="9">
        <v>133744299</v>
      </c>
      <c r="D223" s="9">
        <v>54824752</v>
      </c>
    </row>
    <row r="224" spans="1:4" ht="15.75" thickBot="1" x14ac:dyDescent="0.3">
      <c r="A224" s="7">
        <v>3304</v>
      </c>
      <c r="B224" s="8" t="s">
        <v>197</v>
      </c>
      <c r="C224" s="9">
        <v>4404784</v>
      </c>
      <c r="D224" s="9">
        <v>4404784</v>
      </c>
    </row>
    <row r="225" spans="1:4" ht="15.75" thickBot="1" x14ac:dyDescent="0.3">
      <c r="A225" s="10" t="s">
        <v>18</v>
      </c>
      <c r="B225" s="11"/>
      <c r="C225" s="12">
        <f>SUM(C221:C224)</f>
        <v>187955768</v>
      </c>
      <c r="D225" s="12">
        <f>SUM(D221:D224)</f>
        <v>94889535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456864768</v>
      </c>
      <c r="D227" s="28">
        <f>D216+D219+D225</f>
        <v>348244535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616913017</v>
      </c>
      <c r="D229" s="28">
        <f>D209+D227</f>
        <v>506866805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180551684</v>
      </c>
      <c r="D236" s="9">
        <v>162739673</v>
      </c>
    </row>
    <row r="237" spans="1:4" x14ac:dyDescent="0.25">
      <c r="A237" s="7">
        <v>410104</v>
      </c>
      <c r="B237" s="8" t="s">
        <v>205</v>
      </c>
      <c r="C237" s="9">
        <v>1350</v>
      </c>
      <c r="D237" s="9">
        <v>622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180553034</v>
      </c>
      <c r="D245" s="35">
        <f>SUM(D234:D244)</f>
        <v>162740295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1550382</v>
      </c>
      <c r="D294" s="15">
        <v>1389850</v>
      </c>
    </row>
    <row r="295" spans="1:4" x14ac:dyDescent="0.25">
      <c r="A295" s="7">
        <v>410602</v>
      </c>
      <c r="B295" s="8" t="s">
        <v>88</v>
      </c>
      <c r="C295" s="9">
        <v>4</v>
      </c>
      <c r="D295" s="9">
        <v>1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1550386</v>
      </c>
      <c r="D303" s="12">
        <f>SUM(D294:D302)</f>
        <v>1389851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>
        <v>8136984</v>
      </c>
      <c r="D334" s="15">
        <v>7286798</v>
      </c>
    </row>
    <row r="335" spans="1:4" x14ac:dyDescent="0.25">
      <c r="A335" s="7">
        <v>410903</v>
      </c>
      <c r="B335" s="8" t="s">
        <v>88</v>
      </c>
      <c r="C335" s="9">
        <v>31</v>
      </c>
      <c r="D335" s="9">
        <v>30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8137015</v>
      </c>
      <c r="D344" s="37">
        <f>SUM(D333:D343)</f>
        <v>7286828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>
        <v>702687</v>
      </c>
      <c r="D347" s="9">
        <v>1048884</v>
      </c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702687</v>
      </c>
      <c r="D356" s="12">
        <f>SUM(D346:D355)</f>
        <v>1048884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23886</v>
      </c>
      <c r="D359" s="9">
        <v>12854728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23886</v>
      </c>
      <c r="D372" s="12">
        <f>SUM(D358:D371)</f>
        <v>12854728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>
        <v>1115732</v>
      </c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1115732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62509044</v>
      </c>
      <c r="D586" s="9">
        <v>56636082</v>
      </c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>
        <v>577570</v>
      </c>
      <c r="D590" s="9">
        <v>429464</v>
      </c>
    </row>
    <row r="591" spans="1:4" x14ac:dyDescent="0.25">
      <c r="A591" s="7">
        <v>430106</v>
      </c>
      <c r="B591" s="8" t="s">
        <v>271</v>
      </c>
      <c r="C591" s="9">
        <v>173139165</v>
      </c>
      <c r="D591" s="9">
        <v>175295414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3861340</v>
      </c>
      <c r="D593" s="9">
        <v>3242328</v>
      </c>
    </row>
    <row r="594" spans="1:4" x14ac:dyDescent="0.25">
      <c r="A594" s="7">
        <v>430109</v>
      </c>
      <c r="B594" s="8" t="s">
        <v>102</v>
      </c>
      <c r="C594" s="9">
        <v>4653415</v>
      </c>
      <c r="D594" s="9">
        <v>4534194</v>
      </c>
    </row>
    <row r="595" spans="1:4" x14ac:dyDescent="0.25">
      <c r="A595" s="7">
        <v>430110</v>
      </c>
      <c r="B595" s="8" t="s">
        <v>103</v>
      </c>
      <c r="C595" s="9">
        <v>887514</v>
      </c>
      <c r="D595" s="9">
        <v>706812</v>
      </c>
    </row>
    <row r="596" spans="1:4" x14ac:dyDescent="0.25">
      <c r="A596" s="7">
        <v>430111</v>
      </c>
      <c r="B596" s="8" t="s">
        <v>104</v>
      </c>
      <c r="C596" s="9">
        <v>10269206</v>
      </c>
      <c r="D596" s="9">
        <v>8525096</v>
      </c>
    </row>
    <row r="597" spans="1:4" x14ac:dyDescent="0.25">
      <c r="A597" s="7">
        <v>430112</v>
      </c>
      <c r="B597" s="8" t="s">
        <v>105</v>
      </c>
      <c r="C597" s="9">
        <v>770772</v>
      </c>
      <c r="D597" s="9">
        <v>5017189</v>
      </c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256668026</v>
      </c>
      <c r="D601" s="12">
        <f>SUM(D586:D600)</f>
        <v>254386579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205286</v>
      </c>
      <c r="D603" s="9">
        <v>360062</v>
      </c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>
        <v>13218</v>
      </c>
      <c r="D610" s="9">
        <v>28195</v>
      </c>
    </row>
    <row r="611" spans="1:4" x14ac:dyDescent="0.25">
      <c r="A611" s="7">
        <v>430209</v>
      </c>
      <c r="B611" s="8" t="s">
        <v>102</v>
      </c>
      <c r="C611" s="9">
        <v>120769</v>
      </c>
      <c r="D611" s="9">
        <v>143922</v>
      </c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339273</v>
      </c>
      <c r="D618" s="12">
        <f>SUM(D603:D617)</f>
        <v>532179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>
        <v>80090</v>
      </c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80090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2483618</v>
      </c>
      <c r="D671" s="9">
        <v>2038172</v>
      </c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>
        <v>10803</v>
      </c>
      <c r="D675" s="9">
        <v>8187</v>
      </c>
    </row>
    <row r="676" spans="1:4" x14ac:dyDescent="0.25">
      <c r="A676" s="7">
        <v>430606</v>
      </c>
      <c r="B676" s="8" t="s">
        <v>271</v>
      </c>
      <c r="C676" s="9">
        <v>11214656</v>
      </c>
      <c r="D676" s="9">
        <v>10324023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224845</v>
      </c>
      <c r="D678" s="9">
        <v>191514</v>
      </c>
    </row>
    <row r="679" spans="1:4" x14ac:dyDescent="0.25">
      <c r="A679" s="7">
        <v>430609</v>
      </c>
      <c r="B679" s="8" t="s">
        <v>102</v>
      </c>
      <c r="C679" s="9">
        <v>238010</v>
      </c>
      <c r="D679" s="9">
        <v>230354</v>
      </c>
    </row>
    <row r="680" spans="1:4" x14ac:dyDescent="0.25">
      <c r="A680" s="7">
        <v>430610</v>
      </c>
      <c r="B680" s="8" t="s">
        <v>103</v>
      </c>
      <c r="C680" s="9">
        <v>32674</v>
      </c>
      <c r="D680" s="9">
        <v>27853</v>
      </c>
    </row>
    <row r="681" spans="1:4" x14ac:dyDescent="0.25">
      <c r="A681" s="7">
        <v>430611</v>
      </c>
      <c r="B681" s="8" t="s">
        <v>104</v>
      </c>
      <c r="C681" s="9">
        <v>308076</v>
      </c>
      <c r="D681" s="9">
        <v>255302</v>
      </c>
    </row>
    <row r="682" spans="1:4" x14ac:dyDescent="0.25">
      <c r="A682" s="7">
        <v>430612</v>
      </c>
      <c r="B682" s="8" t="s">
        <v>105</v>
      </c>
      <c r="C682" s="9">
        <v>25309</v>
      </c>
      <c r="D682" s="9">
        <v>22065</v>
      </c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14537991</v>
      </c>
      <c r="D686" s="12">
        <f>SUM(D671:D685)</f>
        <v>13097470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>
        <v>8475</v>
      </c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3317797</v>
      </c>
      <c r="D727" s="9">
        <v>7310563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3326272</v>
      </c>
      <c r="D737" s="12">
        <f>SUM(D722:D736)</f>
        <v>7310563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22654433</v>
      </c>
      <c r="D739" s="9">
        <v>20181455</v>
      </c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>
        <v>64420</v>
      </c>
      <c r="D743" s="9">
        <v>39388</v>
      </c>
    </row>
    <row r="744" spans="1:4" x14ac:dyDescent="0.25">
      <c r="A744" s="7">
        <v>431006</v>
      </c>
      <c r="B744" s="8" t="s">
        <v>99</v>
      </c>
      <c r="C744" s="9">
        <v>70118166</v>
      </c>
      <c r="D744" s="9">
        <v>60708349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1296931</v>
      </c>
      <c r="D746" s="9">
        <v>1264924</v>
      </c>
    </row>
    <row r="747" spans="1:4" x14ac:dyDescent="0.25">
      <c r="A747" s="7">
        <v>431009</v>
      </c>
      <c r="B747" s="8" t="s">
        <v>102</v>
      </c>
      <c r="C747" s="9">
        <v>1813678</v>
      </c>
      <c r="D747" s="9">
        <v>1269330</v>
      </c>
    </row>
    <row r="748" spans="1:4" x14ac:dyDescent="0.25">
      <c r="A748" s="7">
        <v>431010</v>
      </c>
      <c r="B748" s="8" t="s">
        <v>103</v>
      </c>
      <c r="C748" s="9">
        <v>282725</v>
      </c>
      <c r="D748" s="9">
        <v>331615</v>
      </c>
    </row>
    <row r="749" spans="1:4" x14ac:dyDescent="0.25">
      <c r="A749" s="7">
        <v>431011</v>
      </c>
      <c r="B749" s="8" t="s">
        <v>104</v>
      </c>
      <c r="C749" s="9">
        <v>3410038</v>
      </c>
      <c r="D749" s="9">
        <v>3419930</v>
      </c>
    </row>
    <row r="750" spans="1:4" x14ac:dyDescent="0.25">
      <c r="A750" s="7">
        <v>431012</v>
      </c>
      <c r="B750" s="8" t="s">
        <v>105</v>
      </c>
      <c r="C750" s="9">
        <v>2006876</v>
      </c>
      <c r="D750" s="9">
        <v>56373</v>
      </c>
    </row>
    <row r="751" spans="1:4" x14ac:dyDescent="0.25">
      <c r="A751" s="7">
        <v>431013</v>
      </c>
      <c r="B751" s="8" t="s">
        <v>106</v>
      </c>
      <c r="C751" s="9"/>
      <c r="D751" s="9">
        <v>3235</v>
      </c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>
        <v>34794</v>
      </c>
    </row>
    <row r="754" spans="1:4" ht="15.75" thickBot="1" x14ac:dyDescent="0.3">
      <c r="A754" s="10" t="s">
        <v>18</v>
      </c>
      <c r="B754" s="11"/>
      <c r="C754" s="12">
        <f>SUM(C739:C753)</f>
        <v>101647267</v>
      </c>
      <c r="D754" s="12">
        <f>SUM(D739:D753)</f>
        <v>87309393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2754943</v>
      </c>
      <c r="D756" s="9">
        <v>2219944</v>
      </c>
    </row>
    <row r="757" spans="1:4" x14ac:dyDescent="0.25">
      <c r="A757" s="7">
        <v>431102</v>
      </c>
      <c r="B757" s="8" t="s">
        <v>95</v>
      </c>
      <c r="C757" s="9">
        <v>14142821</v>
      </c>
      <c r="D757" s="9">
        <v>11465009</v>
      </c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>
        <v>24484</v>
      </c>
      <c r="D760" s="9">
        <v>11644</v>
      </c>
    </row>
    <row r="761" spans="1:4" x14ac:dyDescent="0.25">
      <c r="A761" s="7">
        <v>431106</v>
      </c>
      <c r="B761" s="8" t="s">
        <v>99</v>
      </c>
      <c r="C761" s="9">
        <v>5473870</v>
      </c>
      <c r="D761" s="9">
        <v>5261733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395238</v>
      </c>
      <c r="D763" s="9">
        <v>208730</v>
      </c>
    </row>
    <row r="764" spans="1:4" x14ac:dyDescent="0.25">
      <c r="A764" s="7">
        <v>431109</v>
      </c>
      <c r="B764" s="8" t="s">
        <v>102</v>
      </c>
      <c r="C764" s="9">
        <v>665977</v>
      </c>
      <c r="D764" s="9">
        <v>437578</v>
      </c>
    </row>
    <row r="765" spans="1:4" x14ac:dyDescent="0.25">
      <c r="A765" s="7">
        <v>431110</v>
      </c>
      <c r="B765" s="8" t="s">
        <v>103</v>
      </c>
      <c r="C765" s="9">
        <v>81576</v>
      </c>
      <c r="D765" s="9">
        <v>31863</v>
      </c>
    </row>
    <row r="766" spans="1:4" x14ac:dyDescent="0.25">
      <c r="A766" s="7">
        <v>431111</v>
      </c>
      <c r="B766" s="8" t="s">
        <v>104</v>
      </c>
      <c r="C766" s="9">
        <v>1048390</v>
      </c>
      <c r="D766" s="9">
        <v>438981</v>
      </c>
    </row>
    <row r="767" spans="1:4" x14ac:dyDescent="0.25">
      <c r="A767" s="7">
        <v>431112</v>
      </c>
      <c r="B767" s="8" t="s">
        <v>105</v>
      </c>
      <c r="C767" s="9">
        <v>278474</v>
      </c>
      <c r="D767" s="9">
        <v>4575</v>
      </c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>
        <v>15067</v>
      </c>
      <c r="D770" s="33">
        <v>11317</v>
      </c>
    </row>
    <row r="771" spans="1:4" ht="15.75" thickBot="1" x14ac:dyDescent="0.3">
      <c r="A771" s="10" t="s">
        <v>18</v>
      </c>
      <c r="B771" s="11"/>
      <c r="C771" s="12">
        <f>SUM(C756:C770)</f>
        <v>24880840</v>
      </c>
      <c r="D771" s="12">
        <f>SUM(D756:D770)</f>
        <v>20091374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101269</v>
      </c>
      <c r="D773" s="9">
        <v>638709</v>
      </c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>
        <v>45000</v>
      </c>
      <c r="D777" s="9"/>
    </row>
    <row r="778" spans="1:4" x14ac:dyDescent="0.25">
      <c r="A778" s="7">
        <v>431206</v>
      </c>
      <c r="B778" s="8" t="s">
        <v>99</v>
      </c>
      <c r="C778" s="9">
        <v>11418758</v>
      </c>
      <c r="D778" s="9">
        <v>10193724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5000</v>
      </c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>
        <v>50000</v>
      </c>
      <c r="D782" s="9">
        <v>5000</v>
      </c>
    </row>
    <row r="783" spans="1:4" x14ac:dyDescent="0.25">
      <c r="A783" s="7">
        <v>431211</v>
      </c>
      <c r="B783" s="8" t="s">
        <v>104</v>
      </c>
      <c r="C783" s="9">
        <v>34690</v>
      </c>
      <c r="D783" s="9">
        <v>444897</v>
      </c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11654717</v>
      </c>
      <c r="D788" s="12">
        <f>SUM(D773:D787)</f>
        <v>11282330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17054244</v>
      </c>
      <c r="D1092" s="9">
        <v>14662414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272473</v>
      </c>
      <c r="D1097" s="9">
        <v>140159</v>
      </c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>
        <v>722695</v>
      </c>
      <c r="D1099" s="9">
        <v>291675</v>
      </c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18049412</v>
      </c>
      <c r="D1102" s="12">
        <f>SUM(D1087:D1101)</f>
        <v>15094248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269527</v>
      </c>
      <c r="D1109" s="9">
        <v>284708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1625501</v>
      </c>
      <c r="D1111" s="9">
        <v>95647</v>
      </c>
    </row>
    <row r="1112" spans="1:4" ht="15.75" thickBot="1" x14ac:dyDescent="0.3">
      <c r="A1112" s="16">
        <v>450310</v>
      </c>
      <c r="B1112" s="17" t="s">
        <v>38</v>
      </c>
      <c r="C1112" s="18">
        <v>32323553</v>
      </c>
      <c r="D1112" s="18">
        <v>36001915</v>
      </c>
    </row>
    <row r="1113" spans="1:4" ht="15.75" thickBot="1" x14ac:dyDescent="0.3">
      <c r="A1113" s="10" t="s">
        <v>18</v>
      </c>
      <c r="B1113" s="11"/>
      <c r="C1113" s="12">
        <f>SUM(C1108:C1112)</f>
        <v>34218581</v>
      </c>
      <c r="D1113" s="12">
        <f>SUM(D1108:D1112)</f>
        <v>36382270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656289387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632002814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53641406</v>
      </c>
      <c r="D1121" s="9">
        <v>38373738</v>
      </c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53641406</v>
      </c>
      <c r="D1125" s="12">
        <f>SUM(D1120:D1124)</f>
        <v>38373738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31007644</v>
      </c>
      <c r="D1138" s="9">
        <v>27796999</v>
      </c>
    </row>
    <row r="1139" spans="1:4" x14ac:dyDescent="0.25">
      <c r="A1139" s="7">
        <v>510304</v>
      </c>
      <c r="B1139" s="8" t="s">
        <v>88</v>
      </c>
      <c r="C1139" s="9">
        <v>83</v>
      </c>
      <c r="D1139" s="9">
        <v>29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31007727</v>
      </c>
      <c r="D1147" s="12">
        <f>SUM(D1136:D1146)</f>
        <v>27797028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1389850</v>
      </c>
      <c r="D1149" s="15">
        <v>1252665</v>
      </c>
    </row>
    <row r="1150" spans="1:4" x14ac:dyDescent="0.25">
      <c r="A1150" s="7">
        <v>510402</v>
      </c>
      <c r="B1150" s="8" t="s">
        <v>88</v>
      </c>
      <c r="C1150" s="9">
        <v>1</v>
      </c>
      <c r="D1150" s="9">
        <v>3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1389851</v>
      </c>
      <c r="D1158" s="12">
        <f>SUM(D1149:D1157)</f>
        <v>1252668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>
        <v>14053739</v>
      </c>
      <c r="D1232" s="9">
        <v>20977664</v>
      </c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14053739</v>
      </c>
      <c r="D1241" s="12">
        <f>SUM(D1231:D1240)</f>
        <v>20977664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>
        <v>9027584</v>
      </c>
      <c r="D1244" s="15">
        <v>8136984</v>
      </c>
    </row>
    <row r="1245" spans="1:4" x14ac:dyDescent="0.25">
      <c r="A1245" s="52">
        <v>511203</v>
      </c>
      <c r="B1245" s="8" t="s">
        <v>334</v>
      </c>
      <c r="C1245" s="15">
        <v>68</v>
      </c>
      <c r="D1245" s="15">
        <v>31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9027652</v>
      </c>
      <c r="D1253" s="12">
        <f>SUM(D1243:D1252)</f>
        <v>8137015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>
        <v>1048884</v>
      </c>
      <c r="D1256" s="9">
        <v>997826</v>
      </c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1048884</v>
      </c>
      <c r="D1265" s="12">
        <f>SUM(D1255:D1264)</f>
        <v>997826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15512</v>
      </c>
      <c r="D1268" s="9">
        <v>23886</v>
      </c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15512</v>
      </c>
      <c r="D1281" s="12">
        <f>SUM(D1267:D1280)</f>
        <v>23886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>
        <v>1115732</v>
      </c>
      <c r="D1284" s="9">
        <v>9920091</v>
      </c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1115732</v>
      </c>
      <c r="D1297" s="12">
        <f>SUM(D1283:D1296)</f>
        <v>9920091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1615791</v>
      </c>
      <c r="D1612" s="9">
        <v>1511040</v>
      </c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>
        <v>84843</v>
      </c>
      <c r="D1616" s="9"/>
    </row>
    <row r="1617" spans="1:4" x14ac:dyDescent="0.25">
      <c r="A1617" s="7">
        <v>530106</v>
      </c>
      <c r="B1617" s="8" t="s">
        <v>99</v>
      </c>
      <c r="C1617" s="9">
        <v>59975328</v>
      </c>
      <c r="D1617" s="9">
        <v>84744915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952240</v>
      </c>
      <c r="D1619" s="9">
        <v>552034</v>
      </c>
    </row>
    <row r="1620" spans="1:4" x14ac:dyDescent="0.25">
      <c r="A1620" s="7">
        <v>530109</v>
      </c>
      <c r="B1620" s="8" t="s">
        <v>102</v>
      </c>
      <c r="C1620" s="9">
        <v>137225</v>
      </c>
      <c r="D1620" s="9">
        <v>1284554</v>
      </c>
    </row>
    <row r="1621" spans="1:4" x14ac:dyDescent="0.25">
      <c r="A1621" s="7">
        <v>530110</v>
      </c>
      <c r="B1621" s="8" t="s">
        <v>103</v>
      </c>
      <c r="C1621" s="9">
        <v>220988</v>
      </c>
      <c r="D1621" s="9"/>
    </row>
    <row r="1622" spans="1:4" x14ac:dyDescent="0.25">
      <c r="A1622" s="7">
        <v>530111</v>
      </c>
      <c r="B1622" s="8" t="s">
        <v>104</v>
      </c>
      <c r="C1622" s="9">
        <v>302274</v>
      </c>
      <c r="D1622" s="9">
        <v>2913067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63288689</v>
      </c>
      <c r="D1627" s="12">
        <f>SUM(D1612:D1626)</f>
        <v>91005610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6209046</v>
      </c>
      <c r="D1629" s="9">
        <v>5095430</v>
      </c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>
        <v>72018</v>
      </c>
      <c r="D1633" s="9">
        <v>54580</v>
      </c>
    </row>
    <row r="1634" spans="1:4" x14ac:dyDescent="0.25">
      <c r="A1634" s="7">
        <v>530206</v>
      </c>
      <c r="B1634" s="8" t="s">
        <v>99</v>
      </c>
      <c r="C1634" s="9">
        <v>28036641</v>
      </c>
      <c r="D1634" s="9">
        <v>25810056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562114</v>
      </c>
      <c r="D1636" s="9">
        <v>478785</v>
      </c>
    </row>
    <row r="1637" spans="1:4" x14ac:dyDescent="0.25">
      <c r="A1637" s="7">
        <v>530209</v>
      </c>
      <c r="B1637" s="8" t="s">
        <v>102</v>
      </c>
      <c r="C1637" s="9">
        <v>595024</v>
      </c>
      <c r="D1637" s="9">
        <v>575886</v>
      </c>
    </row>
    <row r="1638" spans="1:4" x14ac:dyDescent="0.25">
      <c r="A1638" s="7">
        <v>530210</v>
      </c>
      <c r="B1638" s="8" t="s">
        <v>103</v>
      </c>
      <c r="C1638" s="9">
        <v>81685</v>
      </c>
      <c r="D1638" s="9">
        <v>69632</v>
      </c>
    </row>
    <row r="1639" spans="1:4" x14ac:dyDescent="0.25">
      <c r="A1639" s="7">
        <v>530211</v>
      </c>
      <c r="B1639" s="8" t="s">
        <v>104</v>
      </c>
      <c r="C1639" s="9">
        <v>770190</v>
      </c>
      <c r="D1639" s="9">
        <v>638254</v>
      </c>
    </row>
    <row r="1640" spans="1:4" x14ac:dyDescent="0.25">
      <c r="A1640" s="7">
        <v>530212</v>
      </c>
      <c r="B1640" s="8" t="s">
        <v>105</v>
      </c>
      <c r="C1640" s="9">
        <v>63272</v>
      </c>
      <c r="D1640" s="9">
        <v>55162</v>
      </c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36389990</v>
      </c>
      <c r="D1644" s="12">
        <f>SUM(D1629:D1643)</f>
        <v>32777785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2038172</v>
      </c>
      <c r="D1646" s="9">
        <v>1777237</v>
      </c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>
        <v>8187</v>
      </c>
      <c r="D1650" s="9">
        <v>5991</v>
      </c>
    </row>
    <row r="1651" spans="1:4" x14ac:dyDescent="0.25">
      <c r="A1651" s="7">
        <v>530306</v>
      </c>
      <c r="B1651" s="8" t="s">
        <v>99</v>
      </c>
      <c r="C1651" s="9">
        <v>10324023</v>
      </c>
      <c r="D1651" s="9">
        <v>8939742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191514</v>
      </c>
      <c r="D1653" s="9">
        <v>173712</v>
      </c>
    </row>
    <row r="1654" spans="1:4" x14ac:dyDescent="0.25">
      <c r="A1654" s="7">
        <v>530309</v>
      </c>
      <c r="B1654" s="8" t="s">
        <v>102</v>
      </c>
      <c r="C1654" s="9">
        <v>230354</v>
      </c>
      <c r="D1654" s="9">
        <v>145051</v>
      </c>
    </row>
    <row r="1655" spans="1:4" x14ac:dyDescent="0.25">
      <c r="A1655" s="7">
        <v>530310</v>
      </c>
      <c r="B1655" s="8" t="s">
        <v>103</v>
      </c>
      <c r="C1655" s="9">
        <v>27853</v>
      </c>
      <c r="D1655" s="9">
        <v>32839</v>
      </c>
    </row>
    <row r="1656" spans="1:4" x14ac:dyDescent="0.25">
      <c r="A1656" s="7">
        <v>530311</v>
      </c>
      <c r="B1656" s="8" t="s">
        <v>104</v>
      </c>
      <c r="C1656" s="9">
        <v>255302</v>
      </c>
      <c r="D1656" s="9">
        <v>256495</v>
      </c>
    </row>
    <row r="1657" spans="1:4" x14ac:dyDescent="0.25">
      <c r="A1657" s="7">
        <v>530312</v>
      </c>
      <c r="B1657" s="8" t="s">
        <v>105</v>
      </c>
      <c r="C1657" s="9">
        <v>22065</v>
      </c>
      <c r="D1657" s="9">
        <v>5632</v>
      </c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>
        <v>3419</v>
      </c>
    </row>
    <row r="1661" spans="1:4" ht="15.75" thickBot="1" x14ac:dyDescent="0.3">
      <c r="A1661" s="10" t="s">
        <v>18</v>
      </c>
      <c r="B1661" s="11"/>
      <c r="C1661" s="12">
        <f>SUM(C1646:C1660)</f>
        <v>13097470</v>
      </c>
      <c r="D1661" s="12">
        <f>SUM(D1646:D1660)</f>
        <v>11340118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1579968</v>
      </c>
      <c r="D1714" s="9">
        <v>2029840</v>
      </c>
    </row>
    <row r="1715" spans="1:4" x14ac:dyDescent="0.25">
      <c r="A1715" s="7">
        <v>530702</v>
      </c>
      <c r="B1715" s="8" t="s">
        <v>95</v>
      </c>
      <c r="C1715" s="9"/>
      <c r="D1715" s="9">
        <v>271989</v>
      </c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>
        <v>8025639</v>
      </c>
      <c r="D1719" s="9">
        <v>9251825</v>
      </c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75529</v>
      </c>
      <c r="D1721" s="9">
        <v>161116</v>
      </c>
    </row>
    <row r="1722" spans="1:4" x14ac:dyDescent="0.25">
      <c r="A1722" s="7">
        <v>530709</v>
      </c>
      <c r="B1722" s="8" t="s">
        <v>102</v>
      </c>
      <c r="C1722" s="9">
        <v>686976</v>
      </c>
      <c r="D1722" s="9">
        <v>822411</v>
      </c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10368112</v>
      </c>
      <c r="D1729" s="12">
        <f>SUM(D1714:D1728)</f>
        <v>12537181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>
        <v>5307390</v>
      </c>
      <c r="D1765" s="9">
        <v>3520022</v>
      </c>
    </row>
    <row r="1766" spans="1:4" x14ac:dyDescent="0.25">
      <c r="A1766" s="7">
        <v>531002</v>
      </c>
      <c r="B1766" s="8" t="s">
        <v>95</v>
      </c>
      <c r="C1766" s="9">
        <v>35357054</v>
      </c>
      <c r="D1766" s="9">
        <v>28390532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>
        <v>163229</v>
      </c>
      <c r="D1769" s="9">
        <v>77629</v>
      </c>
    </row>
    <row r="1770" spans="1:4" x14ac:dyDescent="0.25">
      <c r="A1770" s="7">
        <v>531006</v>
      </c>
      <c r="B1770" s="8" t="s">
        <v>99</v>
      </c>
      <c r="C1770" s="9">
        <v>5659035</v>
      </c>
      <c r="D1770" s="9">
        <v>3902509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>
        <v>912566</v>
      </c>
      <c r="D1772" s="9">
        <v>360710</v>
      </c>
    </row>
    <row r="1773" spans="1:4" x14ac:dyDescent="0.25">
      <c r="A1773" s="7">
        <v>531009</v>
      </c>
      <c r="B1773" s="8" t="s">
        <v>102</v>
      </c>
      <c r="C1773" s="9">
        <v>977967</v>
      </c>
      <c r="D1773" s="9">
        <v>271533</v>
      </c>
    </row>
    <row r="1774" spans="1:4" x14ac:dyDescent="0.25">
      <c r="A1774" s="7">
        <v>531010</v>
      </c>
      <c r="B1774" s="8" t="s">
        <v>103</v>
      </c>
      <c r="C1774" s="9">
        <v>203940</v>
      </c>
      <c r="D1774" s="9">
        <v>79658</v>
      </c>
    </row>
    <row r="1775" spans="1:4" x14ac:dyDescent="0.25">
      <c r="A1775" s="7">
        <v>531011</v>
      </c>
      <c r="B1775" s="8" t="s">
        <v>104</v>
      </c>
      <c r="C1775" s="9">
        <v>2620975</v>
      </c>
      <c r="D1775" s="9">
        <v>1097453</v>
      </c>
    </row>
    <row r="1776" spans="1:4" x14ac:dyDescent="0.25">
      <c r="A1776" s="7">
        <v>531012</v>
      </c>
      <c r="B1776" s="8" t="s">
        <v>105</v>
      </c>
      <c r="C1776" s="9">
        <v>696184</v>
      </c>
      <c r="D1776" s="9">
        <v>11438</v>
      </c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>
        <v>37667</v>
      </c>
      <c r="D1779" s="33">
        <v>28293</v>
      </c>
    </row>
    <row r="1780" spans="1:4" ht="15.75" thickBot="1" x14ac:dyDescent="0.3">
      <c r="A1780" s="10" t="s">
        <v>18</v>
      </c>
      <c r="B1780" s="11"/>
      <c r="C1780" s="12">
        <f>SUM(C1765:C1779)</f>
        <v>51936007</v>
      </c>
      <c r="D1780" s="12">
        <f>SUM(D1765:D1779)</f>
        <v>37739777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25003617</v>
      </c>
      <c r="D1782" s="9">
        <v>22654433</v>
      </c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>
        <v>86635</v>
      </c>
      <c r="D1786" s="9">
        <v>64420</v>
      </c>
    </row>
    <row r="1787" spans="1:4" x14ac:dyDescent="0.25">
      <c r="A1787" s="7">
        <v>531106</v>
      </c>
      <c r="B1787" s="8" t="s">
        <v>99</v>
      </c>
      <c r="C1787" s="9">
        <v>69255666</v>
      </c>
      <c r="D1787" s="9">
        <v>70118166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1544536</v>
      </c>
      <c r="D1789" s="9">
        <v>1296931</v>
      </c>
    </row>
    <row r="1790" spans="1:4" x14ac:dyDescent="0.25">
      <c r="A1790" s="7">
        <v>531109</v>
      </c>
      <c r="B1790" s="8" t="s">
        <v>102</v>
      </c>
      <c r="C1790" s="9">
        <v>1861366</v>
      </c>
      <c r="D1790" s="9">
        <v>1813678</v>
      </c>
    </row>
    <row r="1791" spans="1:4" x14ac:dyDescent="0.25">
      <c r="A1791" s="7">
        <v>531110</v>
      </c>
      <c r="B1791" s="8" t="s">
        <v>103</v>
      </c>
      <c r="C1791" s="9">
        <v>355006</v>
      </c>
      <c r="D1791" s="9">
        <v>282725</v>
      </c>
    </row>
    <row r="1792" spans="1:4" x14ac:dyDescent="0.25">
      <c r="A1792" s="7">
        <v>531111</v>
      </c>
      <c r="B1792" s="8" t="s">
        <v>104</v>
      </c>
      <c r="C1792" s="9">
        <v>4107682</v>
      </c>
      <c r="D1792" s="9">
        <v>3410038</v>
      </c>
    </row>
    <row r="1793" spans="1:4" x14ac:dyDescent="0.25">
      <c r="A1793" s="7">
        <v>531112</v>
      </c>
      <c r="B1793" s="8" t="s">
        <v>105</v>
      </c>
      <c r="C1793" s="9">
        <v>308309</v>
      </c>
      <c r="D1793" s="9">
        <v>2006876</v>
      </c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102522817</v>
      </c>
      <c r="D1797" s="12">
        <f>SUM(D1782:D1796)</f>
        <v>101647267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2219944</v>
      </c>
      <c r="D1799" s="9">
        <v>5116179</v>
      </c>
    </row>
    <row r="1800" spans="1:4" x14ac:dyDescent="0.25">
      <c r="A1800" s="7">
        <v>531202</v>
      </c>
      <c r="B1800" s="8" t="s">
        <v>95</v>
      </c>
      <c r="C1800" s="9">
        <v>11465009</v>
      </c>
      <c r="D1800" s="9">
        <v>8638239</v>
      </c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>
        <v>11644</v>
      </c>
      <c r="D1803" s="9">
        <v>9465</v>
      </c>
    </row>
    <row r="1804" spans="1:4" x14ac:dyDescent="0.25">
      <c r="A1804" s="7">
        <v>531206</v>
      </c>
      <c r="B1804" s="8" t="s">
        <v>99</v>
      </c>
      <c r="C1804" s="9">
        <v>5261733</v>
      </c>
      <c r="D1804" s="9">
        <v>5060638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208730</v>
      </c>
      <c r="D1806" s="9">
        <v>95620</v>
      </c>
    </row>
    <row r="1807" spans="1:4" x14ac:dyDescent="0.25">
      <c r="A1807" s="7">
        <v>531209</v>
      </c>
      <c r="B1807" s="8" t="s">
        <v>102</v>
      </c>
      <c r="C1807" s="9">
        <v>437578</v>
      </c>
      <c r="D1807" s="9">
        <v>180103</v>
      </c>
    </row>
    <row r="1808" spans="1:4" x14ac:dyDescent="0.25">
      <c r="A1808" s="7">
        <v>531210</v>
      </c>
      <c r="B1808" s="8" t="s">
        <v>103</v>
      </c>
      <c r="C1808" s="9">
        <v>31863</v>
      </c>
      <c r="D1808" s="9">
        <v>26335</v>
      </c>
    </row>
    <row r="1809" spans="1:4" x14ac:dyDescent="0.25">
      <c r="A1809" s="7">
        <v>531211</v>
      </c>
      <c r="B1809" s="8" t="s">
        <v>104</v>
      </c>
      <c r="C1809" s="9">
        <v>438981</v>
      </c>
      <c r="D1809" s="9">
        <v>328571</v>
      </c>
    </row>
    <row r="1810" spans="1:4" x14ac:dyDescent="0.25">
      <c r="A1810" s="7">
        <v>531212</v>
      </c>
      <c r="B1810" s="8" t="s">
        <v>105</v>
      </c>
      <c r="C1810" s="9">
        <v>4575</v>
      </c>
      <c r="D1810" s="9">
        <v>2869</v>
      </c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>
        <v>11317</v>
      </c>
      <c r="D1813" s="33">
        <v>8389</v>
      </c>
    </row>
    <row r="1814" spans="1:4" ht="15.75" thickBot="1" x14ac:dyDescent="0.3">
      <c r="A1814" s="10" t="s">
        <v>18</v>
      </c>
      <c r="B1814" s="11"/>
      <c r="C1814" s="12">
        <f>SUM(C1799:C1813)</f>
        <v>20091374</v>
      </c>
      <c r="D1814" s="12">
        <f>SUM(D1799:D1813)</f>
        <v>19466408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939688</v>
      </c>
      <c r="D1816" s="9">
        <v>101270</v>
      </c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>
        <v>45000</v>
      </c>
    </row>
    <row r="1821" spans="1:4" x14ac:dyDescent="0.25">
      <c r="A1821" s="7">
        <v>531306</v>
      </c>
      <c r="B1821" s="8" t="s">
        <v>99</v>
      </c>
      <c r="C1821" s="9">
        <v>9436254</v>
      </c>
      <c r="D1821" s="9">
        <v>11418758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231905</v>
      </c>
      <c r="D1823" s="9">
        <v>5000</v>
      </c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>
        <v>50000</v>
      </c>
    </row>
    <row r="1826" spans="1:4" x14ac:dyDescent="0.25">
      <c r="A1826" s="7">
        <v>531311</v>
      </c>
      <c r="B1826" s="8" t="s">
        <v>104</v>
      </c>
      <c r="C1826" s="9"/>
      <c r="D1826" s="9">
        <v>34690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10607847</v>
      </c>
      <c r="D1831" s="12">
        <f>SUM(D1816:D1830)</f>
        <v>11654718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>
        <v>268353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268353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40761914</v>
      </c>
      <c r="D1867" s="9">
        <v>35841653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4154800</v>
      </c>
      <c r="D1870" s="9">
        <v>2630291</v>
      </c>
    </row>
    <row r="1871" spans="1:4" x14ac:dyDescent="0.25">
      <c r="A1871" s="7">
        <v>531605</v>
      </c>
      <c r="B1871" s="8" t="s">
        <v>352</v>
      </c>
      <c r="C1871" s="9">
        <v>2652516</v>
      </c>
      <c r="D1871" s="9">
        <v>1784503</v>
      </c>
    </row>
    <row r="1872" spans="1:4" x14ac:dyDescent="0.25">
      <c r="A1872" s="7">
        <v>531606</v>
      </c>
      <c r="B1872" s="8" t="s">
        <v>353</v>
      </c>
      <c r="C1872" s="9">
        <v>10364468</v>
      </c>
      <c r="D1872" s="9">
        <v>7815792</v>
      </c>
    </row>
    <row r="1873" spans="1:4" x14ac:dyDescent="0.25">
      <c r="A1873" s="7">
        <v>531607</v>
      </c>
      <c r="B1873" s="8" t="s">
        <v>354</v>
      </c>
      <c r="C1873" s="9">
        <v>4093129</v>
      </c>
      <c r="D1873" s="9">
        <v>3836193</v>
      </c>
    </row>
    <row r="1874" spans="1:4" x14ac:dyDescent="0.25">
      <c r="A1874" s="7">
        <v>531608</v>
      </c>
      <c r="B1874" s="8" t="s">
        <v>355</v>
      </c>
      <c r="C1874" s="9">
        <v>2243692</v>
      </c>
      <c r="D1874" s="9">
        <v>2188478</v>
      </c>
    </row>
    <row r="1875" spans="1:4" x14ac:dyDescent="0.25">
      <c r="A1875" s="7">
        <v>531609</v>
      </c>
      <c r="B1875" s="8" t="s">
        <v>356</v>
      </c>
      <c r="C1875" s="9">
        <v>256136</v>
      </c>
      <c r="D1875" s="9">
        <v>1733770</v>
      </c>
    </row>
    <row r="1876" spans="1:4" x14ac:dyDescent="0.25">
      <c r="A1876" s="7">
        <v>531610</v>
      </c>
      <c r="B1876" s="8" t="s">
        <v>357</v>
      </c>
      <c r="C1876" s="9">
        <v>630647</v>
      </c>
      <c r="D1876" s="9">
        <v>2508394</v>
      </c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1391658</v>
      </c>
      <c r="D1881" s="9">
        <v>1076606</v>
      </c>
    </row>
    <row r="1882" spans="1:4" x14ac:dyDescent="0.25">
      <c r="A1882" s="7">
        <v>531616</v>
      </c>
      <c r="B1882" s="8" t="s">
        <v>363</v>
      </c>
      <c r="C1882" s="9">
        <v>1466460</v>
      </c>
      <c r="D1882" s="9">
        <v>1784496</v>
      </c>
    </row>
    <row r="1883" spans="1:4" x14ac:dyDescent="0.25">
      <c r="A1883" s="7">
        <v>531617</v>
      </c>
      <c r="B1883" s="8" t="s">
        <v>364</v>
      </c>
      <c r="C1883" s="9">
        <v>3853794</v>
      </c>
      <c r="D1883" s="9">
        <v>3756748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3424373</v>
      </c>
      <c r="D1885" s="9">
        <v>6787450</v>
      </c>
    </row>
    <row r="1886" spans="1:4" x14ac:dyDescent="0.25">
      <c r="A1886" s="7">
        <v>531620</v>
      </c>
      <c r="B1886" s="8" t="s">
        <v>367</v>
      </c>
      <c r="C1886" s="9">
        <v>7913193</v>
      </c>
      <c r="D1886" s="9">
        <v>7593190</v>
      </c>
    </row>
    <row r="1887" spans="1:4" x14ac:dyDescent="0.25">
      <c r="A1887" s="7">
        <v>531621</v>
      </c>
      <c r="B1887" s="8" t="s">
        <v>368</v>
      </c>
      <c r="C1887" s="9">
        <v>600</v>
      </c>
      <c r="D1887" s="9"/>
    </row>
    <row r="1888" spans="1:4" x14ac:dyDescent="0.25">
      <c r="A1888" s="7">
        <v>531622</v>
      </c>
      <c r="B1888" s="8" t="s">
        <v>369</v>
      </c>
      <c r="C1888" s="9">
        <v>857605</v>
      </c>
      <c r="D1888" s="9">
        <v>1455983</v>
      </c>
    </row>
    <row r="1889" spans="1:4" x14ac:dyDescent="0.25">
      <c r="A1889" s="7">
        <v>531623</v>
      </c>
      <c r="B1889" s="8" t="s">
        <v>370</v>
      </c>
      <c r="C1889" s="9">
        <v>770000</v>
      </c>
      <c r="D1889" s="9">
        <v>380948</v>
      </c>
    </row>
    <row r="1890" spans="1:4" x14ac:dyDescent="0.25">
      <c r="A1890" s="7">
        <v>531624</v>
      </c>
      <c r="B1890" s="8" t="s">
        <v>371</v>
      </c>
      <c r="C1890" s="9">
        <v>2126464</v>
      </c>
      <c r="D1890" s="9">
        <v>1427821</v>
      </c>
    </row>
    <row r="1891" spans="1:4" x14ac:dyDescent="0.25">
      <c r="A1891" s="7">
        <v>531625</v>
      </c>
      <c r="B1891" s="8" t="s">
        <v>372</v>
      </c>
      <c r="C1891" s="9">
        <v>3478000</v>
      </c>
      <c r="D1891" s="9">
        <v>3016069</v>
      </c>
    </row>
    <row r="1892" spans="1:4" x14ac:dyDescent="0.25">
      <c r="A1892" s="7">
        <v>531626</v>
      </c>
      <c r="B1892" s="8" t="s">
        <v>373</v>
      </c>
      <c r="C1892" s="9">
        <v>705866</v>
      </c>
      <c r="D1892" s="9">
        <v>833687</v>
      </c>
    </row>
    <row r="1893" spans="1:4" x14ac:dyDescent="0.25">
      <c r="A1893" s="7">
        <v>531627</v>
      </c>
      <c r="B1893" s="8" t="s">
        <v>374</v>
      </c>
      <c r="C1893" s="9">
        <v>333984</v>
      </c>
      <c r="D1893" s="9">
        <v>882924</v>
      </c>
    </row>
    <row r="1894" spans="1:4" x14ac:dyDescent="0.25">
      <c r="A1894" s="7">
        <v>531628</v>
      </c>
      <c r="B1894" s="8" t="s">
        <v>375</v>
      </c>
      <c r="C1894" s="9">
        <v>1285615</v>
      </c>
      <c r="D1894" s="9">
        <v>232000</v>
      </c>
    </row>
    <row r="1895" spans="1:4" x14ac:dyDescent="0.25">
      <c r="A1895" s="7">
        <v>531629</v>
      </c>
      <c r="B1895" s="8" t="s">
        <v>376</v>
      </c>
      <c r="C1895" s="9">
        <v>639050</v>
      </c>
      <c r="D1895" s="9">
        <v>458880</v>
      </c>
    </row>
    <row r="1896" spans="1:4" x14ac:dyDescent="0.25">
      <c r="A1896" s="7">
        <v>531630</v>
      </c>
      <c r="B1896" s="8" t="s">
        <v>377</v>
      </c>
      <c r="C1896" s="9">
        <v>277099</v>
      </c>
      <c r="D1896" s="9">
        <v>305651</v>
      </c>
    </row>
    <row r="1897" spans="1:4" x14ac:dyDescent="0.25">
      <c r="A1897" s="7">
        <v>531631</v>
      </c>
      <c r="B1897" s="8" t="s">
        <v>378</v>
      </c>
      <c r="C1897" s="9">
        <v>245886</v>
      </c>
      <c r="D1897" s="9">
        <v>253651</v>
      </c>
    </row>
    <row r="1898" spans="1:4" x14ac:dyDescent="0.25">
      <c r="A1898" s="7">
        <v>531632</v>
      </c>
      <c r="B1898" s="8" t="s">
        <v>379</v>
      </c>
      <c r="C1898" s="9">
        <v>89974</v>
      </c>
      <c r="D1898" s="9">
        <v>94728</v>
      </c>
    </row>
    <row r="1899" spans="1:4" x14ac:dyDescent="0.25">
      <c r="A1899" s="7">
        <v>531633</v>
      </c>
      <c r="B1899" s="8" t="s">
        <v>380</v>
      </c>
      <c r="C1899" s="9">
        <v>1725874</v>
      </c>
      <c r="D1899" s="9">
        <v>1405659</v>
      </c>
    </row>
    <row r="1900" spans="1:4" x14ac:dyDescent="0.25">
      <c r="A1900" s="7">
        <v>531634</v>
      </c>
      <c r="B1900" s="8" t="s">
        <v>381</v>
      </c>
      <c r="C1900" s="9">
        <v>874857</v>
      </c>
      <c r="D1900" s="9">
        <v>1127089</v>
      </c>
    </row>
    <row r="1901" spans="1:4" x14ac:dyDescent="0.25">
      <c r="A1901" s="7">
        <v>531635</v>
      </c>
      <c r="B1901" s="8" t="s">
        <v>382</v>
      </c>
      <c r="C1901" s="9">
        <v>1137983</v>
      </c>
      <c r="D1901" s="9">
        <v>1258291</v>
      </c>
    </row>
    <row r="1902" spans="1:4" x14ac:dyDescent="0.25">
      <c r="A1902" s="7">
        <v>531636</v>
      </c>
      <c r="B1902" s="8" t="s">
        <v>383</v>
      </c>
      <c r="C1902" s="9">
        <v>57000</v>
      </c>
      <c r="D1902" s="9">
        <v>61500</v>
      </c>
    </row>
    <row r="1903" spans="1:4" x14ac:dyDescent="0.25">
      <c r="A1903" s="7">
        <v>531637</v>
      </c>
      <c r="B1903" s="8" t="s">
        <v>384</v>
      </c>
      <c r="C1903" s="9">
        <v>236474</v>
      </c>
      <c r="D1903" s="9">
        <v>674972</v>
      </c>
    </row>
    <row r="1904" spans="1:4" x14ac:dyDescent="0.25">
      <c r="A1904" s="7">
        <v>531638</v>
      </c>
      <c r="B1904" s="8" t="s">
        <v>413</v>
      </c>
      <c r="C1904" s="9">
        <v>464150</v>
      </c>
      <c r="D1904" s="9">
        <v>1867570</v>
      </c>
    </row>
    <row r="1905" spans="1:4" x14ac:dyDescent="0.25">
      <c r="A1905" s="7">
        <v>531639</v>
      </c>
      <c r="B1905" s="8" t="s">
        <v>386</v>
      </c>
      <c r="C1905" s="9">
        <v>1031518</v>
      </c>
      <c r="D1905" s="9">
        <v>914662</v>
      </c>
    </row>
    <row r="1906" spans="1:4" x14ac:dyDescent="0.25">
      <c r="A1906" s="7">
        <v>531640</v>
      </c>
      <c r="B1906" s="8" t="s">
        <v>387</v>
      </c>
      <c r="C1906" s="9"/>
      <c r="D1906" s="9">
        <v>13565</v>
      </c>
    </row>
    <row r="1907" spans="1:4" x14ac:dyDescent="0.25">
      <c r="A1907" s="7">
        <v>531641</v>
      </c>
      <c r="B1907" s="8" t="s">
        <v>388</v>
      </c>
      <c r="C1907" s="9">
        <v>367716</v>
      </c>
      <c r="D1907" s="9">
        <v>302176</v>
      </c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>
        <v>3404045</v>
      </c>
      <c r="D1910" s="9">
        <v>2968340</v>
      </c>
    </row>
    <row r="1911" spans="1:4" x14ac:dyDescent="0.25">
      <c r="A1911" s="7">
        <v>531645</v>
      </c>
      <c r="B1911" s="8" t="s">
        <v>170</v>
      </c>
      <c r="C1911" s="9">
        <v>416213</v>
      </c>
      <c r="D1911" s="9">
        <v>359753</v>
      </c>
    </row>
    <row r="1912" spans="1:4" x14ac:dyDescent="0.25">
      <c r="A1912" s="7">
        <v>531646</v>
      </c>
      <c r="B1912" s="8" t="s">
        <v>171</v>
      </c>
      <c r="C1912" s="9">
        <v>3246067</v>
      </c>
      <c r="D1912" s="9">
        <v>2844120</v>
      </c>
    </row>
    <row r="1913" spans="1:4" x14ac:dyDescent="0.25">
      <c r="A1913" s="7">
        <v>531647</v>
      </c>
      <c r="B1913" s="8" t="s">
        <v>389</v>
      </c>
      <c r="C1913" s="9">
        <v>120000</v>
      </c>
      <c r="D1913" s="9">
        <v>120000</v>
      </c>
    </row>
    <row r="1914" spans="1:4" x14ac:dyDescent="0.25">
      <c r="A1914" s="7">
        <v>531648</v>
      </c>
      <c r="B1914" s="8" t="s">
        <v>390</v>
      </c>
      <c r="C1914" s="9">
        <v>1041697</v>
      </c>
      <c r="D1914" s="9">
        <v>1074864</v>
      </c>
    </row>
    <row r="1915" spans="1:4" ht="15.75" thickBot="1" x14ac:dyDescent="0.3">
      <c r="A1915" s="7">
        <v>531660</v>
      </c>
      <c r="B1915" s="8" t="s">
        <v>38</v>
      </c>
      <c r="C1915" s="9">
        <v>32917616</v>
      </c>
      <c r="D1915" s="9">
        <v>29553851</v>
      </c>
    </row>
    <row r="1916" spans="1:4" x14ac:dyDescent="0.25">
      <c r="A1916" s="21" t="s">
        <v>18</v>
      </c>
      <c r="B1916" s="22"/>
      <c r="C1916" s="23">
        <f>SUM(C1867:C1915)</f>
        <v>141058133</v>
      </c>
      <c r="D1916" s="23">
        <f>SUM(D1867:D1915)</f>
        <v>133226318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101323</v>
      </c>
      <c r="D1918" s="57">
        <v>112118</v>
      </c>
    </row>
    <row r="1919" spans="1:4" ht="15.75" thickBot="1" x14ac:dyDescent="0.3">
      <c r="A1919" s="10" t="s">
        <v>18</v>
      </c>
      <c r="B1919" s="11"/>
      <c r="C1919" s="12">
        <f>SUM(C1918:C1918)</f>
        <v>101323</v>
      </c>
      <c r="D1919" s="12">
        <f>SUM(D1918:D1918)</f>
        <v>112118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1986999</v>
      </c>
      <c r="D2276" s="9">
        <v>2062851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119709</v>
      </c>
      <c r="D2278" s="18">
        <v>342283</v>
      </c>
    </row>
    <row r="2279" spans="1:4" ht="15.75" thickBot="1" x14ac:dyDescent="0.3">
      <c r="A2279" s="10" t="s">
        <v>18</v>
      </c>
      <c r="B2279" s="11"/>
      <c r="C2279" s="12">
        <f>SUM(C2275:C2278)</f>
        <v>2106708</v>
      </c>
      <c r="D2279" s="12">
        <f>SUM(D2275:D2278)</f>
        <v>2405134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140197</v>
      </c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140197</v>
      </c>
      <c r="D2285" s="12">
        <f>SUM(D2281:D2284)</f>
        <v>0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563009170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561660703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93280217</v>
      </c>
      <c r="D2402" s="65">
        <f>D1115-D2400</f>
        <v>70342111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14E28-2AD3-4FFD-B3B1-4ACAAD948D29}">
  <dimension ref="A1:D2402"/>
  <sheetViews>
    <sheetView workbookViewId="0">
      <selection activeCell="H11" sqref="H11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>
        <v>2069848</v>
      </c>
      <c r="D4" s="9">
        <v>1949904</v>
      </c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89311868</v>
      </c>
      <c r="D11" s="9">
        <v>84808392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271575527</v>
      </c>
      <c r="D16" s="9">
        <v>243741027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362957243</v>
      </c>
      <c r="D18" s="12">
        <f>SUM(D4:D17)</f>
        <v>330499323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10000</v>
      </c>
      <c r="D21" s="9">
        <v>10000</v>
      </c>
    </row>
    <row r="22" spans="1:4" x14ac:dyDescent="0.25">
      <c r="A22" s="7">
        <v>1203</v>
      </c>
      <c r="B22" s="8" t="s">
        <v>22</v>
      </c>
      <c r="C22" s="9">
        <v>260840599</v>
      </c>
      <c r="D22" s="9">
        <v>216222908</v>
      </c>
    </row>
    <row r="23" spans="1:4" x14ac:dyDescent="0.25">
      <c r="A23" s="7">
        <v>1204</v>
      </c>
      <c r="B23" s="8" t="s">
        <v>23</v>
      </c>
      <c r="C23" s="9"/>
      <c r="D23" s="9"/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260850599</v>
      </c>
      <c r="D25" s="12">
        <f>SUM(D20:D24)</f>
        <v>216232908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59747636</v>
      </c>
      <c r="D27" s="9">
        <v>38881824</v>
      </c>
    </row>
    <row r="28" spans="1:4" x14ac:dyDescent="0.25">
      <c r="A28" s="7">
        <v>1302</v>
      </c>
      <c r="B28" s="8" t="s">
        <v>27</v>
      </c>
      <c r="C28" s="9"/>
      <c r="D28" s="9"/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497</v>
      </c>
      <c r="D32" s="9">
        <v>7500</v>
      </c>
    </row>
    <row r="33" spans="1:4" x14ac:dyDescent="0.25">
      <c r="A33" s="7">
        <v>1307</v>
      </c>
      <c r="B33" s="8" t="s">
        <v>32</v>
      </c>
      <c r="C33" s="9"/>
      <c r="D33" s="9">
        <v>2520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2488206</v>
      </c>
      <c r="D37" s="9"/>
    </row>
    <row r="38" spans="1:4" x14ac:dyDescent="0.25">
      <c r="A38" s="16">
        <v>1312</v>
      </c>
      <c r="B38" s="17" t="s">
        <v>37</v>
      </c>
      <c r="C38" s="18">
        <v>1074480</v>
      </c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63310819</v>
      </c>
      <c r="D40" s="12">
        <f>SUM(D27:D39)</f>
        <v>38891844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/>
      <c r="D57" s="9"/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1170000</v>
      </c>
      <c r="D61" s="9"/>
    </row>
    <row r="62" spans="1:4" x14ac:dyDescent="0.25">
      <c r="A62" s="21" t="s">
        <v>18</v>
      </c>
      <c r="B62" s="22"/>
      <c r="C62" s="23">
        <f>SUM(C53:C61)</f>
        <v>1170000</v>
      </c>
      <c r="D62" s="23">
        <f>SUM(D53:D61)</f>
        <v>0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3622611</v>
      </c>
      <c r="D64" s="9">
        <v>3422430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3622611</v>
      </c>
      <c r="D69" s="12">
        <f>SUM(D64:D68)</f>
        <v>3422430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14030415</v>
      </c>
      <c r="D73" s="9">
        <v>11429938</v>
      </c>
    </row>
    <row r="74" spans="1:4" x14ac:dyDescent="0.25">
      <c r="A74" s="7">
        <v>1704</v>
      </c>
      <c r="B74" s="8" t="s">
        <v>68</v>
      </c>
      <c r="C74" s="9">
        <v>-5686472</v>
      </c>
      <c r="D74" s="9">
        <v>-7493134</v>
      </c>
    </row>
    <row r="75" spans="1:4" x14ac:dyDescent="0.25">
      <c r="A75" s="7">
        <v>1705</v>
      </c>
      <c r="B75" s="8" t="s">
        <v>69</v>
      </c>
      <c r="C75" s="9"/>
      <c r="D75" s="9"/>
    </row>
    <row r="76" spans="1:4" ht="15.75" thickBot="1" x14ac:dyDescent="0.3">
      <c r="A76" s="7">
        <v>1706</v>
      </c>
      <c r="B76" s="8" t="s">
        <v>70</v>
      </c>
      <c r="C76" s="9"/>
      <c r="D76" s="9"/>
    </row>
    <row r="77" spans="1:4" ht="15.75" thickBot="1" x14ac:dyDescent="0.3">
      <c r="A77" s="10" t="s">
        <v>18</v>
      </c>
      <c r="B77" s="11"/>
      <c r="C77" s="12">
        <f>SUM(C71:C76)</f>
        <v>8343943</v>
      </c>
      <c r="D77" s="12">
        <f>SUM(D71:D76)</f>
        <v>3936804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145941</v>
      </c>
      <c r="D85" s="9">
        <v>145941</v>
      </c>
    </row>
    <row r="86" spans="1:4" x14ac:dyDescent="0.25">
      <c r="A86" s="7">
        <v>1904</v>
      </c>
      <c r="B86" s="8" t="s">
        <v>77</v>
      </c>
      <c r="C86" s="9"/>
      <c r="D86" s="9">
        <v>2545117</v>
      </c>
    </row>
    <row r="87" spans="1:4" x14ac:dyDescent="0.25">
      <c r="A87" s="7">
        <v>1905</v>
      </c>
      <c r="B87" s="8" t="s">
        <v>78</v>
      </c>
      <c r="C87" s="9"/>
      <c r="D87" s="9"/>
    </row>
    <row r="88" spans="1:4" x14ac:dyDescent="0.25">
      <c r="A88" s="7">
        <v>1906</v>
      </c>
      <c r="B88" s="8" t="s">
        <v>79</v>
      </c>
      <c r="C88" s="9"/>
      <c r="D88" s="9"/>
    </row>
    <row r="89" spans="1:4" x14ac:dyDescent="0.25">
      <c r="A89" s="7">
        <v>1907</v>
      </c>
      <c r="B89" s="8" t="s">
        <v>80</v>
      </c>
      <c r="C89" s="9">
        <v>32451739</v>
      </c>
      <c r="D89" s="9">
        <v>25560370</v>
      </c>
    </row>
    <row r="90" spans="1:4" x14ac:dyDescent="0.25">
      <c r="A90" s="7">
        <v>1908</v>
      </c>
      <c r="B90" s="8" t="s">
        <v>81</v>
      </c>
      <c r="C90" s="9">
        <v>-11955006</v>
      </c>
      <c r="D90" s="9">
        <v>-6331889</v>
      </c>
    </row>
    <row r="91" spans="1:4" ht="15.75" thickBot="1" x14ac:dyDescent="0.3">
      <c r="A91" s="7">
        <v>1910</v>
      </c>
      <c r="B91" s="8" t="s">
        <v>38</v>
      </c>
      <c r="C91" s="9">
        <v>410397</v>
      </c>
      <c r="D91" s="9">
        <v>22260</v>
      </c>
    </row>
    <row r="92" spans="1:4" ht="15.75" thickBot="1" x14ac:dyDescent="0.3">
      <c r="A92" s="10" t="s">
        <v>82</v>
      </c>
      <c r="B92" s="11"/>
      <c r="C92" s="12">
        <f>SUM(C83:C91)</f>
        <v>21053071</v>
      </c>
      <c r="D92" s="12">
        <f>SUM(D83:D91)</f>
        <v>21941799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721308286</v>
      </c>
      <c r="D94" s="28">
        <f>D18+D25+D40+D51+D62+D69+D77+D81+D92</f>
        <v>614925108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18362351</v>
      </c>
      <c r="D99" s="9">
        <v>15604947</v>
      </c>
    </row>
    <row r="100" spans="1:4" x14ac:dyDescent="0.25">
      <c r="A100" s="7">
        <v>2103</v>
      </c>
      <c r="B100" s="8" t="s">
        <v>88</v>
      </c>
      <c r="C100" s="9"/>
      <c r="D100" s="9"/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18362351</v>
      </c>
      <c r="D105" s="12">
        <f>SUM(D98:D104)</f>
        <v>15604947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/>
      <c r="D112" s="9"/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/>
      <c r="D114" s="9"/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>
        <v>2234976</v>
      </c>
      <c r="D117" s="9">
        <v>2035955</v>
      </c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33"/>
      <c r="D122" s="33"/>
    </row>
    <row r="123" spans="1:4" ht="15.75" thickBot="1" x14ac:dyDescent="0.3">
      <c r="A123" s="10" t="s">
        <v>18</v>
      </c>
      <c r="B123" s="11"/>
      <c r="C123" s="12">
        <f>SUM(C107:C122)</f>
        <v>2234976</v>
      </c>
      <c r="D123" s="12">
        <f>SUM(D107:D122)</f>
        <v>2035955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508400</v>
      </c>
      <c r="D126" s="9">
        <v>820916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>
        <v>11500000</v>
      </c>
      <c r="D135" s="9">
        <v>13227500</v>
      </c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/>
      <c r="D138" s="9"/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12008400</v>
      </c>
      <c r="D141" s="12">
        <f>SUM(D125:D140)</f>
        <v>14048416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/>
      <c r="D144" s="9"/>
    </row>
    <row r="145" spans="1:4" x14ac:dyDescent="0.25">
      <c r="A145" s="7">
        <v>2403</v>
      </c>
      <c r="B145" s="8" t="s">
        <v>130</v>
      </c>
      <c r="C145" s="9"/>
      <c r="D145" s="9"/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0</v>
      </c>
      <c r="D149" s="12">
        <f>SUM(D143:D148)</f>
        <v>0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0</v>
      </c>
      <c r="D157" s="12">
        <f>SUM(D151:D156)</f>
        <v>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202750</v>
      </c>
      <c r="D160" s="9">
        <v>1253800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1708270</v>
      </c>
      <c r="D164" s="9">
        <v>1300585</v>
      </c>
    </row>
    <row r="165" spans="1:4" x14ac:dyDescent="0.25">
      <c r="A165" s="7">
        <v>2607</v>
      </c>
      <c r="B165" s="8" t="s">
        <v>148</v>
      </c>
      <c r="C165" s="9"/>
      <c r="D165" s="9">
        <v>310484</v>
      </c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1911020</v>
      </c>
      <c r="D167" s="12">
        <f>SUM(D159:D166)</f>
        <v>2864869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6138029</v>
      </c>
      <c r="D169" s="9">
        <v>4922358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15103591</v>
      </c>
      <c r="D172" s="9"/>
    </row>
    <row r="173" spans="1:4" x14ac:dyDescent="0.25">
      <c r="A173" s="7">
        <v>2705</v>
      </c>
      <c r="B173" s="8" t="s">
        <v>155</v>
      </c>
      <c r="C173" s="9">
        <v>153967</v>
      </c>
      <c r="D173" s="9">
        <v>178480</v>
      </c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11788</v>
      </c>
      <c r="D177" s="9">
        <v>10682</v>
      </c>
    </row>
    <row r="178" spans="1:4" x14ac:dyDescent="0.25">
      <c r="A178" s="7">
        <v>2710</v>
      </c>
      <c r="B178" s="8" t="s">
        <v>160</v>
      </c>
      <c r="C178" s="9"/>
      <c r="D178" s="9"/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>
        <v>6641</v>
      </c>
      <c r="D180" s="9">
        <v>4032</v>
      </c>
    </row>
    <row r="181" spans="1:4" x14ac:dyDescent="0.25">
      <c r="A181" s="7">
        <v>2713</v>
      </c>
      <c r="B181" s="8" t="s">
        <v>163</v>
      </c>
      <c r="C181" s="9">
        <v>124816</v>
      </c>
      <c r="D181" s="9">
        <v>126869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4648582</v>
      </c>
      <c r="D184" s="9">
        <v>3758684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99178</v>
      </c>
      <c r="D187" s="9">
        <v>92532</v>
      </c>
    </row>
    <row r="188" spans="1:4" x14ac:dyDescent="0.25">
      <c r="A188" s="16">
        <v>2720</v>
      </c>
      <c r="B188" s="17" t="s">
        <v>170</v>
      </c>
      <c r="C188" s="18">
        <v>7473</v>
      </c>
      <c r="D188" s="18">
        <v>7116</v>
      </c>
    </row>
    <row r="189" spans="1:4" x14ac:dyDescent="0.25">
      <c r="A189" s="16">
        <v>2721</v>
      </c>
      <c r="B189" s="17" t="s">
        <v>171</v>
      </c>
      <c r="C189" s="18">
        <v>90683</v>
      </c>
      <c r="D189" s="18">
        <v>83929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13429767</v>
      </c>
      <c r="D191" s="18">
        <v>9500398</v>
      </c>
    </row>
    <row r="192" spans="1:4" ht="15.75" thickBot="1" x14ac:dyDescent="0.3">
      <c r="A192" s="10" t="s">
        <v>18</v>
      </c>
      <c r="B192" s="11"/>
      <c r="C192" s="12">
        <f>SUM(C169:C191)</f>
        <v>39814515</v>
      </c>
      <c r="D192" s="12">
        <f>SUM(D169:D191)</f>
        <v>18685080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1113508</v>
      </c>
      <c r="D195" s="9">
        <v>1105435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1113508</v>
      </c>
      <c r="D200" s="12">
        <f>SUM(D194:D199)</f>
        <v>1105435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7894701</v>
      </c>
      <c r="D202" s="9">
        <v>5031515</v>
      </c>
    </row>
    <row r="203" spans="1:4" x14ac:dyDescent="0.25">
      <c r="A203" s="7">
        <v>2902</v>
      </c>
      <c r="B203" s="8" t="s">
        <v>182</v>
      </c>
      <c r="C203" s="9"/>
      <c r="D203" s="9"/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7894701</v>
      </c>
      <c r="D207" s="12">
        <f>SUM(D202:D206)</f>
        <v>5031515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83339471</v>
      </c>
      <c r="D209" s="28">
        <f>D105+D123+D141+D149+D157+D167+D192+D200+D207</f>
        <v>59376217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100000000</v>
      </c>
      <c r="D213" s="9">
        <v>100000000</v>
      </c>
    </row>
    <row r="214" spans="1:4" x14ac:dyDescent="0.25">
      <c r="A214" s="7">
        <v>3102</v>
      </c>
      <c r="B214" s="8" t="s">
        <v>189</v>
      </c>
      <c r="C214" s="9">
        <v>-40000000</v>
      </c>
      <c r="D214" s="9">
        <v>-40000000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60000000</v>
      </c>
      <c r="D216" s="12">
        <f>SUM(D213:D215)</f>
        <v>60000000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58627520</v>
      </c>
      <c r="D221" s="9">
        <v>50385528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519341295</v>
      </c>
      <c r="D223" s="9">
        <v>445163363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577968815</v>
      </c>
      <c r="D225" s="12">
        <f>SUM(D221:D224)</f>
        <v>495548891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637968815</v>
      </c>
      <c r="D227" s="28">
        <f>D216+D219+D225</f>
        <v>555548891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721308286</v>
      </c>
      <c r="D229" s="28">
        <f>D209+D227</f>
        <v>614925108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367246975</v>
      </c>
      <c r="D236" s="9">
        <v>312098902</v>
      </c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367246975</v>
      </c>
      <c r="D245" s="35">
        <f>SUM(D234:D244)</f>
        <v>312098902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0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>
        <v>15604945</v>
      </c>
      <c r="D334" s="15">
        <v>13468186</v>
      </c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15604945</v>
      </c>
      <c r="D344" s="37">
        <f>SUM(D333:D343)</f>
        <v>13468186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820916</v>
      </c>
      <c r="D359" s="9">
        <v>3477503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>
        <v>13227500</v>
      </c>
      <c r="D371" s="33">
        <v>12552500</v>
      </c>
    </row>
    <row r="372" spans="1:4" ht="15.75" thickBot="1" x14ac:dyDescent="0.3">
      <c r="A372" s="10" t="s">
        <v>18</v>
      </c>
      <c r="B372" s="11"/>
      <c r="C372" s="12">
        <f>SUM(C358:C371)</f>
        <v>14048416</v>
      </c>
      <c r="D372" s="12">
        <f>SUM(D358:D371)</f>
        <v>16030003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/>
      <c r="D591" s="9"/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>
        <v>5587439</v>
      </c>
      <c r="D596" s="9">
        <v>5089886</v>
      </c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5587439</v>
      </c>
      <c r="D601" s="12">
        <f>SUM(D586:D600)</f>
        <v>5089886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/>
      <c r="D676" s="9"/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0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>
        <v>2035955</v>
      </c>
      <c r="D749" s="9">
        <v>1856693</v>
      </c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2035955</v>
      </c>
      <c r="D754" s="12">
        <f>SUM(D739:D753)</f>
        <v>1856693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>
        <v>2000000</v>
      </c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0</v>
      </c>
      <c r="D788" s="12">
        <f>SUM(D773:D787)</f>
        <v>2000000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>
        <v>119943</v>
      </c>
      <c r="D1087" s="9">
        <v>113041</v>
      </c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6699754</v>
      </c>
      <c r="D1092" s="9">
        <v>4575130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4146308</v>
      </c>
      <c r="D1097" s="9">
        <v>2493276</v>
      </c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151543</v>
      </c>
      <c r="D1101" s="18">
        <v>126212</v>
      </c>
    </row>
    <row r="1102" spans="1:4" ht="15.75" thickBot="1" x14ac:dyDescent="0.3">
      <c r="A1102" s="10" t="s">
        <v>18</v>
      </c>
      <c r="B1102" s="11"/>
      <c r="C1102" s="12">
        <f>SUM(C1087:C1101)</f>
        <v>11117548</v>
      </c>
      <c r="D1102" s="12">
        <f>SUM(D1087:D1101)</f>
        <v>7307659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4022100</v>
      </c>
      <c r="D1109" s="9">
        <v>3699883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/>
      <c r="D1111" s="9"/>
    </row>
    <row r="1112" spans="1:4" ht="15.75" thickBot="1" x14ac:dyDescent="0.3">
      <c r="A1112" s="16">
        <v>450310</v>
      </c>
      <c r="B1112" s="17" t="s">
        <v>38</v>
      </c>
      <c r="C1112" s="18">
        <v>641178</v>
      </c>
      <c r="D1112" s="18">
        <v>26754</v>
      </c>
    </row>
    <row r="1113" spans="1:4" ht="15.75" thickBot="1" x14ac:dyDescent="0.3">
      <c r="A1113" s="10" t="s">
        <v>18</v>
      </c>
      <c r="B1113" s="11"/>
      <c r="C1113" s="12">
        <f>SUM(C1108:C1112)</f>
        <v>4663278</v>
      </c>
      <c r="D1113" s="12">
        <f>SUM(D1108:D1112)</f>
        <v>3726637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420304556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361577966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210327660</v>
      </c>
      <c r="D1121" s="9">
        <v>144566635</v>
      </c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210327660</v>
      </c>
      <c r="D1125" s="12">
        <f>SUM(D1120:D1124)</f>
        <v>144566635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>
        <v>11500000</v>
      </c>
      <c r="D1133" s="9">
        <v>10692000</v>
      </c>
    </row>
    <row r="1134" spans="1:4" ht="15.75" thickBot="1" x14ac:dyDescent="0.3">
      <c r="A1134" s="10" t="s">
        <v>18</v>
      </c>
      <c r="B1134" s="11"/>
      <c r="C1134" s="12">
        <f>SUM(C1127:C1133)</f>
        <v>11500000</v>
      </c>
      <c r="D1134" s="12">
        <f>SUM(D1127:D1133)</f>
        <v>10692000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0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>
        <v>18362350</v>
      </c>
      <c r="D1244" s="15">
        <v>15604946</v>
      </c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18362350</v>
      </c>
      <c r="D1253" s="12">
        <f>SUM(D1243:D1252)</f>
        <v>15604946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508400</v>
      </c>
      <c r="D1268" s="9">
        <v>820916</v>
      </c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>
        <v>11500000</v>
      </c>
      <c r="D1280" s="18">
        <v>13227500</v>
      </c>
    </row>
    <row r="1281" spans="1:4" ht="15.75" thickBot="1" x14ac:dyDescent="0.3">
      <c r="A1281" s="10" t="s">
        <v>18</v>
      </c>
      <c r="B1281" s="54"/>
      <c r="C1281" s="12">
        <f>SUM(C1267:C1280)</f>
        <v>12008400</v>
      </c>
      <c r="D1281" s="12">
        <f>SUM(D1267:D1280)</f>
        <v>14048416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13604987</v>
      </c>
      <c r="D1299" s="9">
        <v>11565817</v>
      </c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>
        <v>971329</v>
      </c>
      <c r="D1302" s="9">
        <v>815602</v>
      </c>
    </row>
    <row r="1303" spans="1:4" x14ac:dyDescent="0.25">
      <c r="A1303" s="7">
        <v>511605</v>
      </c>
      <c r="B1303" s="8" t="s">
        <v>351</v>
      </c>
      <c r="C1303" s="9">
        <v>19117833</v>
      </c>
      <c r="D1303" s="9">
        <v>29208473</v>
      </c>
    </row>
    <row r="1304" spans="1:4" x14ac:dyDescent="0.25">
      <c r="A1304" s="7">
        <v>511606</v>
      </c>
      <c r="B1304" s="8" t="s">
        <v>352</v>
      </c>
      <c r="C1304" s="9">
        <v>66414</v>
      </c>
      <c r="D1304" s="9">
        <v>218039</v>
      </c>
    </row>
    <row r="1305" spans="1:4" x14ac:dyDescent="0.25">
      <c r="A1305" s="7">
        <v>511607</v>
      </c>
      <c r="B1305" s="8" t="s">
        <v>353</v>
      </c>
      <c r="C1305" s="9">
        <v>4657357</v>
      </c>
      <c r="D1305" s="9">
        <v>3322539</v>
      </c>
    </row>
    <row r="1306" spans="1:4" x14ac:dyDescent="0.25">
      <c r="A1306" s="7">
        <v>511608</v>
      </c>
      <c r="B1306" s="8" t="s">
        <v>354</v>
      </c>
      <c r="C1306" s="9">
        <v>1129467</v>
      </c>
      <c r="D1306" s="9">
        <v>963234</v>
      </c>
    </row>
    <row r="1307" spans="1:4" x14ac:dyDescent="0.25">
      <c r="A1307" s="7">
        <v>511609</v>
      </c>
      <c r="B1307" s="8" t="s">
        <v>355</v>
      </c>
      <c r="C1307" s="9">
        <v>730641</v>
      </c>
      <c r="D1307" s="9">
        <v>649982</v>
      </c>
    </row>
    <row r="1308" spans="1:4" x14ac:dyDescent="0.25">
      <c r="A1308" s="7">
        <v>511610</v>
      </c>
      <c r="B1308" s="8" t="s">
        <v>356</v>
      </c>
      <c r="C1308" s="9"/>
      <c r="D1308" s="9">
        <v>88571</v>
      </c>
    </row>
    <row r="1309" spans="1:4" x14ac:dyDescent="0.25">
      <c r="A1309" s="7">
        <v>511611</v>
      </c>
      <c r="B1309" s="8" t="s">
        <v>357</v>
      </c>
      <c r="C1309" s="9">
        <v>63410</v>
      </c>
      <c r="D1309" s="9">
        <v>568560</v>
      </c>
    </row>
    <row r="1310" spans="1:4" x14ac:dyDescent="0.25">
      <c r="A1310" s="7">
        <v>511612</v>
      </c>
      <c r="B1310" s="8" t="s">
        <v>358</v>
      </c>
      <c r="C1310" s="9">
        <v>460136</v>
      </c>
      <c r="D1310" s="9">
        <v>116747</v>
      </c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>
        <v>1961513</v>
      </c>
      <c r="D1314" s="9">
        <v>2006943</v>
      </c>
    </row>
    <row r="1315" spans="1:4" x14ac:dyDescent="0.25">
      <c r="A1315" s="7">
        <v>511617</v>
      </c>
      <c r="B1315" s="8" t="s">
        <v>363</v>
      </c>
      <c r="C1315" s="9">
        <v>367811</v>
      </c>
      <c r="D1315" s="9">
        <v>449481</v>
      </c>
    </row>
    <row r="1316" spans="1:4" x14ac:dyDescent="0.25">
      <c r="A1316" s="7">
        <v>511618</v>
      </c>
      <c r="B1316" s="8" t="s">
        <v>364</v>
      </c>
      <c r="C1316" s="9">
        <v>834560</v>
      </c>
      <c r="D1316" s="9">
        <v>949372</v>
      </c>
    </row>
    <row r="1317" spans="1:4" x14ac:dyDescent="0.25">
      <c r="A1317" s="7">
        <v>511619</v>
      </c>
      <c r="B1317" s="8" t="s">
        <v>365</v>
      </c>
      <c r="C1317" s="9">
        <v>3600</v>
      </c>
      <c r="D1317" s="9">
        <v>1800</v>
      </c>
    </row>
    <row r="1318" spans="1:4" x14ac:dyDescent="0.25">
      <c r="A1318" s="7">
        <v>511620</v>
      </c>
      <c r="B1318" s="8" t="s">
        <v>366</v>
      </c>
      <c r="C1318" s="9">
        <v>7059637</v>
      </c>
      <c r="D1318" s="9">
        <v>6765464</v>
      </c>
    </row>
    <row r="1319" spans="1:4" x14ac:dyDescent="0.25">
      <c r="A1319" s="7">
        <v>511621</v>
      </c>
      <c r="B1319" s="8" t="s">
        <v>367</v>
      </c>
      <c r="C1319" s="9">
        <v>2339082</v>
      </c>
      <c r="D1319" s="9">
        <v>2444374</v>
      </c>
    </row>
    <row r="1320" spans="1:4" x14ac:dyDescent="0.25">
      <c r="A1320" s="7">
        <v>511622</v>
      </c>
      <c r="B1320" s="8" t="s">
        <v>368</v>
      </c>
      <c r="C1320" s="9">
        <v>78371</v>
      </c>
      <c r="D1320" s="9"/>
    </row>
    <row r="1321" spans="1:4" x14ac:dyDescent="0.25">
      <c r="A1321" s="7">
        <v>511623</v>
      </c>
      <c r="B1321" s="8" t="s">
        <v>369</v>
      </c>
      <c r="C1321" s="9">
        <v>107987</v>
      </c>
      <c r="D1321" s="9">
        <v>260200</v>
      </c>
    </row>
    <row r="1322" spans="1:4" x14ac:dyDescent="0.25">
      <c r="A1322" s="7">
        <v>511624</v>
      </c>
      <c r="B1322" s="8" t="s">
        <v>370</v>
      </c>
      <c r="C1322" s="9">
        <v>8810459</v>
      </c>
      <c r="D1322" s="9">
        <v>8755935</v>
      </c>
    </row>
    <row r="1323" spans="1:4" x14ac:dyDescent="0.25">
      <c r="A1323" s="7">
        <v>511625</v>
      </c>
      <c r="B1323" s="8" t="s">
        <v>371</v>
      </c>
      <c r="C1323" s="9">
        <v>6546896</v>
      </c>
      <c r="D1323" s="9">
        <v>11696864</v>
      </c>
    </row>
    <row r="1324" spans="1:4" x14ac:dyDescent="0.25">
      <c r="A1324" s="7">
        <v>511626</v>
      </c>
      <c r="B1324" s="8" t="s">
        <v>372</v>
      </c>
      <c r="C1324" s="9">
        <v>440612</v>
      </c>
      <c r="D1324" s="9">
        <v>825506</v>
      </c>
    </row>
    <row r="1325" spans="1:4" x14ac:dyDescent="0.25">
      <c r="A1325" s="7">
        <v>511627</v>
      </c>
      <c r="B1325" s="8" t="s">
        <v>373</v>
      </c>
      <c r="C1325" s="9">
        <v>324150</v>
      </c>
      <c r="D1325" s="9">
        <v>346214</v>
      </c>
    </row>
    <row r="1326" spans="1:4" x14ac:dyDescent="0.25">
      <c r="A1326" s="7">
        <v>511628</v>
      </c>
      <c r="B1326" s="8" t="s">
        <v>374</v>
      </c>
      <c r="C1326" s="9">
        <v>506555</v>
      </c>
      <c r="D1326" s="9">
        <v>1544519</v>
      </c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>
        <v>234952</v>
      </c>
      <c r="D1329" s="9">
        <v>536765</v>
      </c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>
        <v>173596</v>
      </c>
      <c r="D1332" s="9">
        <v>162177</v>
      </c>
    </row>
    <row r="1333" spans="1:4" x14ac:dyDescent="0.25">
      <c r="A1333" s="7">
        <v>511635</v>
      </c>
      <c r="B1333" s="8" t="s">
        <v>381</v>
      </c>
      <c r="C1333" s="9">
        <v>346518</v>
      </c>
      <c r="D1333" s="9">
        <v>590321</v>
      </c>
    </row>
    <row r="1334" spans="1:4" x14ac:dyDescent="0.25">
      <c r="A1334" s="7">
        <v>511636</v>
      </c>
      <c r="B1334" s="8" t="s">
        <v>382</v>
      </c>
      <c r="C1334" s="9">
        <v>515847</v>
      </c>
      <c r="D1334" s="9">
        <v>602883</v>
      </c>
    </row>
    <row r="1335" spans="1:4" x14ac:dyDescent="0.25">
      <c r="A1335" s="7">
        <v>511637</v>
      </c>
      <c r="B1335" s="8" t="s">
        <v>383</v>
      </c>
      <c r="C1335" s="9">
        <v>187770</v>
      </c>
      <c r="D1335" s="9">
        <v>17333</v>
      </c>
    </row>
    <row r="1336" spans="1:4" x14ac:dyDescent="0.25">
      <c r="A1336" s="7">
        <v>511638</v>
      </c>
      <c r="B1336" s="8" t="s">
        <v>384</v>
      </c>
      <c r="C1336" s="9"/>
      <c r="D1336" s="9">
        <v>25218</v>
      </c>
    </row>
    <row r="1337" spans="1:4" x14ac:dyDescent="0.25">
      <c r="A1337" s="7">
        <v>511639</v>
      </c>
      <c r="B1337" s="8" t="s">
        <v>385</v>
      </c>
      <c r="C1337" s="9">
        <v>437230</v>
      </c>
      <c r="D1337" s="9">
        <v>-1741250</v>
      </c>
    </row>
    <row r="1338" spans="1:4" x14ac:dyDescent="0.25">
      <c r="A1338" s="7">
        <v>511640</v>
      </c>
      <c r="B1338" s="8" t="s">
        <v>386</v>
      </c>
      <c r="C1338" s="9">
        <v>82201</v>
      </c>
      <c r="D1338" s="9">
        <v>23654</v>
      </c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>
        <v>57181</v>
      </c>
      <c r="D1340" s="9">
        <v>61045</v>
      </c>
    </row>
    <row r="1341" spans="1:4" x14ac:dyDescent="0.25">
      <c r="A1341" s="7">
        <v>511643</v>
      </c>
      <c r="B1341" s="8" t="s">
        <v>167</v>
      </c>
      <c r="C1341" s="9">
        <v>175500</v>
      </c>
      <c r="D1341" s="9">
        <v>154350</v>
      </c>
    </row>
    <row r="1342" spans="1:4" x14ac:dyDescent="0.25">
      <c r="A1342" s="7">
        <v>511644</v>
      </c>
      <c r="B1342" s="8" t="s">
        <v>159</v>
      </c>
      <c r="C1342" s="9">
        <v>148488</v>
      </c>
      <c r="D1342" s="9">
        <v>126009</v>
      </c>
    </row>
    <row r="1343" spans="1:4" x14ac:dyDescent="0.25">
      <c r="A1343" s="16">
        <v>511645</v>
      </c>
      <c r="B1343" s="17" t="s">
        <v>169</v>
      </c>
      <c r="C1343" s="18">
        <v>838608</v>
      </c>
      <c r="D1343" s="18">
        <v>764950</v>
      </c>
    </row>
    <row r="1344" spans="1:4" x14ac:dyDescent="0.25">
      <c r="A1344" s="16">
        <v>511646</v>
      </c>
      <c r="B1344" s="17" t="s">
        <v>170</v>
      </c>
      <c r="C1344" s="18">
        <v>88968</v>
      </c>
      <c r="D1344" s="18">
        <v>81942</v>
      </c>
    </row>
    <row r="1345" spans="1:4" x14ac:dyDescent="0.25">
      <c r="A1345" s="16">
        <v>511647</v>
      </c>
      <c r="B1345" s="17" t="s">
        <v>171</v>
      </c>
      <c r="C1345" s="18">
        <v>718157</v>
      </c>
      <c r="D1345" s="18">
        <v>657386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>
        <v>11281</v>
      </c>
    </row>
    <row r="1348" spans="1:4" ht="15.75" thickBot="1" x14ac:dyDescent="0.3">
      <c r="A1348" s="16">
        <v>511660</v>
      </c>
      <c r="B1348" s="17" t="s">
        <v>38</v>
      </c>
      <c r="C1348" s="18">
        <v>441667</v>
      </c>
      <c r="D1348" s="18">
        <v>309931</v>
      </c>
    </row>
    <row r="1349" spans="1:4" ht="15.75" thickBot="1" x14ac:dyDescent="0.3">
      <c r="A1349" s="10" t="s">
        <v>18</v>
      </c>
      <c r="B1349" s="11"/>
      <c r="C1349" s="12">
        <f>SUM(C1299:C1348)</f>
        <v>74629490</v>
      </c>
      <c r="D1349" s="12">
        <f>SUM(D1299:D1348)</f>
        <v>85948231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/>
      <c r="D1617" s="9"/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>
        <v>300000</v>
      </c>
      <c r="D1622" s="9">
        <v>2566050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300000</v>
      </c>
      <c r="D1627" s="12">
        <f>SUM(D1612:D1626)</f>
        <v>2566050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/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0</v>
      </c>
      <c r="D1644" s="12">
        <f>SUM(D1629:D1643)</f>
        <v>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0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/>
      <c r="D1787" s="9"/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>
        <v>2234975</v>
      </c>
      <c r="D1792" s="9">
        <v>2035955</v>
      </c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2234975</v>
      </c>
      <c r="D1797" s="12">
        <f>SUM(D1782:D1796)</f>
        <v>2035955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0</v>
      </c>
      <c r="D1831" s="12">
        <f>SUM(D1816:D1830)</f>
        <v>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/>
      <c r="D1867" s="9"/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/>
      <c r="D1871" s="9"/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/>
      <c r="D1873" s="9"/>
    </row>
    <row r="1874" spans="1:4" x14ac:dyDescent="0.25">
      <c r="A1874" s="7">
        <v>531608</v>
      </c>
      <c r="B1874" s="8" t="s">
        <v>355</v>
      </c>
      <c r="C1874" s="9"/>
      <c r="D1874" s="9"/>
    </row>
    <row r="1875" spans="1:4" x14ac:dyDescent="0.25">
      <c r="A1875" s="7">
        <v>531609</v>
      </c>
      <c r="B1875" s="8" t="s">
        <v>356</v>
      </c>
      <c r="C1875" s="9"/>
      <c r="D1875" s="9"/>
    </row>
    <row r="1876" spans="1:4" x14ac:dyDescent="0.25">
      <c r="A1876" s="7">
        <v>531610</v>
      </c>
      <c r="B1876" s="8" t="s">
        <v>357</v>
      </c>
      <c r="C1876" s="9"/>
      <c r="D1876" s="9"/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/>
      <c r="D1882" s="9"/>
    </row>
    <row r="1883" spans="1:4" x14ac:dyDescent="0.25">
      <c r="A1883" s="7">
        <v>531617</v>
      </c>
      <c r="B1883" s="8" t="s">
        <v>364</v>
      </c>
      <c r="C1883" s="9"/>
      <c r="D1883" s="9"/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/>
      <c r="D1885" s="9"/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/>
      <c r="D1890" s="9"/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/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/>
      <c r="D1900" s="9"/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/>
      <c r="D1905" s="9"/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/>
      <c r="D1911" s="9"/>
    </row>
    <row r="1912" spans="1:4" x14ac:dyDescent="0.25">
      <c r="A1912" s="7">
        <v>531646</v>
      </c>
      <c r="B1912" s="8" t="s">
        <v>171</v>
      </c>
      <c r="C1912" s="9"/>
      <c r="D1912" s="9"/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/>
    </row>
    <row r="1916" spans="1:4" x14ac:dyDescent="0.25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460180</v>
      </c>
      <c r="D2276" s="9">
        <v>389263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460180</v>
      </c>
      <c r="D2279" s="12">
        <f>SUM(D2275:D2278)</f>
        <v>389263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-24179725</v>
      </c>
      <c r="D2282" s="18">
        <v>-10099053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-24179725</v>
      </c>
      <c r="D2285" s="12">
        <f>SUM(D2281:D2284)</f>
        <v>-10099053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305643330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265752443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114661226</v>
      </c>
      <c r="D2402" s="65">
        <f>D1115-D2400</f>
        <v>95825523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8FFAF-D0A6-41FF-9397-728682A9C09E}">
  <dimension ref="A1:D2402"/>
  <sheetViews>
    <sheetView workbookViewId="0">
      <selection activeCell="G8" sqref="G8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117">
        <v>2020</v>
      </c>
      <c r="D1" s="117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6"/>
      <c r="D4" s="6"/>
    </row>
    <row r="5" spans="1:4" x14ac:dyDescent="0.25">
      <c r="A5" s="7">
        <v>1102</v>
      </c>
      <c r="B5" s="8" t="s">
        <v>5</v>
      </c>
      <c r="C5" s="6"/>
      <c r="D5" s="6"/>
    </row>
    <row r="6" spans="1:4" x14ac:dyDescent="0.25">
      <c r="A6" s="7">
        <v>1103</v>
      </c>
      <c r="B6" s="8" t="s">
        <v>6</v>
      </c>
      <c r="C6" s="6"/>
      <c r="D6" s="6"/>
    </row>
    <row r="7" spans="1:4" x14ac:dyDescent="0.25">
      <c r="A7" s="7"/>
      <c r="B7" s="8" t="s">
        <v>7</v>
      </c>
      <c r="C7" s="6"/>
      <c r="D7" s="6"/>
    </row>
    <row r="8" spans="1:4" x14ac:dyDescent="0.25">
      <c r="A8" s="7">
        <v>1104</v>
      </c>
      <c r="B8" s="8" t="s">
        <v>8</v>
      </c>
      <c r="C8" s="6">
        <v>8594522</v>
      </c>
      <c r="D8" s="6">
        <v>8594522</v>
      </c>
    </row>
    <row r="9" spans="1:4" x14ac:dyDescent="0.25">
      <c r="A9" s="7">
        <v>1105</v>
      </c>
      <c r="B9" s="8" t="s">
        <v>9</v>
      </c>
      <c r="C9" s="6">
        <v>-2529762</v>
      </c>
      <c r="D9" s="6">
        <v>-2221007</v>
      </c>
    </row>
    <row r="10" spans="1:4" x14ac:dyDescent="0.25">
      <c r="A10" s="7">
        <v>1106</v>
      </c>
      <c r="B10" s="8" t="s">
        <v>10</v>
      </c>
      <c r="C10" s="6"/>
      <c r="D10" s="6"/>
    </row>
    <row r="11" spans="1:4" x14ac:dyDescent="0.25">
      <c r="A11" s="7">
        <v>1107</v>
      </c>
      <c r="B11" s="8" t="s">
        <v>11</v>
      </c>
      <c r="C11" s="6">
        <v>28326535</v>
      </c>
      <c r="D11" s="6">
        <v>26148888</v>
      </c>
    </row>
    <row r="12" spans="1:4" x14ac:dyDescent="0.25">
      <c r="A12" s="7">
        <v>1108</v>
      </c>
      <c r="B12" s="8" t="s">
        <v>12</v>
      </c>
      <c r="C12" s="6"/>
      <c r="D12" s="6"/>
    </row>
    <row r="13" spans="1:4" x14ac:dyDescent="0.25">
      <c r="A13" s="7"/>
      <c r="B13" s="8" t="s">
        <v>13</v>
      </c>
      <c r="C13" s="6"/>
      <c r="D13" s="6"/>
    </row>
    <row r="14" spans="1:4" x14ac:dyDescent="0.25">
      <c r="A14" s="7">
        <v>1109</v>
      </c>
      <c r="B14" s="8" t="s">
        <v>14</v>
      </c>
      <c r="C14" s="6"/>
      <c r="D14" s="6"/>
    </row>
    <row r="15" spans="1:4" x14ac:dyDescent="0.25">
      <c r="A15" s="7"/>
      <c r="B15" s="8" t="s">
        <v>15</v>
      </c>
      <c r="C15" s="6"/>
      <c r="D15" s="6"/>
    </row>
    <row r="16" spans="1:4" x14ac:dyDescent="0.25">
      <c r="A16" s="7">
        <v>1110</v>
      </c>
      <c r="B16" s="8" t="s">
        <v>16</v>
      </c>
      <c r="C16" s="6"/>
      <c r="D16" s="6"/>
    </row>
    <row r="17" spans="1:4" ht="15.75" thickBot="1" x14ac:dyDescent="0.3">
      <c r="A17" s="7">
        <v>1111</v>
      </c>
      <c r="B17" s="8" t="s">
        <v>17</v>
      </c>
      <c r="C17" s="6"/>
      <c r="D17" s="6"/>
    </row>
    <row r="18" spans="1:4" ht="15.75" thickBot="1" x14ac:dyDescent="0.3">
      <c r="A18" s="10" t="s">
        <v>18</v>
      </c>
      <c r="B18" s="11"/>
      <c r="C18" s="98">
        <f>SUM(C4:C17)</f>
        <v>34391295</v>
      </c>
      <c r="D18" s="98">
        <f>SUM(D4:D17)</f>
        <v>32522403</v>
      </c>
    </row>
    <row r="19" spans="1:4" x14ac:dyDescent="0.25">
      <c r="A19" s="13">
        <v>12</v>
      </c>
      <c r="B19" s="14" t="s">
        <v>19</v>
      </c>
      <c r="C19" s="99"/>
      <c r="D19" s="99"/>
    </row>
    <row r="20" spans="1:4" x14ac:dyDescent="0.25">
      <c r="A20" s="7">
        <v>1201</v>
      </c>
      <c r="B20" s="8" t="s">
        <v>20</v>
      </c>
      <c r="C20" s="6">
        <v>0</v>
      </c>
      <c r="D20" s="6">
        <v>41672</v>
      </c>
    </row>
    <row r="21" spans="1:4" x14ac:dyDescent="0.25">
      <c r="A21" s="7">
        <v>1202</v>
      </c>
      <c r="B21" s="8" t="s">
        <v>21</v>
      </c>
      <c r="C21" s="6">
        <v>20000</v>
      </c>
      <c r="D21" s="6">
        <v>20000</v>
      </c>
    </row>
    <row r="22" spans="1:4" x14ac:dyDescent="0.25">
      <c r="A22" s="7">
        <v>1203</v>
      </c>
      <c r="B22" s="8" t="s">
        <v>22</v>
      </c>
      <c r="C22" s="6">
        <v>18056413</v>
      </c>
      <c r="D22" s="6">
        <v>13006934</v>
      </c>
    </row>
    <row r="23" spans="1:4" x14ac:dyDescent="0.25">
      <c r="A23" s="7">
        <v>1204</v>
      </c>
      <c r="B23" s="8" t="s">
        <v>23</v>
      </c>
      <c r="C23" s="6"/>
      <c r="D23" s="6"/>
    </row>
    <row r="24" spans="1:4" ht="15.75" thickBot="1" x14ac:dyDescent="0.3">
      <c r="A24" s="16">
        <v>1205</v>
      </c>
      <c r="B24" s="17" t="s">
        <v>24</v>
      </c>
      <c r="C24" s="100">
        <v>2000702</v>
      </c>
      <c r="D24" s="100">
        <v>962315</v>
      </c>
    </row>
    <row r="25" spans="1:4" ht="15.75" thickBot="1" x14ac:dyDescent="0.3">
      <c r="A25" s="10" t="s">
        <v>18</v>
      </c>
      <c r="B25" s="11"/>
      <c r="C25" s="98">
        <f>SUM(C20:C24)</f>
        <v>20077115</v>
      </c>
      <c r="D25" s="98">
        <f>SUM(D20:D24)</f>
        <v>14030921</v>
      </c>
    </row>
    <row r="26" spans="1:4" x14ac:dyDescent="0.25">
      <c r="A26" s="13">
        <v>13</v>
      </c>
      <c r="B26" s="14" t="s">
        <v>25</v>
      </c>
      <c r="C26" s="99"/>
      <c r="D26" s="99"/>
    </row>
    <row r="27" spans="1:4" x14ac:dyDescent="0.25">
      <c r="A27" s="7">
        <v>1301</v>
      </c>
      <c r="B27" s="8" t="s">
        <v>26</v>
      </c>
      <c r="C27" s="6">
        <v>329118</v>
      </c>
      <c r="D27" s="6">
        <v>897312</v>
      </c>
    </row>
    <row r="28" spans="1:4" x14ac:dyDescent="0.25">
      <c r="A28" s="7">
        <v>1302</v>
      </c>
      <c r="B28" s="8" t="s">
        <v>27</v>
      </c>
      <c r="C28" s="6">
        <v>13339694</v>
      </c>
      <c r="D28" s="6">
        <v>9787183</v>
      </c>
    </row>
    <row r="29" spans="1:4" x14ac:dyDescent="0.25">
      <c r="A29" s="7">
        <v>1303</v>
      </c>
      <c r="B29" s="8" t="s">
        <v>28</v>
      </c>
      <c r="C29" s="6"/>
      <c r="D29" s="6"/>
    </row>
    <row r="30" spans="1:4" x14ac:dyDescent="0.25">
      <c r="A30" s="7">
        <v>1304</v>
      </c>
      <c r="B30" s="8" t="s">
        <v>29</v>
      </c>
      <c r="C30" s="6"/>
      <c r="D30" s="6"/>
    </row>
    <row r="31" spans="1:4" x14ac:dyDescent="0.25">
      <c r="A31" s="7">
        <v>1305</v>
      </c>
      <c r="B31" s="8" t="s">
        <v>30</v>
      </c>
      <c r="C31" s="6"/>
      <c r="D31" s="6"/>
    </row>
    <row r="32" spans="1:4" x14ac:dyDescent="0.25">
      <c r="A32" s="7">
        <v>1306</v>
      </c>
      <c r="B32" s="8" t="s">
        <v>31</v>
      </c>
      <c r="C32" s="6">
        <v>6430</v>
      </c>
      <c r="D32" s="6">
        <v>637349</v>
      </c>
    </row>
    <row r="33" spans="1:4" x14ac:dyDescent="0.25">
      <c r="A33" s="7">
        <v>1307</v>
      </c>
      <c r="B33" s="8" t="s">
        <v>32</v>
      </c>
      <c r="C33" s="6">
        <v>5052821</v>
      </c>
      <c r="D33" s="6">
        <v>11750276</v>
      </c>
    </row>
    <row r="34" spans="1:4" x14ac:dyDescent="0.25">
      <c r="A34" s="7">
        <v>1308</v>
      </c>
      <c r="B34" s="8" t="s">
        <v>33</v>
      </c>
      <c r="C34" s="6">
        <v>70710</v>
      </c>
      <c r="D34" s="6">
        <v>60826</v>
      </c>
    </row>
    <row r="35" spans="1:4" x14ac:dyDescent="0.25">
      <c r="A35" s="7">
        <v>1309</v>
      </c>
      <c r="B35" s="8" t="s">
        <v>34</v>
      </c>
      <c r="C35" s="6"/>
      <c r="D35" s="6"/>
    </row>
    <row r="36" spans="1:4" x14ac:dyDescent="0.25">
      <c r="A36" s="7">
        <v>1310</v>
      </c>
      <c r="B36" s="8" t="s">
        <v>35</v>
      </c>
      <c r="C36" s="6"/>
      <c r="D36" s="6"/>
    </row>
    <row r="37" spans="1:4" x14ac:dyDescent="0.25">
      <c r="A37" s="16">
        <v>1311</v>
      </c>
      <c r="B37" s="17" t="s">
        <v>36</v>
      </c>
      <c r="C37" s="6"/>
      <c r="D37" s="6"/>
    </row>
    <row r="38" spans="1:4" x14ac:dyDescent="0.25">
      <c r="A38" s="16">
        <v>1312</v>
      </c>
      <c r="B38" s="17" t="s">
        <v>37</v>
      </c>
      <c r="C38" s="100"/>
      <c r="D38" s="100"/>
    </row>
    <row r="39" spans="1:4" ht="15.75" thickBot="1" x14ac:dyDescent="0.3">
      <c r="A39" s="16">
        <v>1320</v>
      </c>
      <c r="B39" s="17" t="s">
        <v>38</v>
      </c>
      <c r="C39" s="100"/>
      <c r="D39" s="100">
        <v>33365</v>
      </c>
    </row>
    <row r="40" spans="1:4" ht="15.75" thickBot="1" x14ac:dyDescent="0.3">
      <c r="A40" s="10" t="s">
        <v>18</v>
      </c>
      <c r="B40" s="11"/>
      <c r="C40" s="98">
        <f>SUM(C27:C39)</f>
        <v>18798773</v>
      </c>
      <c r="D40" s="98">
        <f>SUM(D27:D39)</f>
        <v>23166311</v>
      </c>
    </row>
    <row r="41" spans="1:4" x14ac:dyDescent="0.25">
      <c r="A41" s="13">
        <v>14</v>
      </c>
      <c r="B41" s="14" t="s">
        <v>39</v>
      </c>
      <c r="C41" s="99"/>
      <c r="D41" s="99"/>
    </row>
    <row r="42" spans="1:4" x14ac:dyDescent="0.25">
      <c r="A42" s="7">
        <v>1401</v>
      </c>
      <c r="B42" s="8" t="s">
        <v>40</v>
      </c>
      <c r="C42" s="6"/>
      <c r="D42" s="6"/>
    </row>
    <row r="43" spans="1:4" x14ac:dyDescent="0.25">
      <c r="A43" s="7">
        <v>1402</v>
      </c>
      <c r="B43" s="8" t="s">
        <v>41</v>
      </c>
      <c r="C43" s="6"/>
      <c r="D43" s="6"/>
    </row>
    <row r="44" spans="1:4" x14ac:dyDescent="0.25">
      <c r="A44" s="7">
        <v>1403</v>
      </c>
      <c r="B44" s="8" t="s">
        <v>42</v>
      </c>
      <c r="C44" s="6"/>
      <c r="D44" s="6"/>
    </row>
    <row r="45" spans="1:4" x14ac:dyDescent="0.25">
      <c r="A45" s="7">
        <v>1404</v>
      </c>
      <c r="B45" s="8" t="s">
        <v>43</v>
      </c>
      <c r="C45" s="6"/>
      <c r="D45" s="6"/>
    </row>
    <row r="46" spans="1:4" x14ac:dyDescent="0.25">
      <c r="A46" s="7">
        <v>1405</v>
      </c>
      <c r="B46" s="8" t="s">
        <v>44</v>
      </c>
      <c r="C46" s="6"/>
      <c r="D46" s="6"/>
    </row>
    <row r="47" spans="1:4" x14ac:dyDescent="0.25">
      <c r="A47" s="7">
        <v>1406</v>
      </c>
      <c r="B47" s="8" t="s">
        <v>45</v>
      </c>
      <c r="C47" s="6"/>
      <c r="D47" s="6"/>
    </row>
    <row r="48" spans="1:4" x14ac:dyDescent="0.25">
      <c r="A48" s="7">
        <v>1407</v>
      </c>
      <c r="B48" s="8" t="s">
        <v>46</v>
      </c>
      <c r="C48" s="6"/>
      <c r="D48" s="6"/>
    </row>
    <row r="49" spans="1:4" x14ac:dyDescent="0.25">
      <c r="A49" s="7">
        <v>1408</v>
      </c>
      <c r="B49" s="8" t="s">
        <v>47</v>
      </c>
      <c r="C49" s="6"/>
      <c r="D49" s="6"/>
    </row>
    <row r="50" spans="1:4" ht="15.75" thickBot="1" x14ac:dyDescent="0.3">
      <c r="A50" s="19">
        <v>1409</v>
      </c>
      <c r="B50" s="20" t="s">
        <v>48</v>
      </c>
      <c r="C50" s="6"/>
      <c r="D50" s="6"/>
    </row>
    <row r="51" spans="1:4" ht="15.75" thickBot="1" x14ac:dyDescent="0.3">
      <c r="A51" s="10" t="s">
        <v>18</v>
      </c>
      <c r="B51" s="11"/>
      <c r="C51" s="98">
        <f>SUM(C42:C50)</f>
        <v>0</v>
      </c>
      <c r="D51" s="98">
        <f>SUM(D42:D50)</f>
        <v>0</v>
      </c>
    </row>
    <row r="52" spans="1:4" x14ac:dyDescent="0.25">
      <c r="A52" s="13">
        <v>15</v>
      </c>
      <c r="B52" s="14" t="s">
        <v>49</v>
      </c>
      <c r="C52" s="99"/>
      <c r="D52" s="99"/>
    </row>
    <row r="53" spans="1:4" x14ac:dyDescent="0.25">
      <c r="A53" s="7">
        <v>1501</v>
      </c>
      <c r="B53" s="8" t="s">
        <v>50</v>
      </c>
      <c r="C53" s="6"/>
      <c r="D53" s="6"/>
    </row>
    <row r="54" spans="1:4" x14ac:dyDescent="0.25">
      <c r="A54" s="7">
        <v>1502</v>
      </c>
      <c r="B54" s="8" t="s">
        <v>51</v>
      </c>
      <c r="C54" s="6"/>
      <c r="D54" s="6"/>
    </row>
    <row r="55" spans="1:4" x14ac:dyDescent="0.25">
      <c r="A55" s="7">
        <v>1503</v>
      </c>
      <c r="B55" s="8" t="s">
        <v>52</v>
      </c>
      <c r="C55" s="6"/>
      <c r="D55" s="6"/>
    </row>
    <row r="56" spans="1:4" x14ac:dyDescent="0.25">
      <c r="A56" s="7">
        <v>1504</v>
      </c>
      <c r="B56" s="8" t="s">
        <v>53</v>
      </c>
      <c r="C56" s="6"/>
      <c r="D56" s="6"/>
    </row>
    <row r="57" spans="1:4" x14ac:dyDescent="0.25">
      <c r="A57" s="7">
        <v>1505</v>
      </c>
      <c r="B57" s="8" t="s">
        <v>54</v>
      </c>
      <c r="C57" s="6">
        <v>3997076</v>
      </c>
      <c r="D57" s="6">
        <v>2608437</v>
      </c>
    </row>
    <row r="58" spans="1:4" x14ac:dyDescent="0.25">
      <c r="A58" s="7">
        <v>1506</v>
      </c>
      <c r="B58" s="8" t="s">
        <v>55</v>
      </c>
      <c r="C58" s="6"/>
      <c r="D58" s="6"/>
    </row>
    <row r="59" spans="1:4" x14ac:dyDescent="0.25">
      <c r="A59" s="7">
        <v>1507</v>
      </c>
      <c r="B59" s="8" t="s">
        <v>56</v>
      </c>
      <c r="C59" s="6"/>
      <c r="D59" s="6"/>
    </row>
    <row r="60" spans="1:4" x14ac:dyDescent="0.25">
      <c r="A60" s="7">
        <v>1508</v>
      </c>
      <c r="B60" s="8" t="s">
        <v>57</v>
      </c>
      <c r="C60" s="6"/>
      <c r="D60" s="6"/>
    </row>
    <row r="61" spans="1:4" ht="15.75" thickBot="1" x14ac:dyDescent="0.3">
      <c r="A61" s="16">
        <v>1510</v>
      </c>
      <c r="B61" s="17" t="s">
        <v>38</v>
      </c>
      <c r="C61" s="6">
        <v>91500</v>
      </c>
      <c r="D61" s="6">
        <v>77660</v>
      </c>
    </row>
    <row r="62" spans="1:4" x14ac:dyDescent="0.25">
      <c r="A62" s="21" t="s">
        <v>18</v>
      </c>
      <c r="B62" s="22"/>
      <c r="C62" s="101">
        <f>SUM(C53:C61)</f>
        <v>4088576</v>
      </c>
      <c r="D62" s="101">
        <f>SUM(D53:D61)</f>
        <v>2686097</v>
      </c>
    </row>
    <row r="63" spans="1:4" x14ac:dyDescent="0.25">
      <c r="A63" s="3">
        <v>16</v>
      </c>
      <c r="B63" s="4" t="s">
        <v>58</v>
      </c>
      <c r="C63" s="6"/>
      <c r="D63" s="6"/>
    </row>
    <row r="64" spans="1:4" x14ac:dyDescent="0.25">
      <c r="A64" s="7">
        <v>1601</v>
      </c>
      <c r="B64" s="8" t="s">
        <v>59</v>
      </c>
      <c r="C64" s="6">
        <v>1273493</v>
      </c>
      <c r="D64" s="6">
        <v>1104027</v>
      </c>
    </row>
    <row r="65" spans="1:4" x14ac:dyDescent="0.25">
      <c r="A65" s="7">
        <v>1602</v>
      </c>
      <c r="B65" s="8" t="s">
        <v>60</v>
      </c>
      <c r="C65" s="6"/>
      <c r="D65" s="6"/>
    </row>
    <row r="66" spans="1:4" x14ac:dyDescent="0.25">
      <c r="A66" s="7">
        <v>1603</v>
      </c>
      <c r="B66" s="8" t="s">
        <v>61</v>
      </c>
      <c r="C66" s="6"/>
      <c r="D66" s="6"/>
    </row>
    <row r="67" spans="1:4" x14ac:dyDescent="0.25">
      <c r="A67" s="7">
        <v>1604</v>
      </c>
      <c r="B67" s="8" t="s">
        <v>62</v>
      </c>
      <c r="C67" s="6"/>
      <c r="D67" s="6"/>
    </row>
    <row r="68" spans="1:4" ht="15.75" thickBot="1" x14ac:dyDescent="0.3">
      <c r="A68" s="19">
        <v>1605</v>
      </c>
      <c r="B68" s="20" t="s">
        <v>63</v>
      </c>
      <c r="C68" s="6"/>
      <c r="D68" s="6"/>
    </row>
    <row r="69" spans="1:4" ht="15.75" thickBot="1" x14ac:dyDescent="0.3">
      <c r="A69" s="10" t="s">
        <v>18</v>
      </c>
      <c r="B69" s="11"/>
      <c r="C69" s="98">
        <f>SUM(C64:C68)</f>
        <v>1273493</v>
      </c>
      <c r="D69" s="98">
        <f>SUM(D64:D68)</f>
        <v>1104027</v>
      </c>
    </row>
    <row r="70" spans="1:4" x14ac:dyDescent="0.25">
      <c r="A70" s="13">
        <v>17</v>
      </c>
      <c r="B70" s="14" t="s">
        <v>64</v>
      </c>
      <c r="C70" s="99"/>
      <c r="D70" s="99"/>
    </row>
    <row r="71" spans="1:4" x14ac:dyDescent="0.25">
      <c r="A71" s="7">
        <v>1701</v>
      </c>
      <c r="B71" s="8" t="s">
        <v>65</v>
      </c>
      <c r="C71" s="6"/>
      <c r="D71" s="6"/>
    </row>
    <row r="72" spans="1:4" x14ac:dyDescent="0.25">
      <c r="A72" s="7">
        <v>1702</v>
      </c>
      <c r="B72" s="8" t="s">
        <v>66</v>
      </c>
      <c r="C72" s="6"/>
      <c r="D72" s="6"/>
    </row>
    <row r="73" spans="1:4" x14ac:dyDescent="0.25">
      <c r="A73" s="7">
        <v>1703</v>
      </c>
      <c r="B73" s="8" t="s">
        <v>67</v>
      </c>
      <c r="C73" s="6">
        <v>5017607</v>
      </c>
      <c r="D73" s="6">
        <v>4898061</v>
      </c>
    </row>
    <row r="74" spans="1:4" x14ac:dyDescent="0.25">
      <c r="A74" s="7">
        <v>1704</v>
      </c>
      <c r="B74" s="8" t="s">
        <v>68</v>
      </c>
      <c r="C74" s="6">
        <v>-3019123</v>
      </c>
      <c r="D74" s="6">
        <v>-2484041</v>
      </c>
    </row>
    <row r="75" spans="1:4" x14ac:dyDescent="0.25">
      <c r="A75" s="7">
        <v>1705</v>
      </c>
      <c r="B75" s="8" t="s">
        <v>69</v>
      </c>
      <c r="C75" s="6">
        <v>114459</v>
      </c>
      <c r="D75" s="6">
        <v>114459</v>
      </c>
    </row>
    <row r="76" spans="1:4" ht="15.75" thickBot="1" x14ac:dyDescent="0.3">
      <c r="A76" s="7">
        <v>1706</v>
      </c>
      <c r="B76" s="8" t="s">
        <v>70</v>
      </c>
      <c r="C76" s="6">
        <v>-114459</v>
      </c>
      <c r="D76" s="6">
        <v>-114459</v>
      </c>
    </row>
    <row r="77" spans="1:4" ht="15.75" thickBot="1" x14ac:dyDescent="0.3">
      <c r="A77" s="10" t="s">
        <v>18</v>
      </c>
      <c r="B77" s="11"/>
      <c r="C77" s="98">
        <f>SUM(C71:C76)</f>
        <v>1998484</v>
      </c>
      <c r="D77" s="98">
        <f>SUM(D71:D76)</f>
        <v>2414020</v>
      </c>
    </row>
    <row r="78" spans="1:4" x14ac:dyDescent="0.25">
      <c r="A78" s="13">
        <v>18</v>
      </c>
      <c r="B78" s="14" t="s">
        <v>71</v>
      </c>
      <c r="C78" s="99"/>
      <c r="D78" s="99"/>
    </row>
    <row r="79" spans="1:4" x14ac:dyDescent="0.25">
      <c r="A79" s="7">
        <v>1801</v>
      </c>
      <c r="B79" s="8" t="s">
        <v>72</v>
      </c>
      <c r="C79" s="6"/>
      <c r="D79" s="6"/>
    </row>
    <row r="80" spans="1:4" ht="15.75" thickBot="1" x14ac:dyDescent="0.3">
      <c r="A80" s="16">
        <v>1802</v>
      </c>
      <c r="B80" s="17" t="s">
        <v>38</v>
      </c>
      <c r="C80" s="100"/>
      <c r="D80" s="100"/>
    </row>
    <row r="81" spans="1:4" ht="15.75" thickBot="1" x14ac:dyDescent="0.3">
      <c r="A81" s="10" t="s">
        <v>18</v>
      </c>
      <c r="B81" s="11"/>
      <c r="C81" s="98">
        <f>SUM(C79:C80)</f>
        <v>0</v>
      </c>
      <c r="D81" s="98">
        <f>SUM(D79:D80)</f>
        <v>0</v>
      </c>
    </row>
    <row r="82" spans="1:4" x14ac:dyDescent="0.25">
      <c r="A82" s="13">
        <v>19</v>
      </c>
      <c r="B82" s="14" t="s">
        <v>73</v>
      </c>
      <c r="C82" s="99"/>
      <c r="D82" s="99"/>
    </row>
    <row r="83" spans="1:4" x14ac:dyDescent="0.25">
      <c r="A83" s="7">
        <v>1901</v>
      </c>
      <c r="B83" s="8" t="s">
        <v>74</v>
      </c>
      <c r="C83" s="6">
        <v>545885</v>
      </c>
      <c r="D83" s="6">
        <v>921097</v>
      </c>
    </row>
    <row r="84" spans="1:4" x14ac:dyDescent="0.25">
      <c r="A84" s="7">
        <v>1902</v>
      </c>
      <c r="B84" s="8" t="s">
        <v>75</v>
      </c>
      <c r="C84" s="6"/>
      <c r="D84" s="6"/>
    </row>
    <row r="85" spans="1:4" x14ac:dyDescent="0.25">
      <c r="A85" s="7">
        <v>1903</v>
      </c>
      <c r="B85" s="8" t="s">
        <v>76</v>
      </c>
      <c r="C85" s="6">
        <v>100010</v>
      </c>
      <c r="D85" s="6">
        <v>122010</v>
      </c>
    </row>
    <row r="86" spans="1:4" x14ac:dyDescent="0.25">
      <c r="A86" s="7">
        <v>1904</v>
      </c>
      <c r="B86" s="8" t="s">
        <v>77</v>
      </c>
      <c r="C86" s="6">
        <v>1991815</v>
      </c>
      <c r="D86" s="6">
        <v>760680</v>
      </c>
    </row>
    <row r="87" spans="1:4" x14ac:dyDescent="0.25">
      <c r="A87" s="7">
        <v>1905</v>
      </c>
      <c r="B87" s="8" t="s">
        <v>78</v>
      </c>
      <c r="C87" s="6">
        <v>6383388</v>
      </c>
      <c r="D87" s="6">
        <v>6383388</v>
      </c>
    </row>
    <row r="88" spans="1:4" x14ac:dyDescent="0.25">
      <c r="A88" s="7">
        <v>1906</v>
      </c>
      <c r="B88" s="8" t="s">
        <v>79</v>
      </c>
      <c r="C88" s="6">
        <v>-1676607</v>
      </c>
      <c r="D88" s="6">
        <v>-650654</v>
      </c>
    </row>
    <row r="89" spans="1:4" x14ac:dyDescent="0.25">
      <c r="A89" s="7">
        <v>1907</v>
      </c>
      <c r="B89" s="8" t="s">
        <v>80</v>
      </c>
      <c r="C89" s="6">
        <v>2408844</v>
      </c>
      <c r="D89" s="6">
        <v>2338121</v>
      </c>
    </row>
    <row r="90" spans="1:4" x14ac:dyDescent="0.25">
      <c r="A90" s="7">
        <v>1908</v>
      </c>
      <c r="B90" s="8" t="s">
        <v>81</v>
      </c>
      <c r="C90" s="6">
        <v>-1391041</v>
      </c>
      <c r="D90" s="6">
        <v>-1022747</v>
      </c>
    </row>
    <row r="91" spans="1:4" ht="15.75" thickBot="1" x14ac:dyDescent="0.3">
      <c r="A91" s="7">
        <v>1910</v>
      </c>
      <c r="B91" s="8" t="s">
        <v>38</v>
      </c>
      <c r="C91" s="6"/>
      <c r="D91" s="6"/>
    </row>
    <row r="92" spans="1:4" ht="15.75" thickBot="1" x14ac:dyDescent="0.3">
      <c r="A92" s="10" t="s">
        <v>82</v>
      </c>
      <c r="B92" s="11"/>
      <c r="C92" s="98">
        <f>SUM(C83:C91)</f>
        <v>8362294</v>
      </c>
      <c r="D92" s="98">
        <f>SUM(D83:D91)</f>
        <v>8851895</v>
      </c>
    </row>
    <row r="93" spans="1:4" ht="15.75" thickBot="1" x14ac:dyDescent="0.3">
      <c r="A93" s="24"/>
      <c r="B93" s="20"/>
      <c r="C93" s="102"/>
      <c r="D93" s="102"/>
    </row>
    <row r="94" spans="1:4" ht="15.75" thickBot="1" x14ac:dyDescent="0.3">
      <c r="A94" s="26" t="s">
        <v>83</v>
      </c>
      <c r="B94" s="27"/>
      <c r="C94" s="103">
        <f>C18+C25+C40+C51+C62+C69+C77+C81+C92</f>
        <v>88990030</v>
      </c>
      <c r="D94" s="103">
        <f>D18+D25+D40+D51+D62+D69+D77+D81+D92</f>
        <v>84775674</v>
      </c>
    </row>
    <row r="95" spans="1:4" x14ac:dyDescent="0.25">
      <c r="A95" s="29"/>
      <c r="B95" s="30"/>
      <c r="C95" s="104"/>
      <c r="D95" s="104"/>
    </row>
    <row r="96" spans="1:4" x14ac:dyDescent="0.25">
      <c r="A96" s="3">
        <v>2</v>
      </c>
      <c r="B96" s="4" t="s">
        <v>84</v>
      </c>
      <c r="C96" s="6"/>
      <c r="D96" s="6"/>
    </row>
    <row r="97" spans="1:4" x14ac:dyDescent="0.25">
      <c r="A97" s="3">
        <v>21</v>
      </c>
      <c r="B97" s="4" t="s">
        <v>85</v>
      </c>
      <c r="C97" s="6"/>
      <c r="D97" s="6"/>
    </row>
    <row r="98" spans="1:4" x14ac:dyDescent="0.25">
      <c r="A98" s="7">
        <v>2101</v>
      </c>
      <c r="B98" s="8" t="s">
        <v>86</v>
      </c>
      <c r="C98" s="6">
        <v>531468</v>
      </c>
      <c r="D98" s="6">
        <v>943452</v>
      </c>
    </row>
    <row r="99" spans="1:4" x14ac:dyDescent="0.25">
      <c r="A99" s="7">
        <v>2102</v>
      </c>
      <c r="B99" s="8" t="s">
        <v>87</v>
      </c>
      <c r="C99" s="6">
        <v>307491</v>
      </c>
      <c r="D99" s="6">
        <v>147910</v>
      </c>
    </row>
    <row r="100" spans="1:4" x14ac:dyDescent="0.25">
      <c r="A100" s="7">
        <v>2103</v>
      </c>
      <c r="B100" s="8" t="s">
        <v>88</v>
      </c>
      <c r="C100" s="6"/>
      <c r="D100" s="6"/>
    </row>
    <row r="101" spans="1:4" x14ac:dyDescent="0.25">
      <c r="A101" s="7">
        <v>2104</v>
      </c>
      <c r="B101" s="8" t="s">
        <v>89</v>
      </c>
      <c r="C101" s="6"/>
      <c r="D101" s="6"/>
    </row>
    <row r="102" spans="1:4" x14ac:dyDescent="0.25">
      <c r="A102" s="7">
        <v>2105</v>
      </c>
      <c r="B102" s="8" t="s">
        <v>90</v>
      </c>
      <c r="C102" s="6"/>
      <c r="D102" s="6"/>
    </row>
    <row r="103" spans="1:4" x14ac:dyDescent="0.25">
      <c r="A103" s="7">
        <v>2106</v>
      </c>
      <c r="B103" s="8" t="s">
        <v>91</v>
      </c>
      <c r="C103" s="6">
        <v>19909</v>
      </c>
      <c r="D103" s="6">
        <v>691610</v>
      </c>
    </row>
    <row r="104" spans="1:4" ht="15.75" thickBot="1" x14ac:dyDescent="0.3">
      <c r="A104" s="16">
        <v>2110</v>
      </c>
      <c r="B104" s="17" t="s">
        <v>92</v>
      </c>
      <c r="C104" s="100"/>
      <c r="D104" s="100"/>
    </row>
    <row r="105" spans="1:4" ht="15.75" thickBot="1" x14ac:dyDescent="0.3">
      <c r="A105" s="10" t="s">
        <v>18</v>
      </c>
      <c r="B105" s="11"/>
      <c r="C105" s="98">
        <f>SUM(C98:C104)</f>
        <v>858868</v>
      </c>
      <c r="D105" s="98">
        <f>SUM(D98:D104)</f>
        <v>1782972</v>
      </c>
    </row>
    <row r="106" spans="1:4" x14ac:dyDescent="0.25">
      <c r="A106" s="13">
        <v>22</v>
      </c>
      <c r="B106" s="14" t="s">
        <v>93</v>
      </c>
      <c r="C106" s="99"/>
      <c r="D106" s="99"/>
    </row>
    <row r="107" spans="1:4" x14ac:dyDescent="0.25">
      <c r="A107" s="7">
        <v>2201</v>
      </c>
      <c r="B107" s="8" t="s">
        <v>94</v>
      </c>
      <c r="C107" s="6">
        <v>128366.75</v>
      </c>
      <c r="D107" s="6">
        <v>124933.8</v>
      </c>
    </row>
    <row r="108" spans="1:4" x14ac:dyDescent="0.25">
      <c r="A108" s="7">
        <v>2202</v>
      </c>
      <c r="B108" s="8" t="s">
        <v>95</v>
      </c>
      <c r="C108" s="6">
        <v>0</v>
      </c>
      <c r="D108" s="6">
        <v>1749.4</v>
      </c>
    </row>
    <row r="109" spans="1:4" x14ac:dyDescent="0.25">
      <c r="A109" s="7">
        <v>2203</v>
      </c>
      <c r="B109" s="32" t="s">
        <v>96</v>
      </c>
      <c r="C109" s="6">
        <v>323907.81</v>
      </c>
      <c r="D109" s="6">
        <v>419893.7</v>
      </c>
    </row>
    <row r="110" spans="1:4" x14ac:dyDescent="0.25">
      <c r="A110" s="7">
        <v>2204</v>
      </c>
      <c r="B110" s="8" t="s">
        <v>97</v>
      </c>
      <c r="C110" s="6">
        <v>21353.52</v>
      </c>
      <c r="D110" s="6"/>
    </row>
    <row r="111" spans="1:4" x14ac:dyDescent="0.25">
      <c r="A111" s="7">
        <v>2205</v>
      </c>
      <c r="B111" s="8" t="s">
        <v>98</v>
      </c>
      <c r="C111" s="6"/>
      <c r="D111" s="6"/>
    </row>
    <row r="112" spans="1:4" x14ac:dyDescent="0.25">
      <c r="A112" s="7">
        <v>2206</v>
      </c>
      <c r="B112" s="8" t="s">
        <v>99</v>
      </c>
      <c r="C112" s="6">
        <v>20117153.620000001</v>
      </c>
      <c r="D112" s="6">
        <v>15537935.9</v>
      </c>
    </row>
    <row r="113" spans="1:4" x14ac:dyDescent="0.25">
      <c r="A113" s="7">
        <v>2207</v>
      </c>
      <c r="B113" s="8" t="s">
        <v>100</v>
      </c>
      <c r="C113" s="6"/>
      <c r="D113" s="6"/>
    </row>
    <row r="114" spans="1:4" x14ac:dyDescent="0.25">
      <c r="A114" s="7">
        <v>2208</v>
      </c>
      <c r="B114" s="8" t="s">
        <v>101</v>
      </c>
      <c r="C114" s="6"/>
      <c r="D114" s="6"/>
    </row>
    <row r="115" spans="1:4" x14ac:dyDescent="0.25">
      <c r="A115" s="7">
        <v>2209</v>
      </c>
      <c r="B115" s="8" t="s">
        <v>102</v>
      </c>
      <c r="C115" s="6">
        <v>580729.56000000006</v>
      </c>
      <c r="D115" s="6">
        <v>1913473.7</v>
      </c>
    </row>
    <row r="116" spans="1:4" x14ac:dyDescent="0.25">
      <c r="A116" s="7">
        <v>2210</v>
      </c>
      <c r="B116" s="8" t="s">
        <v>103</v>
      </c>
      <c r="C116" s="6"/>
      <c r="D116" s="6"/>
    </row>
    <row r="117" spans="1:4" x14ac:dyDescent="0.25">
      <c r="A117" s="7">
        <v>2211</v>
      </c>
      <c r="B117" s="8" t="s">
        <v>104</v>
      </c>
      <c r="C117" s="6">
        <v>11000</v>
      </c>
      <c r="D117" s="6">
        <v>11000</v>
      </c>
    </row>
    <row r="118" spans="1:4" x14ac:dyDescent="0.25">
      <c r="A118" s="7">
        <v>2212</v>
      </c>
      <c r="B118" s="8" t="s">
        <v>105</v>
      </c>
      <c r="C118" s="6">
        <v>371437.74</v>
      </c>
      <c r="D118" s="6">
        <v>444043.3</v>
      </c>
    </row>
    <row r="119" spans="1:4" x14ac:dyDescent="0.25">
      <c r="A119" s="7">
        <v>2213</v>
      </c>
      <c r="B119" s="8" t="s">
        <v>106</v>
      </c>
      <c r="C119" s="6">
        <v>503727.3</v>
      </c>
      <c r="D119" s="6">
        <v>655988.19999999995</v>
      </c>
    </row>
    <row r="120" spans="1:4" x14ac:dyDescent="0.25">
      <c r="A120" s="7">
        <v>2214</v>
      </c>
      <c r="B120" s="8" t="s">
        <v>107</v>
      </c>
      <c r="C120" s="6">
        <v>323848.98</v>
      </c>
      <c r="D120" s="6">
        <v>1901508.2</v>
      </c>
    </row>
    <row r="121" spans="1:4" x14ac:dyDescent="0.25">
      <c r="A121" s="7">
        <v>2215</v>
      </c>
      <c r="B121" s="8" t="s">
        <v>108</v>
      </c>
      <c r="C121" s="6"/>
      <c r="D121" s="6"/>
    </row>
    <row r="122" spans="1:4" ht="15.75" thickBot="1" x14ac:dyDescent="0.3">
      <c r="A122" s="19">
        <v>2216</v>
      </c>
      <c r="B122" s="20" t="s">
        <v>109</v>
      </c>
      <c r="C122" s="105"/>
      <c r="D122" s="105"/>
    </row>
    <row r="123" spans="1:4" ht="15.75" thickBot="1" x14ac:dyDescent="0.3">
      <c r="A123" s="10" t="s">
        <v>18</v>
      </c>
      <c r="B123" s="11"/>
      <c r="C123" s="98">
        <f>SUM(C107:C122)</f>
        <v>22381525.279999997</v>
      </c>
      <c r="D123" s="98">
        <f>SUM(D107:D122)</f>
        <v>21010526.199999999</v>
      </c>
    </row>
    <row r="124" spans="1:4" x14ac:dyDescent="0.25">
      <c r="A124" s="13">
        <v>23</v>
      </c>
      <c r="B124" s="14" t="s">
        <v>110</v>
      </c>
      <c r="C124" s="99"/>
      <c r="D124" s="99"/>
    </row>
    <row r="125" spans="1:4" x14ac:dyDescent="0.25">
      <c r="A125" s="7">
        <v>2301</v>
      </c>
      <c r="B125" s="8" t="s">
        <v>111</v>
      </c>
      <c r="C125" s="6">
        <v>30000</v>
      </c>
      <c r="D125" s="6">
        <v>119800</v>
      </c>
    </row>
    <row r="126" spans="1:4" x14ac:dyDescent="0.25">
      <c r="A126" s="7">
        <v>2302</v>
      </c>
      <c r="B126" s="8" t="s">
        <v>112</v>
      </c>
      <c r="C126" s="6"/>
      <c r="D126" s="6"/>
    </row>
    <row r="127" spans="1:4" x14ac:dyDescent="0.25">
      <c r="A127" s="7">
        <v>2303</v>
      </c>
      <c r="B127" s="8" t="s">
        <v>113</v>
      </c>
      <c r="C127" s="6"/>
      <c r="D127" s="6"/>
    </row>
    <row r="128" spans="1:4" x14ac:dyDescent="0.25">
      <c r="A128" s="7">
        <v>2304</v>
      </c>
      <c r="B128" s="8" t="s">
        <v>114</v>
      </c>
      <c r="C128" s="6"/>
      <c r="D128" s="6"/>
    </row>
    <row r="129" spans="1:4" x14ac:dyDescent="0.25">
      <c r="A129" s="7">
        <v>2305</v>
      </c>
      <c r="B129" s="8" t="s">
        <v>115</v>
      </c>
      <c r="C129" s="6">
        <v>16480</v>
      </c>
      <c r="D129" s="6"/>
    </row>
    <row r="130" spans="1:4" x14ac:dyDescent="0.25">
      <c r="A130" s="7">
        <v>2306</v>
      </c>
      <c r="B130" s="8" t="s">
        <v>116</v>
      </c>
      <c r="C130" s="6"/>
      <c r="D130" s="6"/>
    </row>
    <row r="131" spans="1:4" x14ac:dyDescent="0.25">
      <c r="A131" s="7">
        <v>2307</v>
      </c>
      <c r="B131" s="8" t="s">
        <v>117</v>
      </c>
      <c r="C131" s="6"/>
      <c r="D131" s="6"/>
    </row>
    <row r="132" spans="1:4" x14ac:dyDescent="0.25">
      <c r="A132" s="7">
        <v>2308</v>
      </c>
      <c r="B132" s="8" t="s">
        <v>118</v>
      </c>
      <c r="C132" s="6"/>
      <c r="D132" s="6"/>
    </row>
    <row r="133" spans="1:4" x14ac:dyDescent="0.25">
      <c r="A133" s="7">
        <v>2309</v>
      </c>
      <c r="B133" s="8" t="s">
        <v>119</v>
      </c>
      <c r="C133" s="6"/>
      <c r="D133" s="6"/>
    </row>
    <row r="134" spans="1:4" x14ac:dyDescent="0.25">
      <c r="A134" s="7">
        <v>2310</v>
      </c>
      <c r="B134" s="8" t="s">
        <v>120</v>
      </c>
      <c r="C134" s="6"/>
      <c r="D134" s="6"/>
    </row>
    <row r="135" spans="1:4" x14ac:dyDescent="0.25">
      <c r="A135" s="7">
        <v>2311</v>
      </c>
      <c r="B135" s="8" t="s">
        <v>121</v>
      </c>
      <c r="C135" s="6"/>
      <c r="D135" s="6"/>
    </row>
    <row r="136" spans="1:4" x14ac:dyDescent="0.25">
      <c r="A136" s="7">
        <v>2312</v>
      </c>
      <c r="B136" s="8" t="s">
        <v>122</v>
      </c>
      <c r="C136" s="6"/>
      <c r="D136" s="6"/>
    </row>
    <row r="137" spans="1:4" x14ac:dyDescent="0.25">
      <c r="A137" s="7"/>
      <c r="B137" s="8" t="s">
        <v>123</v>
      </c>
      <c r="C137" s="6"/>
      <c r="D137" s="6"/>
    </row>
    <row r="138" spans="1:4" x14ac:dyDescent="0.25">
      <c r="A138" s="7">
        <v>2313</v>
      </c>
      <c r="B138" s="8" t="s">
        <v>124</v>
      </c>
      <c r="C138" s="6">
        <v>8857897</v>
      </c>
      <c r="D138" s="6">
        <v>3014844</v>
      </c>
    </row>
    <row r="139" spans="1:4" x14ac:dyDescent="0.25">
      <c r="A139" s="7">
        <v>2314</v>
      </c>
      <c r="B139" s="8" t="s">
        <v>125</v>
      </c>
      <c r="C139" s="6"/>
      <c r="D139" s="6"/>
    </row>
    <row r="140" spans="1:4" ht="15.75" thickBot="1" x14ac:dyDescent="0.3">
      <c r="A140" s="19"/>
      <c r="B140" s="20" t="s">
        <v>126</v>
      </c>
      <c r="C140" s="105"/>
      <c r="D140" s="105"/>
    </row>
    <row r="141" spans="1:4" ht="15.75" thickBot="1" x14ac:dyDescent="0.3">
      <c r="A141" s="10" t="s">
        <v>18</v>
      </c>
      <c r="B141" s="11"/>
      <c r="C141" s="98">
        <f>SUM(C125:C140)</f>
        <v>8904377</v>
      </c>
      <c r="D141" s="98">
        <f>SUM(D125:D140)</f>
        <v>3134644</v>
      </c>
    </row>
    <row r="142" spans="1:4" x14ac:dyDescent="0.25">
      <c r="A142" s="13">
        <v>24</v>
      </c>
      <c r="B142" s="14" t="s">
        <v>127</v>
      </c>
      <c r="C142" s="99"/>
      <c r="D142" s="99"/>
    </row>
    <row r="143" spans="1:4" x14ac:dyDescent="0.25">
      <c r="A143" s="7">
        <v>2401</v>
      </c>
      <c r="B143" s="8" t="s">
        <v>128</v>
      </c>
      <c r="C143" s="6"/>
      <c r="D143" s="6"/>
    </row>
    <row r="144" spans="1:4" x14ac:dyDescent="0.25">
      <c r="A144" s="7">
        <v>2402</v>
      </c>
      <c r="B144" s="8" t="s">
        <v>129</v>
      </c>
      <c r="C144" s="6">
        <v>5978918</v>
      </c>
      <c r="D144" s="6">
        <v>6724932</v>
      </c>
    </row>
    <row r="145" spans="1:4" x14ac:dyDescent="0.25">
      <c r="A145" s="7">
        <v>2403</v>
      </c>
      <c r="B145" s="8" t="s">
        <v>130</v>
      </c>
      <c r="C145" s="6"/>
      <c r="D145" s="6"/>
    </row>
    <row r="146" spans="1:4" x14ac:dyDescent="0.25">
      <c r="A146" s="7">
        <v>2404</v>
      </c>
      <c r="B146" s="8" t="s">
        <v>131</v>
      </c>
      <c r="C146" s="6"/>
      <c r="D146" s="6"/>
    </row>
    <row r="147" spans="1:4" x14ac:dyDescent="0.25">
      <c r="A147" s="7">
        <v>2405</v>
      </c>
      <c r="B147" s="8" t="s">
        <v>132</v>
      </c>
      <c r="C147" s="6"/>
      <c r="D147" s="6"/>
    </row>
    <row r="148" spans="1:4" ht="15.75" thickBot="1" x14ac:dyDescent="0.3">
      <c r="A148" s="7">
        <v>2406</v>
      </c>
      <c r="B148" s="8" t="s">
        <v>133</v>
      </c>
      <c r="C148" s="6"/>
      <c r="D148" s="6"/>
    </row>
    <row r="149" spans="1:4" ht="15.75" thickBot="1" x14ac:dyDescent="0.3">
      <c r="A149" s="10" t="s">
        <v>18</v>
      </c>
      <c r="B149" s="11"/>
      <c r="C149" s="98">
        <f>SUM(C143:C148)</f>
        <v>5978918</v>
      </c>
      <c r="D149" s="98">
        <f>SUM(D143:D148)</f>
        <v>6724932</v>
      </c>
    </row>
    <row r="150" spans="1:4" x14ac:dyDescent="0.25">
      <c r="A150" s="13">
        <v>25</v>
      </c>
      <c r="B150" s="14" t="s">
        <v>134</v>
      </c>
      <c r="C150" s="99"/>
      <c r="D150" s="99"/>
    </row>
    <row r="151" spans="1:4" x14ac:dyDescent="0.25">
      <c r="A151" s="7">
        <v>2501</v>
      </c>
      <c r="B151" s="8" t="s">
        <v>135</v>
      </c>
      <c r="C151" s="6"/>
      <c r="D151" s="6"/>
    </row>
    <row r="152" spans="1:4" x14ac:dyDescent="0.25">
      <c r="A152" s="7">
        <v>2502</v>
      </c>
      <c r="B152" s="8" t="s">
        <v>136</v>
      </c>
      <c r="C152" s="6"/>
      <c r="D152" s="6"/>
    </row>
    <row r="153" spans="1:4" x14ac:dyDescent="0.25">
      <c r="A153" s="7">
        <v>2503</v>
      </c>
      <c r="B153" s="8" t="s">
        <v>137</v>
      </c>
      <c r="C153" s="6">
        <v>1123211</v>
      </c>
      <c r="D153" s="6">
        <v>1069399</v>
      </c>
    </row>
    <row r="154" spans="1:4" x14ac:dyDescent="0.25">
      <c r="A154" s="7">
        <v>2504</v>
      </c>
      <c r="B154" s="8" t="s">
        <v>138</v>
      </c>
      <c r="C154" s="6"/>
      <c r="D154" s="6"/>
    </row>
    <row r="155" spans="1:4" x14ac:dyDescent="0.25">
      <c r="A155" s="7">
        <v>2505</v>
      </c>
      <c r="B155" s="8" t="s">
        <v>139</v>
      </c>
      <c r="C155" s="6"/>
      <c r="D155" s="6"/>
    </row>
    <row r="156" spans="1:4" ht="15.75" thickBot="1" x14ac:dyDescent="0.3">
      <c r="A156" s="16">
        <v>2506</v>
      </c>
      <c r="B156" s="17" t="s">
        <v>140</v>
      </c>
      <c r="C156" s="100"/>
      <c r="D156" s="100"/>
    </row>
    <row r="157" spans="1:4" ht="15.75" thickBot="1" x14ac:dyDescent="0.3">
      <c r="A157" s="10" t="s">
        <v>18</v>
      </c>
      <c r="B157" s="11"/>
      <c r="C157" s="98">
        <f>SUM(C151:C156)</f>
        <v>1123211</v>
      </c>
      <c r="D157" s="98">
        <f>SUM(D151:D156)</f>
        <v>1069399</v>
      </c>
    </row>
    <row r="158" spans="1:4" x14ac:dyDescent="0.25">
      <c r="A158" s="13">
        <v>26</v>
      </c>
      <c r="B158" s="14" t="s">
        <v>141</v>
      </c>
      <c r="C158" s="99"/>
      <c r="D158" s="99"/>
    </row>
    <row r="159" spans="1:4" x14ac:dyDescent="0.25">
      <c r="A159" s="7">
        <v>2601</v>
      </c>
      <c r="B159" s="8" t="s">
        <v>142</v>
      </c>
      <c r="C159" s="6">
        <v>0</v>
      </c>
      <c r="D159" s="6">
        <v>0</v>
      </c>
    </row>
    <row r="160" spans="1:4" x14ac:dyDescent="0.25">
      <c r="A160" s="7">
        <v>2602</v>
      </c>
      <c r="B160" s="8" t="s">
        <v>143</v>
      </c>
      <c r="C160" s="6">
        <v>1103481</v>
      </c>
      <c r="D160" s="6">
        <v>2918711</v>
      </c>
    </row>
    <row r="161" spans="1:4" x14ac:dyDescent="0.25">
      <c r="A161" s="7">
        <v>2603</v>
      </c>
      <c r="B161" s="8" t="s">
        <v>144</v>
      </c>
      <c r="C161" s="6">
        <v>0</v>
      </c>
      <c r="D161" s="6">
        <v>0</v>
      </c>
    </row>
    <row r="162" spans="1:4" x14ac:dyDescent="0.25">
      <c r="A162" s="7">
        <v>2604</v>
      </c>
      <c r="B162" s="8" t="s">
        <v>145</v>
      </c>
      <c r="C162" s="6">
        <v>0</v>
      </c>
      <c r="D162" s="6">
        <v>0</v>
      </c>
    </row>
    <row r="163" spans="1:4" x14ac:dyDescent="0.25">
      <c r="A163" s="7">
        <v>2605</v>
      </c>
      <c r="B163" s="8" t="s">
        <v>146</v>
      </c>
      <c r="C163" s="6">
        <v>0</v>
      </c>
      <c r="D163" s="6">
        <v>0</v>
      </c>
    </row>
    <row r="164" spans="1:4" x14ac:dyDescent="0.25">
      <c r="A164" s="7">
        <v>2606</v>
      </c>
      <c r="B164" s="8" t="s">
        <v>147</v>
      </c>
      <c r="C164" s="6">
        <v>2985588</v>
      </c>
      <c r="D164" s="6">
        <v>5995029</v>
      </c>
    </row>
    <row r="165" spans="1:4" x14ac:dyDescent="0.25">
      <c r="A165" s="7">
        <v>2607</v>
      </c>
      <c r="B165" s="8" t="s">
        <v>148</v>
      </c>
      <c r="C165" s="6">
        <v>0</v>
      </c>
      <c r="D165" s="6">
        <v>0</v>
      </c>
    </row>
    <row r="166" spans="1:4" ht="15.75" thickBot="1" x14ac:dyDescent="0.3">
      <c r="A166" s="19">
        <v>2608</v>
      </c>
      <c r="B166" s="20" t="s">
        <v>149</v>
      </c>
      <c r="C166" s="105">
        <v>0</v>
      </c>
      <c r="D166" s="105">
        <v>0</v>
      </c>
    </row>
    <row r="167" spans="1:4" ht="15.75" thickBot="1" x14ac:dyDescent="0.3">
      <c r="A167" s="10" t="s">
        <v>18</v>
      </c>
      <c r="B167" s="11"/>
      <c r="C167" s="98">
        <f>SUM(C159:C166)</f>
        <v>4089069</v>
      </c>
      <c r="D167" s="98">
        <f>SUM(D159:D166)</f>
        <v>8913740</v>
      </c>
    </row>
    <row r="168" spans="1:4" x14ac:dyDescent="0.25">
      <c r="A168" s="13">
        <v>27</v>
      </c>
      <c r="B168" s="14" t="s">
        <v>150</v>
      </c>
      <c r="C168" s="99"/>
      <c r="D168" s="99"/>
    </row>
    <row r="169" spans="1:4" x14ac:dyDescent="0.25">
      <c r="A169" s="7">
        <v>2701</v>
      </c>
      <c r="B169" s="8" t="s">
        <v>151</v>
      </c>
      <c r="C169" s="6">
        <v>1177736</v>
      </c>
      <c r="D169" s="6">
        <v>1178849</v>
      </c>
    </row>
    <row r="170" spans="1:4" x14ac:dyDescent="0.25">
      <c r="A170" s="7">
        <v>2702</v>
      </c>
      <c r="B170" s="8" t="s">
        <v>152</v>
      </c>
      <c r="C170" s="6">
        <v>0</v>
      </c>
      <c r="D170" s="6">
        <v>0</v>
      </c>
    </row>
    <row r="171" spans="1:4" x14ac:dyDescent="0.25">
      <c r="A171" s="7">
        <v>2703</v>
      </c>
      <c r="B171" s="8" t="s">
        <v>153</v>
      </c>
      <c r="C171" s="6">
        <v>0</v>
      </c>
      <c r="D171" s="6">
        <v>0</v>
      </c>
    </row>
    <row r="172" spans="1:4" x14ac:dyDescent="0.25">
      <c r="A172" s="7">
        <v>2704</v>
      </c>
      <c r="B172" s="8" t="s">
        <v>154</v>
      </c>
      <c r="C172" s="6">
        <v>306542</v>
      </c>
      <c r="D172" s="6">
        <v>1157281</v>
      </c>
    </row>
    <row r="173" spans="1:4" x14ac:dyDescent="0.25">
      <c r="A173" s="7">
        <v>2705</v>
      </c>
      <c r="B173" s="8" t="s">
        <v>155</v>
      </c>
      <c r="C173" s="6">
        <v>3686</v>
      </c>
      <c r="D173" s="6">
        <v>7002</v>
      </c>
    </row>
    <row r="174" spans="1:4" x14ac:dyDescent="0.25">
      <c r="A174" s="7">
        <v>2706</v>
      </c>
      <c r="B174" s="8" t="s">
        <v>156</v>
      </c>
      <c r="C174" s="6">
        <v>75524</v>
      </c>
      <c r="D174" s="6">
        <v>60055</v>
      </c>
    </row>
    <row r="175" spans="1:4" x14ac:dyDescent="0.25">
      <c r="A175" s="7">
        <v>2707</v>
      </c>
      <c r="B175" s="8" t="s">
        <v>157</v>
      </c>
      <c r="C175" s="6">
        <v>0</v>
      </c>
      <c r="D175" s="6">
        <v>0</v>
      </c>
    </row>
    <row r="176" spans="1:4" x14ac:dyDescent="0.25">
      <c r="A176" s="7">
        <v>2708</v>
      </c>
      <c r="B176" s="8" t="s">
        <v>158</v>
      </c>
      <c r="C176" s="6">
        <v>0</v>
      </c>
      <c r="D176" s="6">
        <v>0</v>
      </c>
    </row>
    <row r="177" spans="1:4" x14ac:dyDescent="0.25">
      <c r="A177" s="7">
        <v>2709</v>
      </c>
      <c r="B177" s="8" t="s">
        <v>159</v>
      </c>
      <c r="C177" s="6">
        <v>6144</v>
      </c>
      <c r="D177" s="6">
        <v>6490</v>
      </c>
    </row>
    <row r="178" spans="1:4" x14ac:dyDescent="0.25">
      <c r="A178" s="7">
        <v>2710</v>
      </c>
      <c r="B178" s="8" t="s">
        <v>160</v>
      </c>
      <c r="C178" s="6">
        <v>312389</v>
      </c>
      <c r="D178" s="6">
        <v>430773</v>
      </c>
    </row>
    <row r="179" spans="1:4" x14ac:dyDescent="0.25">
      <c r="A179" s="7">
        <v>2711</v>
      </c>
      <c r="B179" s="8" t="s">
        <v>161</v>
      </c>
      <c r="C179" s="6">
        <v>0</v>
      </c>
      <c r="D179" s="6">
        <v>0</v>
      </c>
    </row>
    <row r="180" spans="1:4" x14ac:dyDescent="0.25">
      <c r="A180" s="7">
        <v>2712</v>
      </c>
      <c r="B180" s="8" t="s">
        <v>162</v>
      </c>
      <c r="C180" s="6">
        <v>0</v>
      </c>
      <c r="D180" s="6">
        <v>0</v>
      </c>
    </row>
    <row r="181" spans="1:4" x14ac:dyDescent="0.25">
      <c r="A181" s="7">
        <v>2713</v>
      </c>
      <c r="B181" s="8" t="s">
        <v>163</v>
      </c>
      <c r="C181" s="6">
        <v>24863</v>
      </c>
      <c r="D181" s="6">
        <v>19513</v>
      </c>
    </row>
    <row r="182" spans="1:4" x14ac:dyDescent="0.25">
      <c r="A182" s="7">
        <v>2714</v>
      </c>
      <c r="B182" s="8" t="s">
        <v>164</v>
      </c>
      <c r="C182" s="6">
        <v>0</v>
      </c>
      <c r="D182" s="6">
        <v>0</v>
      </c>
    </row>
    <row r="183" spans="1:4" x14ac:dyDescent="0.25">
      <c r="A183" s="7">
        <v>2715</v>
      </c>
      <c r="B183" s="8" t="s">
        <v>165</v>
      </c>
      <c r="C183" s="6">
        <v>0</v>
      </c>
      <c r="D183" s="6">
        <v>0</v>
      </c>
    </row>
    <row r="184" spans="1:4" x14ac:dyDescent="0.25">
      <c r="A184" s="7">
        <v>2716</v>
      </c>
      <c r="B184" s="8" t="s">
        <v>166</v>
      </c>
      <c r="C184" s="6">
        <v>0</v>
      </c>
      <c r="D184" s="6">
        <v>226411</v>
      </c>
    </row>
    <row r="185" spans="1:4" x14ac:dyDescent="0.25">
      <c r="A185" s="7">
        <v>2717</v>
      </c>
      <c r="B185" s="8" t="s">
        <v>167</v>
      </c>
      <c r="C185" s="6">
        <v>0</v>
      </c>
      <c r="D185" s="6">
        <v>0</v>
      </c>
    </row>
    <row r="186" spans="1:4" x14ac:dyDescent="0.25">
      <c r="A186" s="7">
        <v>2718</v>
      </c>
      <c r="B186" s="8" t="s">
        <v>168</v>
      </c>
      <c r="C186" s="6">
        <v>0</v>
      </c>
      <c r="D186" s="6">
        <v>0</v>
      </c>
    </row>
    <row r="187" spans="1:4" x14ac:dyDescent="0.25">
      <c r="A187" s="7">
        <v>2719</v>
      </c>
      <c r="B187" s="8" t="s">
        <v>169</v>
      </c>
      <c r="C187" s="6">
        <v>45173</v>
      </c>
      <c r="D187" s="6">
        <v>48314</v>
      </c>
    </row>
    <row r="188" spans="1:4" x14ac:dyDescent="0.25">
      <c r="A188" s="16">
        <v>2720</v>
      </c>
      <c r="B188" s="17" t="s">
        <v>170</v>
      </c>
      <c r="C188" s="100">
        <v>6998</v>
      </c>
      <c r="D188" s="100">
        <v>7485</v>
      </c>
    </row>
    <row r="189" spans="1:4" x14ac:dyDescent="0.25">
      <c r="A189" s="16">
        <v>2721</v>
      </c>
      <c r="B189" s="17" t="s">
        <v>171</v>
      </c>
      <c r="C189" s="100">
        <v>45109</v>
      </c>
      <c r="D189" s="100">
        <v>48246</v>
      </c>
    </row>
    <row r="190" spans="1:4" x14ac:dyDescent="0.25">
      <c r="A190" s="16">
        <v>2722</v>
      </c>
      <c r="B190" s="17" t="s">
        <v>172</v>
      </c>
      <c r="C190" s="100">
        <v>0</v>
      </c>
      <c r="D190" s="100">
        <v>0</v>
      </c>
    </row>
    <row r="191" spans="1:4" ht="15.75" thickBot="1" x14ac:dyDescent="0.3">
      <c r="A191" s="16">
        <v>2730</v>
      </c>
      <c r="B191" s="17" t="s">
        <v>173</v>
      </c>
      <c r="C191" s="100">
        <v>49023</v>
      </c>
      <c r="D191" s="100">
        <v>44977</v>
      </c>
    </row>
    <row r="192" spans="1:4" ht="15.75" thickBot="1" x14ac:dyDescent="0.3">
      <c r="A192" s="10" t="s">
        <v>18</v>
      </c>
      <c r="B192" s="11"/>
      <c r="C192" s="98">
        <f>SUM(C169:C191)</f>
        <v>2053187</v>
      </c>
      <c r="D192" s="98">
        <f>SUM(D169:D191)</f>
        <v>3235396</v>
      </c>
    </row>
    <row r="193" spans="1:4" x14ac:dyDescent="0.25">
      <c r="A193" s="13">
        <v>28</v>
      </c>
      <c r="B193" s="14" t="s">
        <v>174</v>
      </c>
      <c r="C193" s="99"/>
      <c r="D193" s="99"/>
    </row>
    <row r="194" spans="1:4" x14ac:dyDescent="0.25">
      <c r="A194" s="7">
        <v>2801</v>
      </c>
      <c r="B194" s="8" t="s">
        <v>175</v>
      </c>
      <c r="C194" s="6"/>
      <c r="D194" s="6"/>
    </row>
    <row r="195" spans="1:4" x14ac:dyDescent="0.25">
      <c r="A195" s="7">
        <v>2802</v>
      </c>
      <c r="B195" s="8" t="s">
        <v>176</v>
      </c>
      <c r="C195" s="6">
        <v>4591563</v>
      </c>
      <c r="D195" s="6">
        <v>1781417</v>
      </c>
    </row>
    <row r="196" spans="1:4" x14ac:dyDescent="0.25">
      <c r="A196" s="7">
        <v>2803</v>
      </c>
      <c r="B196" s="8" t="s">
        <v>177</v>
      </c>
      <c r="C196" s="6"/>
      <c r="D196" s="6"/>
    </row>
    <row r="197" spans="1:4" x14ac:dyDescent="0.25">
      <c r="A197" s="7">
        <v>2804</v>
      </c>
      <c r="B197" s="8" t="s">
        <v>178</v>
      </c>
      <c r="C197" s="6"/>
      <c r="D197" s="6"/>
    </row>
    <row r="198" spans="1:4" x14ac:dyDescent="0.25">
      <c r="A198" s="7">
        <v>2805</v>
      </c>
      <c r="B198" s="8" t="s">
        <v>179</v>
      </c>
      <c r="C198" s="6">
        <v>3660000</v>
      </c>
      <c r="D198" s="6">
        <v>3660000</v>
      </c>
    </row>
    <row r="199" spans="1:4" ht="15.75" thickBot="1" x14ac:dyDescent="0.3">
      <c r="A199" s="16">
        <v>2810</v>
      </c>
      <c r="B199" s="17" t="s">
        <v>38</v>
      </c>
      <c r="C199" s="100"/>
      <c r="D199" s="100"/>
    </row>
    <row r="200" spans="1:4" ht="15.75" thickBot="1" x14ac:dyDescent="0.3">
      <c r="A200" s="10" t="s">
        <v>18</v>
      </c>
      <c r="B200" s="11"/>
      <c r="C200" s="98">
        <f>SUM(C194:C199)</f>
        <v>8251563</v>
      </c>
      <c r="D200" s="98">
        <f>SUM(D194:D199)</f>
        <v>5441417</v>
      </c>
    </row>
    <row r="201" spans="1:4" x14ac:dyDescent="0.25">
      <c r="A201" s="13">
        <v>29</v>
      </c>
      <c r="B201" s="14" t="s">
        <v>180</v>
      </c>
      <c r="C201" s="99"/>
      <c r="D201" s="99"/>
    </row>
    <row r="202" spans="1:4" x14ac:dyDescent="0.25">
      <c r="A202" s="7">
        <v>2901</v>
      </c>
      <c r="B202" s="8" t="s">
        <v>181</v>
      </c>
      <c r="C202" s="6">
        <v>1852333</v>
      </c>
      <c r="D202" s="6">
        <v>1409812</v>
      </c>
    </row>
    <row r="203" spans="1:4" x14ac:dyDescent="0.25">
      <c r="A203" s="7">
        <v>2902</v>
      </c>
      <c r="B203" s="8" t="s">
        <v>182</v>
      </c>
      <c r="C203" s="6">
        <v>1780470</v>
      </c>
      <c r="D203" s="6">
        <v>1804660</v>
      </c>
    </row>
    <row r="204" spans="1:4" x14ac:dyDescent="0.25">
      <c r="A204" s="7">
        <v>2903</v>
      </c>
      <c r="B204" s="8" t="s">
        <v>183</v>
      </c>
      <c r="C204" s="6"/>
      <c r="D204" s="6"/>
    </row>
    <row r="205" spans="1:4" x14ac:dyDescent="0.25">
      <c r="A205" s="7">
        <v>2904</v>
      </c>
      <c r="B205" s="8" t="s">
        <v>184</v>
      </c>
      <c r="C205" s="6"/>
      <c r="D205" s="6"/>
    </row>
    <row r="206" spans="1:4" ht="15.75" thickBot="1" x14ac:dyDescent="0.3">
      <c r="A206" s="16">
        <v>2910</v>
      </c>
      <c r="B206" s="17" t="s">
        <v>38</v>
      </c>
      <c r="C206" s="100"/>
      <c r="D206" s="100"/>
    </row>
    <row r="207" spans="1:4" ht="15.75" thickBot="1" x14ac:dyDescent="0.3">
      <c r="A207" s="10" t="s">
        <v>18</v>
      </c>
      <c r="B207" s="11"/>
      <c r="C207" s="98">
        <f>SUM(C202:C206)</f>
        <v>3632803</v>
      </c>
      <c r="D207" s="98">
        <f>SUM(D202:D206)</f>
        <v>3214472</v>
      </c>
    </row>
    <row r="208" spans="1:4" ht="15.75" thickBot="1" x14ac:dyDescent="0.3">
      <c r="A208" s="24"/>
      <c r="B208" s="20"/>
      <c r="C208" s="102"/>
      <c r="D208" s="102"/>
    </row>
    <row r="209" spans="1:4" ht="15.75" thickBot="1" x14ac:dyDescent="0.3">
      <c r="A209" s="26" t="s">
        <v>185</v>
      </c>
      <c r="B209" s="27"/>
      <c r="C209" s="103">
        <f>C105+C123+C141+C149+C157+C167+C192+C200+C207</f>
        <v>57273521.280000001</v>
      </c>
      <c r="D209" s="103">
        <f>D105+D123+D141+D149+D157+D167+D192+D200+D207</f>
        <v>54527498.200000003</v>
      </c>
    </row>
    <row r="210" spans="1:4" x14ac:dyDescent="0.25">
      <c r="A210" s="29"/>
      <c r="B210" s="30"/>
      <c r="C210" s="106"/>
      <c r="D210" s="106"/>
    </row>
    <row r="211" spans="1:4" x14ac:dyDescent="0.25">
      <c r="A211" s="3">
        <v>3</v>
      </c>
      <c r="B211" s="4" t="s">
        <v>186</v>
      </c>
      <c r="C211" s="6"/>
      <c r="D211" s="6"/>
    </row>
    <row r="212" spans="1:4" x14ac:dyDescent="0.25">
      <c r="A212" s="3">
        <v>31</v>
      </c>
      <c r="B212" s="4" t="s">
        <v>187</v>
      </c>
      <c r="C212" s="6"/>
      <c r="D212" s="6"/>
    </row>
    <row r="213" spans="1:4" x14ac:dyDescent="0.25">
      <c r="A213" s="7">
        <v>3101</v>
      </c>
      <c r="B213" s="8" t="s">
        <v>188</v>
      </c>
      <c r="C213" s="6">
        <v>40000000</v>
      </c>
      <c r="D213" s="6">
        <v>40000000</v>
      </c>
    </row>
    <row r="214" spans="1:4" x14ac:dyDescent="0.25">
      <c r="A214" s="7">
        <v>3102</v>
      </c>
      <c r="B214" s="8" t="s">
        <v>189</v>
      </c>
      <c r="C214" s="6">
        <v>-10000000</v>
      </c>
      <c r="D214" s="6">
        <v>-10000000</v>
      </c>
    </row>
    <row r="215" spans="1:4" ht="15.75" thickBot="1" x14ac:dyDescent="0.3">
      <c r="A215" s="7">
        <v>3103</v>
      </c>
      <c r="B215" s="8" t="s">
        <v>190</v>
      </c>
      <c r="C215" s="6"/>
      <c r="D215" s="6"/>
    </row>
    <row r="216" spans="1:4" ht="15.75" thickBot="1" x14ac:dyDescent="0.3">
      <c r="A216" s="10" t="s">
        <v>18</v>
      </c>
      <c r="B216" s="11"/>
      <c r="C216" s="98">
        <f>SUM(C213:C215)</f>
        <v>30000000</v>
      </c>
      <c r="D216" s="98">
        <f>SUM(D213:D215)</f>
        <v>30000000</v>
      </c>
    </row>
    <row r="217" spans="1:4" x14ac:dyDescent="0.25">
      <c r="A217" s="13">
        <v>32</v>
      </c>
      <c r="B217" s="14" t="s">
        <v>191</v>
      </c>
      <c r="C217" s="99"/>
      <c r="D217" s="99"/>
    </row>
    <row r="218" spans="1:4" ht="15.75" thickBot="1" x14ac:dyDescent="0.3">
      <c r="A218" s="16">
        <v>3201</v>
      </c>
      <c r="B218" s="17" t="s">
        <v>192</v>
      </c>
      <c r="C218" s="100"/>
      <c r="D218" s="100"/>
    </row>
    <row r="219" spans="1:4" ht="15.75" thickBot="1" x14ac:dyDescent="0.3">
      <c r="A219" s="10" t="s">
        <v>18</v>
      </c>
      <c r="B219" s="11"/>
      <c r="C219" s="98">
        <f>SUM(C218)</f>
        <v>0</v>
      </c>
      <c r="D219" s="98">
        <f>SUM(D218)</f>
        <v>0</v>
      </c>
    </row>
    <row r="220" spans="1:4" x14ac:dyDescent="0.25">
      <c r="A220" s="13">
        <v>33</v>
      </c>
      <c r="B220" s="14" t="s">
        <v>193</v>
      </c>
      <c r="C220" s="99"/>
      <c r="D220" s="99"/>
    </row>
    <row r="221" spans="1:4" x14ac:dyDescent="0.25">
      <c r="A221" s="7">
        <v>3301</v>
      </c>
      <c r="B221" s="8" t="s">
        <v>194</v>
      </c>
      <c r="C221" s="6">
        <v>1788334</v>
      </c>
      <c r="D221" s="6">
        <v>1040518</v>
      </c>
    </row>
    <row r="222" spans="1:4" x14ac:dyDescent="0.25">
      <c r="A222" s="7">
        <v>3302</v>
      </c>
      <c r="B222" s="8" t="s">
        <v>195</v>
      </c>
      <c r="C222" s="6"/>
      <c r="D222" s="6"/>
    </row>
    <row r="223" spans="1:4" x14ac:dyDescent="0.25">
      <c r="A223" s="7">
        <v>3303</v>
      </c>
      <c r="B223" s="8" t="s">
        <v>196</v>
      </c>
      <c r="C223" s="6">
        <v>-2341355</v>
      </c>
      <c r="D223" s="6">
        <v>-3061868</v>
      </c>
    </row>
    <row r="224" spans="1:4" ht="15.75" thickBot="1" x14ac:dyDescent="0.3">
      <c r="A224" s="7">
        <v>3304</v>
      </c>
      <c r="B224" s="8" t="s">
        <v>197</v>
      </c>
      <c r="C224" s="6">
        <v>2269522</v>
      </c>
      <c r="D224" s="6">
        <v>2269522</v>
      </c>
    </row>
    <row r="225" spans="1:4" ht="15.75" thickBot="1" x14ac:dyDescent="0.3">
      <c r="A225" s="10" t="s">
        <v>18</v>
      </c>
      <c r="B225" s="11"/>
      <c r="C225" s="98">
        <f>SUM(C221:C224)</f>
        <v>1716501</v>
      </c>
      <c r="D225" s="98">
        <f>SUM(D221:D224)</f>
        <v>248172</v>
      </c>
    </row>
    <row r="226" spans="1:4" ht="15.75" thickBot="1" x14ac:dyDescent="0.3">
      <c r="A226" s="24"/>
      <c r="B226" s="20"/>
      <c r="C226" s="102"/>
      <c r="D226" s="102"/>
    </row>
    <row r="227" spans="1:4" ht="15.75" thickBot="1" x14ac:dyDescent="0.3">
      <c r="A227" s="26" t="s">
        <v>198</v>
      </c>
      <c r="B227" s="27"/>
      <c r="C227" s="103">
        <f>C216+C219+C225</f>
        <v>31716501</v>
      </c>
      <c r="D227" s="103">
        <f>D216+D219+D225</f>
        <v>30248172</v>
      </c>
    </row>
    <row r="228" spans="1:4" ht="15.75" thickBot="1" x14ac:dyDescent="0.3">
      <c r="A228" s="24"/>
      <c r="B228" s="20"/>
      <c r="C228" s="102"/>
      <c r="D228" s="102"/>
    </row>
    <row r="229" spans="1:4" ht="15.75" thickBot="1" x14ac:dyDescent="0.3">
      <c r="A229" s="26" t="s">
        <v>199</v>
      </c>
      <c r="B229" s="27"/>
      <c r="C229" s="103">
        <f>C209+C227</f>
        <v>88990022.280000001</v>
      </c>
      <c r="D229" s="103">
        <f>D209+D227</f>
        <v>84775670.200000003</v>
      </c>
    </row>
    <row r="230" spans="1:4" x14ac:dyDescent="0.25">
      <c r="A230" s="29"/>
      <c r="B230" s="30"/>
      <c r="C230" s="106"/>
      <c r="D230" s="106"/>
    </row>
    <row r="231" spans="1:4" x14ac:dyDescent="0.25">
      <c r="A231" s="13">
        <v>4</v>
      </c>
      <c r="B231" s="14" t="s">
        <v>200</v>
      </c>
      <c r="C231" s="99"/>
      <c r="D231" s="99"/>
    </row>
    <row r="232" spans="1:4" x14ac:dyDescent="0.25">
      <c r="A232" s="3">
        <v>41</v>
      </c>
      <c r="B232" s="4" t="s">
        <v>201</v>
      </c>
      <c r="C232" s="6"/>
      <c r="D232" s="6"/>
    </row>
    <row r="233" spans="1:4" x14ac:dyDescent="0.25">
      <c r="A233" s="3">
        <v>4101</v>
      </c>
      <c r="B233" s="4" t="s">
        <v>202</v>
      </c>
      <c r="C233" s="6"/>
      <c r="D233" s="6"/>
    </row>
    <row r="234" spans="1:4" x14ac:dyDescent="0.25">
      <c r="A234" s="7">
        <v>410101</v>
      </c>
      <c r="B234" s="8" t="s">
        <v>203</v>
      </c>
      <c r="C234" s="6"/>
      <c r="D234" s="6"/>
    </row>
    <row r="235" spans="1:4" x14ac:dyDescent="0.25">
      <c r="A235" s="7">
        <v>410102</v>
      </c>
      <c r="B235" s="8" t="s">
        <v>204</v>
      </c>
      <c r="C235" s="6">
        <v>1328671</v>
      </c>
      <c r="D235" s="6">
        <v>2358631</v>
      </c>
    </row>
    <row r="236" spans="1:4" x14ac:dyDescent="0.25">
      <c r="A236" s="7">
        <v>410103</v>
      </c>
      <c r="B236" s="8" t="s">
        <v>87</v>
      </c>
      <c r="C236" s="6">
        <v>6149834</v>
      </c>
      <c r="D236" s="6">
        <v>2958218</v>
      </c>
    </row>
    <row r="237" spans="1:4" x14ac:dyDescent="0.25">
      <c r="A237" s="7">
        <v>410104</v>
      </c>
      <c r="B237" s="8" t="s">
        <v>205</v>
      </c>
      <c r="C237" s="6"/>
      <c r="D237" s="6"/>
    </row>
    <row r="238" spans="1:4" x14ac:dyDescent="0.25">
      <c r="A238" s="7">
        <v>410105</v>
      </c>
      <c r="B238" s="8" t="s">
        <v>89</v>
      </c>
      <c r="C238" s="6"/>
      <c r="D238" s="6"/>
    </row>
    <row r="239" spans="1:4" x14ac:dyDescent="0.25">
      <c r="A239" s="7">
        <v>410106</v>
      </c>
      <c r="B239" s="8" t="s">
        <v>206</v>
      </c>
      <c r="C239" s="6"/>
      <c r="D239" s="6"/>
    </row>
    <row r="240" spans="1:4" x14ac:dyDescent="0.25">
      <c r="A240" s="7">
        <v>41010601</v>
      </c>
      <c r="B240" s="8" t="s">
        <v>207</v>
      </c>
      <c r="C240" s="6"/>
      <c r="D240" s="6"/>
    </row>
    <row r="241" spans="1:4" x14ac:dyDescent="0.25">
      <c r="A241" s="7">
        <v>41010602</v>
      </c>
      <c r="B241" s="8" t="s">
        <v>208</v>
      </c>
      <c r="C241" s="6"/>
      <c r="D241" s="6"/>
    </row>
    <row r="242" spans="1:4" x14ac:dyDescent="0.25">
      <c r="A242" s="7">
        <v>41010603</v>
      </c>
      <c r="B242" s="8" t="s">
        <v>209</v>
      </c>
      <c r="C242" s="6"/>
      <c r="D242" s="6"/>
    </row>
    <row r="243" spans="1:4" x14ac:dyDescent="0.25">
      <c r="A243" s="7">
        <v>410107</v>
      </c>
      <c r="B243" s="8" t="s">
        <v>91</v>
      </c>
      <c r="C243" s="6">
        <v>398195</v>
      </c>
      <c r="D243" s="6">
        <v>70932864</v>
      </c>
    </row>
    <row r="244" spans="1:4" ht="15.75" thickBot="1" x14ac:dyDescent="0.3">
      <c r="A244" s="19">
        <v>410108</v>
      </c>
      <c r="B244" s="20" t="s">
        <v>210</v>
      </c>
      <c r="C244" s="105"/>
      <c r="D244" s="105"/>
    </row>
    <row r="245" spans="1:4" ht="15.75" thickBot="1" x14ac:dyDescent="0.3">
      <c r="A245" s="10" t="s">
        <v>18</v>
      </c>
      <c r="B245" s="11"/>
      <c r="C245" s="107">
        <f>SUM(C234:C244)</f>
        <v>7876700</v>
      </c>
      <c r="D245" s="107">
        <f>SUM(D234:D244)</f>
        <v>76249713</v>
      </c>
    </row>
    <row r="246" spans="1:4" x14ac:dyDescent="0.25">
      <c r="A246" s="13">
        <v>4102</v>
      </c>
      <c r="B246" s="14" t="s">
        <v>211</v>
      </c>
      <c r="C246" s="99"/>
      <c r="D246" s="99"/>
    </row>
    <row r="247" spans="1:4" x14ac:dyDescent="0.25">
      <c r="A247" s="7">
        <v>410201</v>
      </c>
      <c r="B247" s="8" t="s">
        <v>86</v>
      </c>
      <c r="C247" s="6"/>
      <c r="D247" s="6"/>
    </row>
    <row r="248" spans="1:4" x14ac:dyDescent="0.25">
      <c r="A248" s="7">
        <v>410202</v>
      </c>
      <c r="B248" s="8" t="s">
        <v>87</v>
      </c>
      <c r="C248" s="6"/>
      <c r="D248" s="6"/>
    </row>
    <row r="249" spans="1:4" x14ac:dyDescent="0.25">
      <c r="A249" s="7">
        <v>410203</v>
      </c>
      <c r="B249" s="8" t="s">
        <v>88</v>
      </c>
      <c r="C249" s="6"/>
      <c r="D249" s="6"/>
    </row>
    <row r="250" spans="1:4" x14ac:dyDescent="0.25">
      <c r="A250" s="7">
        <v>410204</v>
      </c>
      <c r="B250" s="8" t="s">
        <v>89</v>
      </c>
      <c r="C250" s="6"/>
      <c r="D250" s="6"/>
    </row>
    <row r="251" spans="1:4" x14ac:dyDescent="0.25">
      <c r="A251" s="7">
        <v>410205</v>
      </c>
      <c r="B251" s="8" t="s">
        <v>206</v>
      </c>
      <c r="C251" s="6"/>
      <c r="D251" s="6"/>
    </row>
    <row r="252" spans="1:4" x14ac:dyDescent="0.25">
      <c r="A252" s="7">
        <v>41020501</v>
      </c>
      <c r="B252" s="8" t="s">
        <v>207</v>
      </c>
      <c r="C252" s="6"/>
      <c r="D252" s="6"/>
    </row>
    <row r="253" spans="1:4" x14ac:dyDescent="0.25">
      <c r="A253" s="7">
        <v>41020502</v>
      </c>
      <c r="B253" s="8" t="s">
        <v>212</v>
      </c>
      <c r="C253" s="6"/>
      <c r="D253" s="6"/>
    </row>
    <row r="254" spans="1:4" x14ac:dyDescent="0.25">
      <c r="A254" s="7">
        <v>41020503</v>
      </c>
      <c r="B254" s="8" t="s">
        <v>209</v>
      </c>
      <c r="C254" s="6"/>
      <c r="D254" s="6"/>
    </row>
    <row r="255" spans="1:4" x14ac:dyDescent="0.25">
      <c r="A255" s="7">
        <v>410206</v>
      </c>
      <c r="B255" s="8" t="s">
        <v>91</v>
      </c>
      <c r="C255" s="6"/>
      <c r="D255" s="6"/>
    </row>
    <row r="256" spans="1:4" ht="15.75" thickBot="1" x14ac:dyDescent="0.3">
      <c r="A256" s="19">
        <v>410207</v>
      </c>
      <c r="B256" s="20" t="s">
        <v>210</v>
      </c>
      <c r="C256" s="105"/>
      <c r="D256" s="105"/>
    </row>
    <row r="257" spans="1:4" ht="15.75" thickBot="1" x14ac:dyDescent="0.3">
      <c r="A257" s="10" t="s">
        <v>18</v>
      </c>
      <c r="B257" s="11"/>
      <c r="C257" s="98">
        <f>SUM(C247:C256)</f>
        <v>0</v>
      </c>
      <c r="D257" s="98">
        <f>SUM(D247:D256)</f>
        <v>0</v>
      </c>
    </row>
    <row r="258" spans="1:4" x14ac:dyDescent="0.25">
      <c r="A258" s="13">
        <v>4103</v>
      </c>
      <c r="B258" s="14" t="s">
        <v>213</v>
      </c>
      <c r="C258" s="99"/>
      <c r="D258" s="99"/>
    </row>
    <row r="259" spans="1:4" x14ac:dyDescent="0.25">
      <c r="A259" s="16">
        <v>410301</v>
      </c>
      <c r="B259" s="17" t="s">
        <v>86</v>
      </c>
      <c r="C259" s="100"/>
      <c r="D259" s="100"/>
    </row>
    <row r="260" spans="1:4" x14ac:dyDescent="0.25">
      <c r="A260" s="7">
        <v>410302</v>
      </c>
      <c r="B260" s="8" t="s">
        <v>87</v>
      </c>
      <c r="C260" s="6"/>
      <c r="D260" s="6"/>
    </row>
    <row r="261" spans="1:4" x14ac:dyDescent="0.25">
      <c r="A261" s="7">
        <v>410303</v>
      </c>
      <c r="B261" s="8" t="s">
        <v>88</v>
      </c>
      <c r="C261" s="6"/>
      <c r="D261" s="6"/>
    </row>
    <row r="262" spans="1:4" x14ac:dyDescent="0.25">
      <c r="A262" s="7">
        <v>410304</v>
      </c>
      <c r="B262" s="8" t="s">
        <v>89</v>
      </c>
      <c r="C262" s="6"/>
      <c r="D262" s="6"/>
    </row>
    <row r="263" spans="1:4" x14ac:dyDescent="0.25">
      <c r="A263" s="7">
        <v>410305</v>
      </c>
      <c r="B263" s="8" t="s">
        <v>206</v>
      </c>
      <c r="C263" s="6"/>
      <c r="D263" s="6"/>
    </row>
    <row r="264" spans="1:4" x14ac:dyDescent="0.25">
      <c r="A264" s="7">
        <v>41030501</v>
      </c>
      <c r="B264" s="8" t="s">
        <v>207</v>
      </c>
      <c r="C264" s="6"/>
      <c r="D264" s="6"/>
    </row>
    <row r="265" spans="1:4" x14ac:dyDescent="0.25">
      <c r="A265" s="7">
        <v>41030502</v>
      </c>
      <c r="B265" s="8" t="s">
        <v>208</v>
      </c>
      <c r="C265" s="6"/>
      <c r="D265" s="6"/>
    </row>
    <row r="266" spans="1:4" x14ac:dyDescent="0.25">
      <c r="A266" s="7">
        <v>41030503</v>
      </c>
      <c r="B266" s="8" t="s">
        <v>209</v>
      </c>
      <c r="C266" s="6"/>
      <c r="D266" s="6"/>
    </row>
    <row r="267" spans="1:4" x14ac:dyDescent="0.25">
      <c r="A267" s="7">
        <v>410306</v>
      </c>
      <c r="B267" s="8" t="s">
        <v>91</v>
      </c>
      <c r="C267" s="6"/>
      <c r="D267" s="6"/>
    </row>
    <row r="268" spans="1:4" ht="15.75" thickBot="1" x14ac:dyDescent="0.3">
      <c r="A268" s="19">
        <v>410307</v>
      </c>
      <c r="B268" s="20" t="s">
        <v>210</v>
      </c>
      <c r="C268" s="105"/>
      <c r="D268" s="105"/>
    </row>
    <row r="269" spans="1:4" ht="15.75" thickBot="1" x14ac:dyDescent="0.3">
      <c r="A269" s="10" t="s">
        <v>18</v>
      </c>
      <c r="B269" s="11"/>
      <c r="C269" s="98">
        <f>SUM(C259:C268)</f>
        <v>0</v>
      </c>
      <c r="D269" s="98">
        <f>SUM(D259:D268)</f>
        <v>0</v>
      </c>
    </row>
    <row r="270" spans="1:4" x14ac:dyDescent="0.25">
      <c r="A270" s="13">
        <v>4104</v>
      </c>
      <c r="B270" s="14" t="s">
        <v>214</v>
      </c>
      <c r="C270" s="99"/>
      <c r="D270" s="99"/>
    </row>
    <row r="271" spans="1:4" x14ac:dyDescent="0.25">
      <c r="A271" s="7">
        <v>410401</v>
      </c>
      <c r="B271" s="8" t="s">
        <v>86</v>
      </c>
      <c r="C271" s="6"/>
      <c r="D271" s="6"/>
    </row>
    <row r="272" spans="1:4" x14ac:dyDescent="0.25">
      <c r="A272" s="7">
        <v>410402</v>
      </c>
      <c r="B272" s="8" t="s">
        <v>87</v>
      </c>
      <c r="C272" s="6"/>
      <c r="D272" s="6"/>
    </row>
    <row r="273" spans="1:4" x14ac:dyDescent="0.25">
      <c r="A273" s="7">
        <v>410403</v>
      </c>
      <c r="B273" s="8" t="s">
        <v>88</v>
      </c>
      <c r="C273" s="6"/>
      <c r="D273" s="6"/>
    </row>
    <row r="274" spans="1:4" x14ac:dyDescent="0.25">
      <c r="A274" s="7">
        <v>410404</v>
      </c>
      <c r="B274" s="8" t="s">
        <v>89</v>
      </c>
      <c r="C274" s="6"/>
      <c r="D274" s="6"/>
    </row>
    <row r="275" spans="1:4" x14ac:dyDescent="0.25">
      <c r="A275" s="7">
        <v>410405</v>
      </c>
      <c r="B275" s="8" t="s">
        <v>206</v>
      </c>
      <c r="C275" s="6"/>
      <c r="D275" s="6"/>
    </row>
    <row r="276" spans="1:4" x14ac:dyDescent="0.25">
      <c r="A276" s="7">
        <v>41040501</v>
      </c>
      <c r="B276" s="8" t="s">
        <v>207</v>
      </c>
      <c r="C276" s="6"/>
      <c r="D276" s="6"/>
    </row>
    <row r="277" spans="1:4" x14ac:dyDescent="0.25">
      <c r="A277" s="7">
        <v>41040502</v>
      </c>
      <c r="B277" s="8" t="s">
        <v>208</v>
      </c>
      <c r="C277" s="6"/>
      <c r="D277" s="6"/>
    </row>
    <row r="278" spans="1:4" x14ac:dyDescent="0.25">
      <c r="A278" s="7">
        <v>41040503</v>
      </c>
      <c r="B278" s="8" t="s">
        <v>215</v>
      </c>
      <c r="C278" s="6"/>
      <c r="D278" s="6"/>
    </row>
    <row r="279" spans="1:4" x14ac:dyDescent="0.25">
      <c r="A279" s="7">
        <v>410406</v>
      </c>
      <c r="B279" s="8" t="s">
        <v>91</v>
      </c>
      <c r="C279" s="6"/>
      <c r="D279" s="6"/>
    </row>
    <row r="280" spans="1:4" ht="15.75" thickBot="1" x14ac:dyDescent="0.3">
      <c r="A280" s="19">
        <v>410407</v>
      </c>
      <c r="B280" s="20" t="s">
        <v>210</v>
      </c>
      <c r="C280" s="105"/>
      <c r="D280" s="105"/>
    </row>
    <row r="281" spans="1:4" ht="15.75" thickBot="1" x14ac:dyDescent="0.3">
      <c r="A281" s="10" t="s">
        <v>18</v>
      </c>
      <c r="B281" s="11"/>
      <c r="C281" s="98">
        <f>SUM(C271:C280)</f>
        <v>0</v>
      </c>
      <c r="D281" s="98">
        <f>SUM(D271:D280)</f>
        <v>0</v>
      </c>
    </row>
    <row r="282" spans="1:4" x14ac:dyDescent="0.25">
      <c r="A282" s="13">
        <v>4105</v>
      </c>
      <c r="B282" s="14" t="s">
        <v>216</v>
      </c>
      <c r="C282" s="99"/>
      <c r="D282" s="99"/>
    </row>
    <row r="283" spans="1:4" x14ac:dyDescent="0.25">
      <c r="A283" s="7">
        <v>410501</v>
      </c>
      <c r="B283" s="8" t="s">
        <v>87</v>
      </c>
      <c r="C283" s="6"/>
      <c r="D283" s="6"/>
    </row>
    <row r="284" spans="1:4" x14ac:dyDescent="0.25">
      <c r="A284" s="7">
        <v>410502</v>
      </c>
      <c r="B284" s="8" t="s">
        <v>88</v>
      </c>
      <c r="C284" s="6"/>
      <c r="D284" s="6"/>
    </row>
    <row r="285" spans="1:4" x14ac:dyDescent="0.25">
      <c r="A285" s="7">
        <v>410503</v>
      </c>
      <c r="B285" s="8" t="s">
        <v>89</v>
      </c>
      <c r="C285" s="6"/>
      <c r="D285" s="6"/>
    </row>
    <row r="286" spans="1:4" x14ac:dyDescent="0.25">
      <c r="A286" s="7">
        <v>410504</v>
      </c>
      <c r="B286" s="8" t="s">
        <v>206</v>
      </c>
      <c r="C286" s="6"/>
      <c r="D286" s="6"/>
    </row>
    <row r="287" spans="1:4" x14ac:dyDescent="0.25">
      <c r="A287" s="7">
        <v>41050401</v>
      </c>
      <c r="B287" s="8" t="s">
        <v>207</v>
      </c>
      <c r="C287" s="6"/>
      <c r="D287" s="6"/>
    </row>
    <row r="288" spans="1:4" x14ac:dyDescent="0.25">
      <c r="A288" s="7">
        <v>41050402</v>
      </c>
      <c r="B288" s="8" t="s">
        <v>208</v>
      </c>
      <c r="C288" s="6"/>
      <c r="D288" s="6"/>
    </row>
    <row r="289" spans="1:4" x14ac:dyDescent="0.25">
      <c r="A289" s="7">
        <v>41050403</v>
      </c>
      <c r="B289" s="8" t="s">
        <v>209</v>
      </c>
      <c r="C289" s="6"/>
      <c r="D289" s="6"/>
    </row>
    <row r="290" spans="1:4" x14ac:dyDescent="0.25">
      <c r="A290" s="7">
        <v>410505</v>
      </c>
      <c r="B290" s="8" t="s">
        <v>91</v>
      </c>
      <c r="C290" s="6"/>
      <c r="D290" s="6"/>
    </row>
    <row r="291" spans="1:4" ht="15.75" thickBot="1" x14ac:dyDescent="0.3">
      <c r="A291" s="19">
        <v>410506</v>
      </c>
      <c r="B291" s="20" t="s">
        <v>210</v>
      </c>
      <c r="C291" s="105"/>
      <c r="D291" s="105"/>
    </row>
    <row r="292" spans="1:4" ht="15.75" thickBot="1" x14ac:dyDescent="0.3">
      <c r="A292" s="10" t="s">
        <v>18</v>
      </c>
      <c r="B292" s="11"/>
      <c r="C292" s="98">
        <f>SUM(C283:C291)</f>
        <v>0</v>
      </c>
      <c r="D292" s="98">
        <f>SUM(D283:D291)</f>
        <v>0</v>
      </c>
    </row>
    <row r="293" spans="1:4" x14ac:dyDescent="0.25">
      <c r="A293" s="13">
        <v>4106</v>
      </c>
      <c r="B293" s="14" t="s">
        <v>217</v>
      </c>
      <c r="C293" s="99"/>
      <c r="D293" s="99"/>
    </row>
    <row r="294" spans="1:4" x14ac:dyDescent="0.25">
      <c r="A294" s="7">
        <v>410601</v>
      </c>
      <c r="B294" s="8" t="s">
        <v>87</v>
      </c>
      <c r="C294" s="99">
        <v>3920</v>
      </c>
      <c r="D294" s="99">
        <v>3301</v>
      </c>
    </row>
    <row r="295" spans="1:4" x14ac:dyDescent="0.25">
      <c r="A295" s="7">
        <v>410602</v>
      </c>
      <c r="B295" s="8" t="s">
        <v>88</v>
      </c>
      <c r="C295" s="6"/>
      <c r="D295" s="6"/>
    </row>
    <row r="296" spans="1:4" x14ac:dyDescent="0.25">
      <c r="A296" s="7">
        <v>410603</v>
      </c>
      <c r="B296" s="8" t="s">
        <v>89</v>
      </c>
      <c r="C296" s="6"/>
      <c r="D296" s="6"/>
    </row>
    <row r="297" spans="1:4" x14ac:dyDescent="0.25">
      <c r="A297" s="7">
        <v>410604</v>
      </c>
      <c r="B297" s="8" t="s">
        <v>206</v>
      </c>
      <c r="C297" s="6"/>
      <c r="D297" s="6"/>
    </row>
    <row r="298" spans="1:4" x14ac:dyDescent="0.25">
      <c r="A298" s="7">
        <v>41060401</v>
      </c>
      <c r="B298" s="8" t="s">
        <v>207</v>
      </c>
      <c r="C298" s="6"/>
      <c r="D298" s="6"/>
    </row>
    <row r="299" spans="1:4" x14ac:dyDescent="0.25">
      <c r="A299" s="7">
        <v>41060402</v>
      </c>
      <c r="B299" s="8" t="s">
        <v>208</v>
      </c>
      <c r="C299" s="6"/>
      <c r="D299" s="6"/>
    </row>
    <row r="300" spans="1:4" x14ac:dyDescent="0.25">
      <c r="A300" s="7">
        <v>41060403</v>
      </c>
      <c r="B300" s="8" t="s">
        <v>209</v>
      </c>
      <c r="C300" s="6"/>
      <c r="D300" s="6"/>
    </row>
    <row r="301" spans="1:4" x14ac:dyDescent="0.25">
      <c r="A301" s="7">
        <v>410605</v>
      </c>
      <c r="B301" s="8" t="s">
        <v>91</v>
      </c>
      <c r="C301" s="6">
        <v>7091</v>
      </c>
      <c r="D301" s="6">
        <v>4439</v>
      </c>
    </row>
    <row r="302" spans="1:4" ht="15.75" thickBot="1" x14ac:dyDescent="0.3">
      <c r="A302" s="19">
        <v>410606</v>
      </c>
      <c r="B302" s="20" t="s">
        <v>210</v>
      </c>
      <c r="C302" s="105"/>
      <c r="D302" s="105"/>
    </row>
    <row r="303" spans="1:4" ht="15.75" thickBot="1" x14ac:dyDescent="0.3">
      <c r="A303" s="10" t="s">
        <v>18</v>
      </c>
      <c r="B303" s="11"/>
      <c r="C303" s="98">
        <f>SUM(C294:C302)</f>
        <v>11011</v>
      </c>
      <c r="D303" s="98">
        <f>SUM(D294:D302)</f>
        <v>7740</v>
      </c>
    </row>
    <row r="304" spans="1:4" x14ac:dyDescent="0.25">
      <c r="A304" s="13">
        <v>4107</v>
      </c>
      <c r="B304" s="14" t="s">
        <v>218</v>
      </c>
      <c r="C304" s="99"/>
      <c r="D304" s="99"/>
    </row>
    <row r="305" spans="1:4" x14ac:dyDescent="0.25">
      <c r="A305" s="7">
        <v>410701</v>
      </c>
      <c r="B305" s="8" t="s">
        <v>219</v>
      </c>
      <c r="C305" s="6"/>
      <c r="D305" s="6"/>
    </row>
    <row r="306" spans="1:4" x14ac:dyDescent="0.25">
      <c r="A306" s="7">
        <v>410702</v>
      </c>
      <c r="B306" s="8" t="s">
        <v>220</v>
      </c>
      <c r="C306" s="6"/>
      <c r="D306" s="6"/>
    </row>
    <row r="307" spans="1:4" x14ac:dyDescent="0.25">
      <c r="A307" s="7">
        <v>410703</v>
      </c>
      <c r="B307" s="8" t="s">
        <v>221</v>
      </c>
      <c r="C307" s="6"/>
      <c r="D307" s="6"/>
    </row>
    <row r="308" spans="1:4" x14ac:dyDescent="0.25">
      <c r="A308" s="7">
        <v>410704</v>
      </c>
      <c r="B308" s="8" t="s">
        <v>222</v>
      </c>
      <c r="C308" s="6"/>
      <c r="D308" s="6"/>
    </row>
    <row r="309" spans="1:4" x14ac:dyDescent="0.25">
      <c r="A309" s="7">
        <v>410705</v>
      </c>
      <c r="B309" s="8" t="s">
        <v>223</v>
      </c>
      <c r="C309" s="6"/>
      <c r="D309" s="6"/>
    </row>
    <row r="310" spans="1:4" x14ac:dyDescent="0.25">
      <c r="A310" s="7">
        <v>410706</v>
      </c>
      <c r="B310" s="8" t="s">
        <v>224</v>
      </c>
      <c r="C310" s="6"/>
      <c r="D310" s="6"/>
    </row>
    <row r="311" spans="1:4" x14ac:dyDescent="0.25">
      <c r="A311" s="7">
        <v>410707</v>
      </c>
      <c r="B311" s="8" t="s">
        <v>225</v>
      </c>
      <c r="C311" s="6"/>
      <c r="D311" s="6"/>
    </row>
    <row r="312" spans="1:4" x14ac:dyDescent="0.25">
      <c r="A312" s="7">
        <v>410708</v>
      </c>
      <c r="B312" s="8" t="s">
        <v>118</v>
      </c>
      <c r="C312" s="6"/>
      <c r="D312" s="6"/>
    </row>
    <row r="313" spans="1:4" x14ac:dyDescent="0.25">
      <c r="A313" s="7">
        <v>41070801</v>
      </c>
      <c r="B313" s="8" t="s">
        <v>226</v>
      </c>
      <c r="C313" s="6"/>
      <c r="D313" s="6"/>
    </row>
    <row r="314" spans="1:4" x14ac:dyDescent="0.25">
      <c r="A314" s="7">
        <v>41070802</v>
      </c>
      <c r="B314" s="8" t="s">
        <v>208</v>
      </c>
      <c r="C314" s="6"/>
      <c r="D314" s="6"/>
    </row>
    <row r="315" spans="1:4" x14ac:dyDescent="0.25">
      <c r="A315" s="7">
        <v>41070803</v>
      </c>
      <c r="B315" s="8" t="s">
        <v>209</v>
      </c>
      <c r="C315" s="6"/>
      <c r="D315" s="6"/>
    </row>
    <row r="316" spans="1:4" ht="15.75" thickBot="1" x14ac:dyDescent="0.3">
      <c r="A316" s="19">
        <v>410709</v>
      </c>
      <c r="B316" s="20" t="s">
        <v>227</v>
      </c>
      <c r="C316" s="105"/>
      <c r="D316" s="105"/>
    </row>
    <row r="317" spans="1:4" ht="15.75" thickBot="1" x14ac:dyDescent="0.3">
      <c r="A317" s="10" t="s">
        <v>18</v>
      </c>
      <c r="B317" s="11"/>
      <c r="C317" s="98">
        <f>SUM(C305:C316)</f>
        <v>0</v>
      </c>
      <c r="D317" s="98">
        <f>SUM(D305:D316)</f>
        <v>0</v>
      </c>
    </row>
    <row r="318" spans="1:4" x14ac:dyDescent="0.25">
      <c r="A318" s="13">
        <v>4108</v>
      </c>
      <c r="B318" s="14" t="s">
        <v>228</v>
      </c>
      <c r="C318" s="99"/>
      <c r="D318" s="99"/>
    </row>
    <row r="319" spans="1:4" x14ac:dyDescent="0.25">
      <c r="A319" s="7">
        <v>410801</v>
      </c>
      <c r="B319" s="8" t="s">
        <v>229</v>
      </c>
      <c r="C319" s="6"/>
      <c r="D319" s="6"/>
    </row>
    <row r="320" spans="1:4" x14ac:dyDescent="0.25">
      <c r="A320" s="7">
        <v>410802</v>
      </c>
      <c r="B320" s="8" t="s">
        <v>230</v>
      </c>
      <c r="C320" s="6"/>
      <c r="D320" s="6"/>
    </row>
    <row r="321" spans="1:4" x14ac:dyDescent="0.25">
      <c r="A321" s="7">
        <v>410803</v>
      </c>
      <c r="B321" s="8" t="s">
        <v>231</v>
      </c>
      <c r="C321" s="6"/>
      <c r="D321" s="6"/>
    </row>
    <row r="322" spans="1:4" x14ac:dyDescent="0.25">
      <c r="A322" s="7">
        <v>410804</v>
      </c>
      <c r="B322" s="8" t="s">
        <v>232</v>
      </c>
      <c r="C322" s="6"/>
      <c r="D322" s="6"/>
    </row>
    <row r="323" spans="1:4" x14ac:dyDescent="0.25">
      <c r="A323" s="7">
        <v>410805</v>
      </c>
      <c r="B323" s="8" t="s">
        <v>223</v>
      </c>
      <c r="C323" s="6"/>
      <c r="D323" s="6"/>
    </row>
    <row r="324" spans="1:4" x14ac:dyDescent="0.25">
      <c r="A324" s="7">
        <v>410806</v>
      </c>
      <c r="B324" s="8" t="s">
        <v>224</v>
      </c>
      <c r="C324" s="6"/>
      <c r="D324" s="6"/>
    </row>
    <row r="325" spans="1:4" x14ac:dyDescent="0.25">
      <c r="A325" s="7">
        <v>410807</v>
      </c>
      <c r="B325" s="8" t="s">
        <v>225</v>
      </c>
      <c r="C325" s="6"/>
      <c r="D325" s="6"/>
    </row>
    <row r="326" spans="1:4" x14ac:dyDescent="0.25">
      <c r="A326" s="7">
        <v>410808</v>
      </c>
      <c r="B326" s="8" t="s">
        <v>118</v>
      </c>
      <c r="C326" s="6"/>
      <c r="D326" s="6"/>
    </row>
    <row r="327" spans="1:4" x14ac:dyDescent="0.25">
      <c r="A327" s="7">
        <v>41080801</v>
      </c>
      <c r="B327" s="8" t="s">
        <v>207</v>
      </c>
      <c r="C327" s="6"/>
      <c r="D327" s="6"/>
    </row>
    <row r="328" spans="1:4" x14ac:dyDescent="0.25">
      <c r="A328" s="7">
        <v>41080802</v>
      </c>
      <c r="B328" s="8" t="s">
        <v>208</v>
      </c>
      <c r="C328" s="6"/>
      <c r="D328" s="6"/>
    </row>
    <row r="329" spans="1:4" x14ac:dyDescent="0.25">
      <c r="A329" s="7">
        <v>41080803</v>
      </c>
      <c r="B329" s="8" t="s">
        <v>209</v>
      </c>
      <c r="C329" s="6"/>
      <c r="D329" s="6"/>
    </row>
    <row r="330" spans="1:4" ht="15.75" thickBot="1" x14ac:dyDescent="0.3">
      <c r="A330" s="19">
        <v>410809</v>
      </c>
      <c r="B330" s="20" t="s">
        <v>227</v>
      </c>
      <c r="C330" s="105"/>
      <c r="D330" s="105"/>
    </row>
    <row r="331" spans="1:4" ht="15.75" thickBot="1" x14ac:dyDescent="0.3">
      <c r="A331" s="10" t="s">
        <v>18</v>
      </c>
      <c r="B331" s="11"/>
      <c r="C331" s="98">
        <f>SUM(C319:C330)</f>
        <v>0</v>
      </c>
      <c r="D331" s="98">
        <f>SUM(D319:D330)</f>
        <v>0</v>
      </c>
    </row>
    <row r="332" spans="1:4" x14ac:dyDescent="0.25">
      <c r="A332" s="13">
        <v>4109</v>
      </c>
      <c r="B332" s="14" t="s">
        <v>233</v>
      </c>
      <c r="C332" s="99"/>
      <c r="D332" s="99"/>
    </row>
    <row r="333" spans="1:4" x14ac:dyDescent="0.25">
      <c r="A333" s="7">
        <v>410901</v>
      </c>
      <c r="B333" s="8" t="s">
        <v>86</v>
      </c>
      <c r="C333" s="6">
        <v>943452</v>
      </c>
      <c r="D333" s="6">
        <v>152225</v>
      </c>
    </row>
    <row r="334" spans="1:4" x14ac:dyDescent="0.25">
      <c r="A334" s="7">
        <v>410902</v>
      </c>
      <c r="B334" s="8" t="s">
        <v>87</v>
      </c>
      <c r="C334" s="99">
        <v>147910</v>
      </c>
      <c r="D334" s="99">
        <v>94843</v>
      </c>
    </row>
    <row r="335" spans="1:4" x14ac:dyDescent="0.25">
      <c r="A335" s="7">
        <v>410903</v>
      </c>
      <c r="B335" s="8" t="s">
        <v>88</v>
      </c>
      <c r="C335" s="6"/>
      <c r="D335" s="6"/>
    </row>
    <row r="336" spans="1:4" x14ac:dyDescent="0.25">
      <c r="A336" s="7">
        <v>410904</v>
      </c>
      <c r="B336" s="8" t="s">
        <v>89</v>
      </c>
      <c r="C336" s="6"/>
      <c r="D336" s="6"/>
    </row>
    <row r="337" spans="1:4" x14ac:dyDescent="0.25">
      <c r="A337" s="7">
        <v>410905</v>
      </c>
      <c r="B337" s="8" t="s">
        <v>206</v>
      </c>
      <c r="C337" s="6"/>
      <c r="D337" s="6"/>
    </row>
    <row r="338" spans="1:4" x14ac:dyDescent="0.25">
      <c r="A338" s="7">
        <v>410906</v>
      </c>
      <c r="B338" s="36" t="s">
        <v>234</v>
      </c>
      <c r="C338" s="6"/>
      <c r="D338" s="6"/>
    </row>
    <row r="339" spans="1:4" x14ac:dyDescent="0.25">
      <c r="A339" s="7">
        <v>41090501</v>
      </c>
      <c r="B339" s="8" t="s">
        <v>207</v>
      </c>
      <c r="C339" s="6"/>
      <c r="D339" s="6"/>
    </row>
    <row r="340" spans="1:4" x14ac:dyDescent="0.25">
      <c r="A340" s="7">
        <v>41090502</v>
      </c>
      <c r="B340" s="8" t="s">
        <v>208</v>
      </c>
      <c r="C340" s="6"/>
      <c r="D340" s="6"/>
    </row>
    <row r="341" spans="1:4" x14ac:dyDescent="0.25">
      <c r="A341" s="7">
        <v>41090503</v>
      </c>
      <c r="B341" s="8" t="s">
        <v>209</v>
      </c>
      <c r="C341" s="6"/>
      <c r="D341" s="6"/>
    </row>
    <row r="342" spans="1:4" x14ac:dyDescent="0.25">
      <c r="A342" s="7">
        <v>410906</v>
      </c>
      <c r="B342" s="8" t="s">
        <v>91</v>
      </c>
      <c r="C342" s="6">
        <v>3546643</v>
      </c>
      <c r="D342" s="6">
        <v>7875345</v>
      </c>
    </row>
    <row r="343" spans="1:4" ht="15.75" thickBot="1" x14ac:dyDescent="0.3">
      <c r="A343" s="19">
        <v>410907</v>
      </c>
      <c r="B343" s="20" t="s">
        <v>92</v>
      </c>
      <c r="C343" s="105"/>
      <c r="D343" s="105"/>
    </row>
    <row r="344" spans="1:4" ht="15.75" thickBot="1" x14ac:dyDescent="0.3">
      <c r="A344" s="10" t="s">
        <v>18</v>
      </c>
      <c r="B344" s="11"/>
      <c r="C344" s="108">
        <f>SUM(C333:C343)</f>
        <v>4638005</v>
      </c>
      <c r="D344" s="108">
        <f>SUM(D333:D343)</f>
        <v>8122413</v>
      </c>
    </row>
    <row r="345" spans="1:4" x14ac:dyDescent="0.25">
      <c r="A345" s="13">
        <v>4110</v>
      </c>
      <c r="B345" s="14" t="s">
        <v>235</v>
      </c>
      <c r="C345" s="99"/>
      <c r="D345" s="99"/>
    </row>
    <row r="346" spans="1:4" x14ac:dyDescent="0.25">
      <c r="A346" s="7">
        <v>411001</v>
      </c>
      <c r="B346" s="8" t="s">
        <v>86</v>
      </c>
      <c r="C346" s="6"/>
      <c r="D346" s="6"/>
    </row>
    <row r="347" spans="1:4" x14ac:dyDescent="0.25">
      <c r="A347" s="7">
        <v>411002</v>
      </c>
      <c r="B347" s="8" t="s">
        <v>87</v>
      </c>
      <c r="C347" s="6"/>
      <c r="D347" s="6"/>
    </row>
    <row r="348" spans="1:4" x14ac:dyDescent="0.25">
      <c r="A348" s="7">
        <v>411003</v>
      </c>
      <c r="B348" s="8" t="s">
        <v>88</v>
      </c>
      <c r="C348" s="6"/>
      <c r="D348" s="6"/>
    </row>
    <row r="349" spans="1:4" x14ac:dyDescent="0.25">
      <c r="A349" s="7">
        <v>411004</v>
      </c>
      <c r="B349" s="8" t="s">
        <v>89</v>
      </c>
      <c r="C349" s="6"/>
      <c r="D349" s="6"/>
    </row>
    <row r="350" spans="1:4" x14ac:dyDescent="0.25">
      <c r="A350" s="7">
        <v>411005</v>
      </c>
      <c r="B350" s="8" t="s">
        <v>206</v>
      </c>
      <c r="C350" s="6"/>
      <c r="D350" s="6"/>
    </row>
    <row r="351" spans="1:4" x14ac:dyDescent="0.25">
      <c r="A351" s="7">
        <v>41100501</v>
      </c>
      <c r="B351" s="8" t="s">
        <v>226</v>
      </c>
      <c r="C351" s="6"/>
      <c r="D351" s="6"/>
    </row>
    <row r="352" spans="1:4" x14ac:dyDescent="0.25">
      <c r="A352" s="7">
        <v>41100502</v>
      </c>
      <c r="B352" s="8" t="s">
        <v>208</v>
      </c>
      <c r="C352" s="6"/>
      <c r="D352" s="6"/>
    </row>
    <row r="353" spans="1:4" x14ac:dyDescent="0.25">
      <c r="A353" s="7">
        <v>41100503</v>
      </c>
      <c r="B353" s="8" t="s">
        <v>209</v>
      </c>
      <c r="C353" s="6"/>
      <c r="D353" s="6"/>
    </row>
    <row r="354" spans="1:4" x14ac:dyDescent="0.25">
      <c r="A354" s="7">
        <v>411006</v>
      </c>
      <c r="B354" s="8" t="s">
        <v>91</v>
      </c>
      <c r="C354" s="6"/>
      <c r="D354" s="6">
        <v>2855032</v>
      </c>
    </row>
    <row r="355" spans="1:4" ht="15.75" thickBot="1" x14ac:dyDescent="0.3">
      <c r="A355" s="19">
        <v>411007</v>
      </c>
      <c r="B355" s="20" t="s">
        <v>92</v>
      </c>
      <c r="C355" s="105"/>
      <c r="D355" s="105"/>
    </row>
    <row r="356" spans="1:4" ht="15.75" thickBot="1" x14ac:dyDescent="0.3">
      <c r="A356" s="10" t="s">
        <v>18</v>
      </c>
      <c r="B356" s="11"/>
      <c r="C356" s="98">
        <f>SUM(C346:C355)</f>
        <v>0</v>
      </c>
      <c r="D356" s="98">
        <f>SUM(D346:D355)</f>
        <v>2855032</v>
      </c>
    </row>
    <row r="357" spans="1:4" x14ac:dyDescent="0.25">
      <c r="A357" s="13">
        <v>4111</v>
      </c>
      <c r="B357" s="14" t="s">
        <v>236</v>
      </c>
      <c r="C357" s="99"/>
      <c r="D357" s="99"/>
    </row>
    <row r="358" spans="1:4" x14ac:dyDescent="0.25">
      <c r="A358" s="7">
        <v>411101</v>
      </c>
      <c r="B358" s="8" t="s">
        <v>237</v>
      </c>
      <c r="C358" s="6">
        <v>119800</v>
      </c>
      <c r="D358" s="6">
        <v>50000</v>
      </c>
    </row>
    <row r="359" spans="1:4" x14ac:dyDescent="0.25">
      <c r="A359" s="7">
        <v>411102</v>
      </c>
      <c r="B359" s="8" t="s">
        <v>238</v>
      </c>
      <c r="C359" s="6"/>
      <c r="D359" s="6"/>
    </row>
    <row r="360" spans="1:4" x14ac:dyDescent="0.25">
      <c r="A360" s="7">
        <v>411103</v>
      </c>
      <c r="B360" s="8" t="s">
        <v>239</v>
      </c>
      <c r="C360" s="6"/>
      <c r="D360" s="6"/>
    </row>
    <row r="361" spans="1:4" x14ac:dyDescent="0.25">
      <c r="A361" s="7">
        <v>411104</v>
      </c>
      <c r="B361" s="8" t="s">
        <v>240</v>
      </c>
      <c r="C361" s="6"/>
      <c r="D361" s="6"/>
    </row>
    <row r="362" spans="1:4" x14ac:dyDescent="0.25">
      <c r="A362" s="7">
        <v>411105</v>
      </c>
      <c r="B362" s="8" t="s">
        <v>241</v>
      </c>
      <c r="C362" s="6"/>
      <c r="D362" s="6"/>
    </row>
    <row r="363" spans="1:4" x14ac:dyDescent="0.25">
      <c r="A363" s="7">
        <v>411106</v>
      </c>
      <c r="B363" s="8" t="s">
        <v>116</v>
      </c>
      <c r="C363" s="6"/>
      <c r="D363" s="6"/>
    </row>
    <row r="364" spans="1:4" x14ac:dyDescent="0.25">
      <c r="A364" s="7">
        <v>411107</v>
      </c>
      <c r="B364" s="8" t="s">
        <v>117</v>
      </c>
      <c r="C364" s="6"/>
      <c r="D364" s="6"/>
    </row>
    <row r="365" spans="1:4" x14ac:dyDescent="0.25">
      <c r="A365" s="7">
        <v>411108</v>
      </c>
      <c r="B365" s="8" t="s">
        <v>118</v>
      </c>
      <c r="C365" s="6"/>
      <c r="D365" s="6"/>
    </row>
    <row r="366" spans="1:4" x14ac:dyDescent="0.25">
      <c r="A366" s="7">
        <v>41110801</v>
      </c>
      <c r="B366" s="8" t="s">
        <v>207</v>
      </c>
      <c r="C366" s="6"/>
      <c r="D366" s="6"/>
    </row>
    <row r="367" spans="1:4" x14ac:dyDescent="0.25">
      <c r="A367" s="7">
        <v>41110802</v>
      </c>
      <c r="B367" s="8" t="s">
        <v>208</v>
      </c>
      <c r="C367" s="6"/>
      <c r="D367" s="6"/>
    </row>
    <row r="368" spans="1:4" x14ac:dyDescent="0.25">
      <c r="A368" s="7">
        <v>41110803</v>
      </c>
      <c r="B368" s="8" t="s">
        <v>209</v>
      </c>
      <c r="C368" s="6"/>
      <c r="D368" s="6"/>
    </row>
    <row r="369" spans="1:4" x14ac:dyDescent="0.25">
      <c r="A369" s="7">
        <v>411109</v>
      </c>
      <c r="B369" s="8" t="s">
        <v>242</v>
      </c>
      <c r="C369" s="6"/>
      <c r="D369" s="6"/>
    </row>
    <row r="370" spans="1:4" x14ac:dyDescent="0.25">
      <c r="A370" s="7">
        <v>411110</v>
      </c>
      <c r="B370" s="8" t="s">
        <v>243</v>
      </c>
      <c r="C370" s="6"/>
      <c r="D370" s="6"/>
    </row>
    <row r="371" spans="1:4" ht="15.75" thickBot="1" x14ac:dyDescent="0.3">
      <c r="A371" s="19">
        <v>411111</v>
      </c>
      <c r="B371" s="20" t="s">
        <v>121</v>
      </c>
      <c r="C371" s="105"/>
      <c r="D371" s="105"/>
    </row>
    <row r="372" spans="1:4" ht="15.75" thickBot="1" x14ac:dyDescent="0.3">
      <c r="A372" s="10" t="s">
        <v>18</v>
      </c>
      <c r="B372" s="11"/>
      <c r="C372" s="98">
        <f>SUM(C358:C371)</f>
        <v>119800</v>
      </c>
      <c r="D372" s="98">
        <f>SUM(D358:D371)</f>
        <v>50000</v>
      </c>
    </row>
    <row r="373" spans="1:4" x14ac:dyDescent="0.25">
      <c r="A373" s="13">
        <v>4112</v>
      </c>
      <c r="B373" s="14" t="s">
        <v>244</v>
      </c>
      <c r="C373" s="99"/>
      <c r="D373" s="99"/>
    </row>
    <row r="374" spans="1:4" x14ac:dyDescent="0.25">
      <c r="A374" s="7">
        <v>411201</v>
      </c>
      <c r="B374" s="8" t="s">
        <v>237</v>
      </c>
      <c r="C374" s="6"/>
      <c r="D374" s="6"/>
    </row>
    <row r="375" spans="1:4" x14ac:dyDescent="0.25">
      <c r="A375" s="7">
        <v>411202</v>
      </c>
      <c r="B375" s="8" t="s">
        <v>238</v>
      </c>
      <c r="C375" s="6"/>
      <c r="D375" s="6"/>
    </row>
    <row r="376" spans="1:4" x14ac:dyDescent="0.25">
      <c r="A376" s="7">
        <v>411203</v>
      </c>
      <c r="B376" s="8" t="s">
        <v>245</v>
      </c>
      <c r="C376" s="6"/>
      <c r="D376" s="6"/>
    </row>
    <row r="377" spans="1:4" x14ac:dyDescent="0.25">
      <c r="A377" s="7">
        <v>411204</v>
      </c>
      <c r="B377" s="8" t="s">
        <v>240</v>
      </c>
      <c r="C377" s="6"/>
      <c r="D377" s="6"/>
    </row>
    <row r="378" spans="1:4" x14ac:dyDescent="0.25">
      <c r="A378" s="7">
        <v>411205</v>
      </c>
      <c r="B378" s="8" t="s">
        <v>241</v>
      </c>
      <c r="C378" s="6"/>
      <c r="D378" s="6"/>
    </row>
    <row r="379" spans="1:4" x14ac:dyDescent="0.25">
      <c r="A379" s="7">
        <v>411206</v>
      </c>
      <c r="B379" s="8" t="s">
        <v>116</v>
      </c>
      <c r="C379" s="6"/>
      <c r="D379" s="6"/>
    </row>
    <row r="380" spans="1:4" x14ac:dyDescent="0.25">
      <c r="A380" s="7">
        <v>411207</v>
      </c>
      <c r="B380" s="8" t="s">
        <v>117</v>
      </c>
      <c r="C380" s="6"/>
      <c r="D380" s="6"/>
    </row>
    <row r="381" spans="1:4" x14ac:dyDescent="0.25">
      <c r="A381" s="7">
        <v>411208</v>
      </c>
      <c r="B381" s="8" t="s">
        <v>246</v>
      </c>
      <c r="C381" s="6"/>
      <c r="D381" s="6"/>
    </row>
    <row r="382" spans="1:4" x14ac:dyDescent="0.25">
      <c r="A382" s="7">
        <v>41120801</v>
      </c>
      <c r="B382" s="8" t="s">
        <v>207</v>
      </c>
      <c r="C382" s="6"/>
      <c r="D382" s="6"/>
    </row>
    <row r="383" spans="1:4" x14ac:dyDescent="0.25">
      <c r="A383" s="7">
        <v>41120802</v>
      </c>
      <c r="B383" s="8" t="s">
        <v>208</v>
      </c>
      <c r="C383" s="6"/>
      <c r="D383" s="6"/>
    </row>
    <row r="384" spans="1:4" x14ac:dyDescent="0.25">
      <c r="A384" s="7">
        <v>41120803</v>
      </c>
      <c r="B384" s="8" t="s">
        <v>209</v>
      </c>
      <c r="C384" s="6"/>
      <c r="D384" s="6"/>
    </row>
    <row r="385" spans="1:4" x14ac:dyDescent="0.25">
      <c r="A385" s="7">
        <v>411209</v>
      </c>
      <c r="B385" s="8" t="s">
        <v>247</v>
      </c>
      <c r="C385" s="6"/>
      <c r="D385" s="6"/>
    </row>
    <row r="386" spans="1:4" x14ac:dyDescent="0.25">
      <c r="A386" s="7">
        <v>411210</v>
      </c>
      <c r="B386" s="8" t="s">
        <v>243</v>
      </c>
      <c r="C386" s="6"/>
      <c r="D386" s="6"/>
    </row>
    <row r="387" spans="1:4" ht="15.75" thickBot="1" x14ac:dyDescent="0.3">
      <c r="A387" s="19">
        <v>411211</v>
      </c>
      <c r="B387" s="20" t="s">
        <v>121</v>
      </c>
      <c r="C387" s="105"/>
      <c r="D387" s="105"/>
    </row>
    <row r="388" spans="1:4" ht="15.75" thickBot="1" x14ac:dyDescent="0.3">
      <c r="A388" s="10" t="s">
        <v>18</v>
      </c>
      <c r="B388" s="11"/>
      <c r="C388" s="98">
        <f>SUM(C374:C387)</f>
        <v>0</v>
      </c>
      <c r="D388" s="98">
        <f>SUM(D374:D387)</f>
        <v>0</v>
      </c>
    </row>
    <row r="389" spans="1:4" x14ac:dyDescent="0.25">
      <c r="A389" s="13">
        <v>42</v>
      </c>
      <c r="B389" s="14" t="s">
        <v>248</v>
      </c>
      <c r="C389" s="99"/>
      <c r="D389" s="99"/>
    </row>
    <row r="390" spans="1:4" x14ac:dyDescent="0.25">
      <c r="A390" s="3">
        <v>4201</v>
      </c>
      <c r="B390" s="4" t="s">
        <v>249</v>
      </c>
      <c r="C390" s="6"/>
      <c r="D390" s="6"/>
    </row>
    <row r="391" spans="1:4" x14ac:dyDescent="0.25">
      <c r="A391" s="7">
        <v>420101</v>
      </c>
      <c r="B391" s="8" t="s">
        <v>203</v>
      </c>
      <c r="C391" s="6"/>
      <c r="D391" s="6"/>
    </row>
    <row r="392" spans="1:4" x14ac:dyDescent="0.25">
      <c r="A392" s="7">
        <v>420102</v>
      </c>
      <c r="B392" s="8" t="s">
        <v>204</v>
      </c>
      <c r="C392" s="6"/>
      <c r="D392" s="6"/>
    </row>
    <row r="393" spans="1:4" x14ac:dyDescent="0.25">
      <c r="A393" s="7">
        <v>420103</v>
      </c>
      <c r="B393" s="8" t="s">
        <v>87</v>
      </c>
      <c r="C393" s="6"/>
      <c r="D393" s="6"/>
    </row>
    <row r="394" spans="1:4" x14ac:dyDescent="0.25">
      <c r="A394" s="7">
        <v>420104</v>
      </c>
      <c r="B394" s="8" t="s">
        <v>88</v>
      </c>
      <c r="C394" s="6"/>
      <c r="D394" s="6"/>
    </row>
    <row r="395" spans="1:4" x14ac:dyDescent="0.25">
      <c r="A395" s="7">
        <v>420105</v>
      </c>
      <c r="B395" s="8" t="s">
        <v>89</v>
      </c>
      <c r="C395" s="6"/>
      <c r="D395" s="6"/>
    </row>
    <row r="396" spans="1:4" x14ac:dyDescent="0.25">
      <c r="A396" s="7">
        <v>420106</v>
      </c>
      <c r="B396" s="8" t="s">
        <v>206</v>
      </c>
      <c r="C396" s="6"/>
      <c r="D396" s="6"/>
    </row>
    <row r="397" spans="1:4" x14ac:dyDescent="0.25">
      <c r="A397" s="7">
        <v>42010601</v>
      </c>
      <c r="B397" s="8" t="s">
        <v>207</v>
      </c>
      <c r="C397" s="6"/>
      <c r="D397" s="6"/>
    </row>
    <row r="398" spans="1:4" x14ac:dyDescent="0.25">
      <c r="A398" s="7">
        <v>42010602</v>
      </c>
      <c r="B398" s="8" t="s">
        <v>208</v>
      </c>
      <c r="C398" s="6"/>
      <c r="D398" s="6"/>
    </row>
    <row r="399" spans="1:4" x14ac:dyDescent="0.25">
      <c r="A399" s="7">
        <v>42010603</v>
      </c>
      <c r="B399" s="8" t="s">
        <v>209</v>
      </c>
      <c r="C399" s="6"/>
      <c r="D399" s="6"/>
    </row>
    <row r="400" spans="1:4" x14ac:dyDescent="0.25">
      <c r="A400" s="7">
        <v>420107</v>
      </c>
      <c r="B400" s="8" t="s">
        <v>91</v>
      </c>
      <c r="C400" s="6"/>
      <c r="D400" s="6"/>
    </row>
    <row r="401" spans="1:4" ht="15.75" thickBot="1" x14ac:dyDescent="0.3">
      <c r="A401" s="19">
        <v>420108</v>
      </c>
      <c r="B401" s="20" t="s">
        <v>210</v>
      </c>
      <c r="C401" s="105"/>
      <c r="D401" s="105"/>
    </row>
    <row r="402" spans="1:4" ht="15.75" thickBot="1" x14ac:dyDescent="0.3">
      <c r="A402" s="10" t="s">
        <v>18</v>
      </c>
      <c r="B402" s="11"/>
      <c r="C402" s="98">
        <f>SUM(C391:C401)</f>
        <v>0</v>
      </c>
      <c r="D402" s="98">
        <f>SUM(D391:D401)</f>
        <v>0</v>
      </c>
    </row>
    <row r="403" spans="1:4" x14ac:dyDescent="0.25">
      <c r="A403" s="13">
        <v>4202</v>
      </c>
      <c r="B403" s="14" t="s">
        <v>250</v>
      </c>
      <c r="C403" s="99"/>
      <c r="D403" s="99"/>
    </row>
    <row r="404" spans="1:4" x14ac:dyDescent="0.25">
      <c r="A404" s="7">
        <v>420201</v>
      </c>
      <c r="B404" s="8" t="s">
        <v>203</v>
      </c>
      <c r="C404" s="6"/>
      <c r="D404" s="6"/>
    </row>
    <row r="405" spans="1:4" x14ac:dyDescent="0.25">
      <c r="A405" s="7">
        <v>420202</v>
      </c>
      <c r="B405" s="8" t="s">
        <v>204</v>
      </c>
      <c r="C405" s="6"/>
      <c r="D405" s="6"/>
    </row>
    <row r="406" spans="1:4" x14ac:dyDescent="0.25">
      <c r="A406" s="7">
        <v>420203</v>
      </c>
      <c r="B406" s="8" t="s">
        <v>87</v>
      </c>
      <c r="C406" s="6"/>
      <c r="D406" s="6"/>
    </row>
    <row r="407" spans="1:4" x14ac:dyDescent="0.25">
      <c r="A407" s="7">
        <v>420204</v>
      </c>
      <c r="B407" s="8" t="s">
        <v>88</v>
      </c>
      <c r="C407" s="6"/>
      <c r="D407" s="6"/>
    </row>
    <row r="408" spans="1:4" x14ac:dyDescent="0.25">
      <c r="A408" s="7">
        <v>420205</v>
      </c>
      <c r="B408" s="8" t="s">
        <v>89</v>
      </c>
      <c r="C408" s="6"/>
      <c r="D408" s="6"/>
    </row>
    <row r="409" spans="1:4" x14ac:dyDescent="0.25">
      <c r="A409" s="7">
        <v>420206</v>
      </c>
      <c r="B409" s="8" t="s">
        <v>206</v>
      </c>
      <c r="C409" s="6"/>
      <c r="D409" s="6"/>
    </row>
    <row r="410" spans="1:4" x14ac:dyDescent="0.25">
      <c r="A410" s="7">
        <v>42020601</v>
      </c>
      <c r="B410" s="8" t="s">
        <v>207</v>
      </c>
      <c r="C410" s="6"/>
      <c r="D410" s="6"/>
    </row>
    <row r="411" spans="1:4" x14ac:dyDescent="0.25">
      <c r="A411" s="7">
        <v>42020602</v>
      </c>
      <c r="B411" s="8" t="s">
        <v>208</v>
      </c>
      <c r="C411" s="6"/>
      <c r="D411" s="6"/>
    </row>
    <row r="412" spans="1:4" x14ac:dyDescent="0.25">
      <c r="A412" s="7">
        <v>42020603</v>
      </c>
      <c r="B412" s="8" t="s">
        <v>209</v>
      </c>
      <c r="C412" s="6"/>
      <c r="D412" s="6"/>
    </row>
    <row r="413" spans="1:4" x14ac:dyDescent="0.25">
      <c r="A413" s="7">
        <v>420207</v>
      </c>
      <c r="B413" s="8" t="s">
        <v>91</v>
      </c>
      <c r="C413" s="6"/>
      <c r="D413" s="6"/>
    </row>
    <row r="414" spans="1:4" ht="15.75" thickBot="1" x14ac:dyDescent="0.3">
      <c r="A414" s="19">
        <v>420208</v>
      </c>
      <c r="B414" s="20" t="s">
        <v>210</v>
      </c>
      <c r="C414" s="105"/>
      <c r="D414" s="105"/>
    </row>
    <row r="415" spans="1:4" ht="15.75" thickBot="1" x14ac:dyDescent="0.3">
      <c r="A415" s="10" t="s">
        <v>18</v>
      </c>
      <c r="B415" s="11"/>
      <c r="C415" s="98">
        <f>SUM(C404:C414)</f>
        <v>0</v>
      </c>
      <c r="D415" s="98">
        <f>SUM(D404:D414)</f>
        <v>0</v>
      </c>
    </row>
    <row r="416" spans="1:4" x14ac:dyDescent="0.25">
      <c r="A416" s="13">
        <v>4203</v>
      </c>
      <c r="B416" s="14" t="s">
        <v>251</v>
      </c>
      <c r="C416" s="99"/>
      <c r="D416" s="99"/>
    </row>
    <row r="417" spans="1:4" x14ac:dyDescent="0.25">
      <c r="A417" s="7">
        <v>420301</v>
      </c>
      <c r="B417" s="8" t="s">
        <v>203</v>
      </c>
      <c r="C417" s="6"/>
      <c r="D417" s="6"/>
    </row>
    <row r="418" spans="1:4" x14ac:dyDescent="0.25">
      <c r="A418" s="7">
        <v>420302</v>
      </c>
      <c r="B418" s="8" t="s">
        <v>204</v>
      </c>
      <c r="C418" s="6"/>
      <c r="D418" s="6"/>
    </row>
    <row r="419" spans="1:4" x14ac:dyDescent="0.25">
      <c r="A419" s="7">
        <v>420303</v>
      </c>
      <c r="B419" s="8" t="s">
        <v>87</v>
      </c>
      <c r="C419" s="6"/>
      <c r="D419" s="6"/>
    </row>
    <row r="420" spans="1:4" x14ac:dyDescent="0.25">
      <c r="A420" s="7">
        <v>420304</v>
      </c>
      <c r="B420" s="8" t="s">
        <v>88</v>
      </c>
      <c r="C420" s="6"/>
      <c r="D420" s="6"/>
    </row>
    <row r="421" spans="1:4" x14ac:dyDescent="0.25">
      <c r="A421" s="7">
        <v>420305</v>
      </c>
      <c r="B421" s="8" t="s">
        <v>89</v>
      </c>
      <c r="C421" s="6"/>
      <c r="D421" s="6"/>
    </row>
    <row r="422" spans="1:4" x14ac:dyDescent="0.25">
      <c r="A422" s="7">
        <v>420306</v>
      </c>
      <c r="B422" s="8" t="s">
        <v>206</v>
      </c>
      <c r="C422" s="6"/>
      <c r="D422" s="6"/>
    </row>
    <row r="423" spans="1:4" x14ac:dyDescent="0.25">
      <c r="A423" s="7">
        <v>42030601</v>
      </c>
      <c r="B423" s="8" t="s">
        <v>207</v>
      </c>
      <c r="C423" s="6"/>
      <c r="D423" s="6"/>
    </row>
    <row r="424" spans="1:4" x14ac:dyDescent="0.25">
      <c r="A424" s="7">
        <v>42030602</v>
      </c>
      <c r="B424" s="8" t="s">
        <v>208</v>
      </c>
      <c r="C424" s="6"/>
      <c r="D424" s="6"/>
    </row>
    <row r="425" spans="1:4" x14ac:dyDescent="0.25">
      <c r="A425" s="7">
        <v>42030603</v>
      </c>
      <c r="B425" s="8" t="s">
        <v>209</v>
      </c>
      <c r="C425" s="6"/>
      <c r="D425" s="6"/>
    </row>
    <row r="426" spans="1:4" x14ac:dyDescent="0.25">
      <c r="A426" s="7">
        <v>420307</v>
      </c>
      <c r="B426" s="8" t="s">
        <v>91</v>
      </c>
      <c r="C426" s="6"/>
      <c r="D426" s="6"/>
    </row>
    <row r="427" spans="1:4" ht="15.75" thickBot="1" x14ac:dyDescent="0.3">
      <c r="A427" s="19">
        <v>420308</v>
      </c>
      <c r="B427" s="20" t="s">
        <v>210</v>
      </c>
      <c r="C427" s="105"/>
      <c r="D427" s="105"/>
    </row>
    <row r="428" spans="1:4" ht="15.75" thickBot="1" x14ac:dyDescent="0.3">
      <c r="A428" s="10" t="s">
        <v>18</v>
      </c>
      <c r="B428" s="11"/>
      <c r="C428" s="98">
        <f>SUM(C417:C427)</f>
        <v>0</v>
      </c>
      <c r="D428" s="98">
        <f>SUM(D417:D427)</f>
        <v>0</v>
      </c>
    </row>
    <row r="429" spans="1:4" x14ac:dyDescent="0.25">
      <c r="A429" s="13">
        <v>4204</v>
      </c>
      <c r="B429" s="14" t="s">
        <v>252</v>
      </c>
      <c r="C429" s="99"/>
      <c r="D429" s="99"/>
    </row>
    <row r="430" spans="1:4" x14ac:dyDescent="0.25">
      <c r="A430" s="7">
        <v>420401</v>
      </c>
      <c r="B430" s="8" t="s">
        <v>203</v>
      </c>
      <c r="C430" s="6"/>
      <c r="D430" s="6"/>
    </row>
    <row r="431" spans="1:4" x14ac:dyDescent="0.25">
      <c r="A431" s="7">
        <v>420402</v>
      </c>
      <c r="B431" s="8" t="s">
        <v>204</v>
      </c>
      <c r="C431" s="6"/>
      <c r="D431" s="6"/>
    </row>
    <row r="432" spans="1:4" x14ac:dyDescent="0.25">
      <c r="A432" s="7">
        <v>420403</v>
      </c>
      <c r="B432" s="8" t="s">
        <v>87</v>
      </c>
      <c r="C432" s="6"/>
      <c r="D432" s="6"/>
    </row>
    <row r="433" spans="1:4" x14ac:dyDescent="0.25">
      <c r="A433" s="7">
        <v>420404</v>
      </c>
      <c r="B433" s="8" t="s">
        <v>88</v>
      </c>
      <c r="C433" s="6"/>
      <c r="D433" s="6"/>
    </row>
    <row r="434" spans="1:4" x14ac:dyDescent="0.25">
      <c r="A434" s="7">
        <v>420405</v>
      </c>
      <c r="B434" s="8" t="s">
        <v>89</v>
      </c>
      <c r="C434" s="6"/>
      <c r="D434" s="6"/>
    </row>
    <row r="435" spans="1:4" x14ac:dyDescent="0.25">
      <c r="A435" s="7">
        <v>420406</v>
      </c>
      <c r="B435" s="8" t="s">
        <v>206</v>
      </c>
      <c r="C435" s="6"/>
      <c r="D435" s="6"/>
    </row>
    <row r="436" spans="1:4" x14ac:dyDescent="0.25">
      <c r="A436" s="7">
        <v>42040601</v>
      </c>
      <c r="B436" s="8" t="s">
        <v>207</v>
      </c>
      <c r="C436" s="6"/>
      <c r="D436" s="6"/>
    </row>
    <row r="437" spans="1:4" x14ac:dyDescent="0.25">
      <c r="A437" s="7">
        <v>42040602</v>
      </c>
      <c r="B437" s="8" t="s">
        <v>208</v>
      </c>
      <c r="C437" s="6"/>
      <c r="D437" s="6"/>
    </row>
    <row r="438" spans="1:4" x14ac:dyDescent="0.25">
      <c r="A438" s="7">
        <v>42040603</v>
      </c>
      <c r="B438" s="8" t="s">
        <v>209</v>
      </c>
      <c r="C438" s="6"/>
      <c r="D438" s="6"/>
    </row>
    <row r="439" spans="1:4" x14ac:dyDescent="0.25">
      <c r="A439" s="7">
        <v>420407</v>
      </c>
      <c r="B439" s="8" t="s">
        <v>91</v>
      </c>
      <c r="C439" s="6"/>
      <c r="D439" s="6"/>
    </row>
    <row r="440" spans="1:4" ht="15.75" thickBot="1" x14ac:dyDescent="0.3">
      <c r="A440" s="19">
        <v>420408</v>
      </c>
      <c r="B440" s="20" t="s">
        <v>210</v>
      </c>
      <c r="C440" s="105"/>
      <c r="D440" s="105"/>
    </row>
    <row r="441" spans="1:4" ht="15.75" thickBot="1" x14ac:dyDescent="0.3">
      <c r="A441" s="10" t="s">
        <v>18</v>
      </c>
      <c r="B441" s="11"/>
      <c r="C441" s="98">
        <f>SUM(C430:C440)</f>
        <v>0</v>
      </c>
      <c r="D441" s="98">
        <f>SUM(D430:D440)</f>
        <v>0</v>
      </c>
    </row>
    <row r="442" spans="1:4" x14ac:dyDescent="0.25">
      <c r="A442" s="13">
        <v>4205</v>
      </c>
      <c r="B442" s="14" t="s">
        <v>253</v>
      </c>
      <c r="C442" s="99"/>
      <c r="D442" s="99"/>
    </row>
    <row r="443" spans="1:4" x14ac:dyDescent="0.25">
      <c r="A443" s="7">
        <v>420501</v>
      </c>
      <c r="B443" s="8" t="s">
        <v>86</v>
      </c>
      <c r="C443" s="6"/>
      <c r="D443" s="6"/>
    </row>
    <row r="444" spans="1:4" x14ac:dyDescent="0.25">
      <c r="A444" s="7">
        <v>420502</v>
      </c>
      <c r="B444" s="8" t="s">
        <v>87</v>
      </c>
      <c r="C444" s="6"/>
      <c r="D444" s="6"/>
    </row>
    <row r="445" spans="1:4" x14ac:dyDescent="0.25">
      <c r="A445" s="7">
        <v>420503</v>
      </c>
      <c r="B445" s="8" t="s">
        <v>88</v>
      </c>
      <c r="C445" s="6"/>
      <c r="D445" s="6"/>
    </row>
    <row r="446" spans="1:4" x14ac:dyDescent="0.25">
      <c r="A446" s="7">
        <v>420504</v>
      </c>
      <c r="B446" s="8" t="s">
        <v>89</v>
      </c>
      <c r="C446" s="6"/>
      <c r="D446" s="6"/>
    </row>
    <row r="447" spans="1:4" x14ac:dyDescent="0.25">
      <c r="A447" s="7">
        <v>420505</v>
      </c>
      <c r="B447" s="8" t="s">
        <v>206</v>
      </c>
      <c r="C447" s="6"/>
      <c r="D447" s="6"/>
    </row>
    <row r="448" spans="1:4" x14ac:dyDescent="0.25">
      <c r="A448" s="7">
        <v>42050501</v>
      </c>
      <c r="B448" s="8" t="s">
        <v>207</v>
      </c>
      <c r="C448" s="6"/>
      <c r="D448" s="6"/>
    </row>
    <row r="449" spans="1:4" x14ac:dyDescent="0.25">
      <c r="A449" s="7">
        <v>42050502</v>
      </c>
      <c r="B449" s="8" t="s">
        <v>208</v>
      </c>
      <c r="C449" s="6"/>
      <c r="D449" s="6"/>
    </row>
    <row r="450" spans="1:4" x14ac:dyDescent="0.25">
      <c r="A450" s="7">
        <v>42050503</v>
      </c>
      <c r="B450" s="8" t="s">
        <v>209</v>
      </c>
      <c r="C450" s="6"/>
      <c r="D450" s="6"/>
    </row>
    <row r="451" spans="1:4" x14ac:dyDescent="0.25">
      <c r="A451" s="7">
        <v>420506</v>
      </c>
      <c r="B451" s="8" t="s">
        <v>91</v>
      </c>
      <c r="C451" s="6"/>
      <c r="D451" s="6"/>
    </row>
    <row r="452" spans="1:4" ht="15.75" thickBot="1" x14ac:dyDescent="0.3">
      <c r="A452" s="19">
        <v>420507</v>
      </c>
      <c r="B452" s="20" t="s">
        <v>210</v>
      </c>
      <c r="C452" s="105"/>
      <c r="D452" s="105"/>
    </row>
    <row r="453" spans="1:4" ht="15.75" thickBot="1" x14ac:dyDescent="0.3">
      <c r="A453" s="10" t="s">
        <v>18</v>
      </c>
      <c r="B453" s="11"/>
      <c r="C453" s="98">
        <f>SUM(C443:C452)</f>
        <v>0</v>
      </c>
      <c r="D453" s="98">
        <f>SUM(D443:D452)</f>
        <v>0</v>
      </c>
    </row>
    <row r="454" spans="1:4" x14ac:dyDescent="0.25">
      <c r="A454" s="13">
        <v>4206</v>
      </c>
      <c r="B454" s="14" t="s">
        <v>254</v>
      </c>
      <c r="C454" s="99"/>
      <c r="D454" s="99"/>
    </row>
    <row r="455" spans="1:4" x14ac:dyDescent="0.25">
      <c r="A455" s="7">
        <v>420601</v>
      </c>
      <c r="B455" s="8" t="s">
        <v>86</v>
      </c>
      <c r="C455" s="6"/>
      <c r="D455" s="6"/>
    </row>
    <row r="456" spans="1:4" x14ac:dyDescent="0.25">
      <c r="A456" s="7">
        <v>420602</v>
      </c>
      <c r="B456" s="8" t="s">
        <v>87</v>
      </c>
      <c r="C456" s="6"/>
      <c r="D456" s="6"/>
    </row>
    <row r="457" spans="1:4" x14ac:dyDescent="0.25">
      <c r="A457" s="7">
        <v>420603</v>
      </c>
      <c r="B457" s="8" t="s">
        <v>88</v>
      </c>
      <c r="C457" s="6"/>
      <c r="D457" s="6"/>
    </row>
    <row r="458" spans="1:4" x14ac:dyDescent="0.25">
      <c r="A458" s="7">
        <v>420604</v>
      </c>
      <c r="B458" s="8" t="s">
        <v>89</v>
      </c>
      <c r="C458" s="6"/>
      <c r="D458" s="6"/>
    </row>
    <row r="459" spans="1:4" x14ac:dyDescent="0.25">
      <c r="A459" s="7">
        <v>420605</v>
      </c>
      <c r="B459" s="8" t="s">
        <v>206</v>
      </c>
      <c r="C459" s="6"/>
      <c r="D459" s="6"/>
    </row>
    <row r="460" spans="1:4" x14ac:dyDescent="0.25">
      <c r="A460" s="7">
        <v>42060501</v>
      </c>
      <c r="B460" s="8" t="s">
        <v>207</v>
      </c>
      <c r="C460" s="6"/>
      <c r="D460" s="6"/>
    </row>
    <row r="461" spans="1:4" x14ac:dyDescent="0.25">
      <c r="A461" s="7">
        <v>42060502</v>
      </c>
      <c r="B461" s="8" t="s">
        <v>208</v>
      </c>
      <c r="C461" s="6"/>
      <c r="D461" s="6"/>
    </row>
    <row r="462" spans="1:4" x14ac:dyDescent="0.25">
      <c r="A462" s="7">
        <v>42060503</v>
      </c>
      <c r="B462" s="8" t="s">
        <v>209</v>
      </c>
      <c r="C462" s="6"/>
      <c r="D462" s="6"/>
    </row>
    <row r="463" spans="1:4" x14ac:dyDescent="0.25">
      <c r="A463" s="7">
        <v>420606</v>
      </c>
      <c r="B463" s="8" t="s">
        <v>91</v>
      </c>
      <c r="C463" s="6"/>
      <c r="D463" s="6"/>
    </row>
    <row r="464" spans="1:4" ht="15.75" thickBot="1" x14ac:dyDescent="0.3">
      <c r="A464" s="19">
        <v>420607</v>
      </c>
      <c r="B464" s="20" t="s">
        <v>210</v>
      </c>
      <c r="C464" s="105"/>
      <c r="D464" s="105"/>
    </row>
    <row r="465" spans="1:4" ht="15.75" thickBot="1" x14ac:dyDescent="0.3">
      <c r="A465" s="10" t="s">
        <v>18</v>
      </c>
      <c r="B465" s="11"/>
      <c r="C465" s="98">
        <f>SUM(C455:C464)</f>
        <v>0</v>
      </c>
      <c r="D465" s="98">
        <f>SUM(D455:D464)</f>
        <v>0</v>
      </c>
    </row>
    <row r="466" spans="1:4" x14ac:dyDescent="0.25">
      <c r="A466" s="13">
        <v>4207</v>
      </c>
      <c r="B466" s="14" t="s">
        <v>214</v>
      </c>
      <c r="C466" s="99"/>
      <c r="D466" s="99"/>
    </row>
    <row r="467" spans="1:4" x14ac:dyDescent="0.25">
      <c r="A467" s="7">
        <v>420701</v>
      </c>
      <c r="B467" s="8" t="s">
        <v>86</v>
      </c>
      <c r="C467" s="6"/>
      <c r="D467" s="6"/>
    </row>
    <row r="468" spans="1:4" x14ac:dyDescent="0.25">
      <c r="A468" s="7">
        <v>420702</v>
      </c>
      <c r="B468" s="8" t="s">
        <v>87</v>
      </c>
      <c r="C468" s="6"/>
      <c r="D468" s="6"/>
    </row>
    <row r="469" spans="1:4" x14ac:dyDescent="0.25">
      <c r="A469" s="7">
        <v>420703</v>
      </c>
      <c r="B469" s="8" t="s">
        <v>88</v>
      </c>
      <c r="C469" s="6"/>
      <c r="D469" s="6"/>
    </row>
    <row r="470" spans="1:4" x14ac:dyDescent="0.25">
      <c r="A470" s="7">
        <v>420704</v>
      </c>
      <c r="B470" s="8" t="s">
        <v>89</v>
      </c>
      <c r="C470" s="6"/>
      <c r="D470" s="6"/>
    </row>
    <row r="471" spans="1:4" x14ac:dyDescent="0.25">
      <c r="A471" s="7">
        <v>420705</v>
      </c>
      <c r="B471" s="8" t="s">
        <v>206</v>
      </c>
      <c r="C471" s="6"/>
      <c r="D471" s="6"/>
    </row>
    <row r="472" spans="1:4" x14ac:dyDescent="0.25">
      <c r="A472" s="7">
        <v>42070501</v>
      </c>
      <c r="B472" s="8" t="s">
        <v>207</v>
      </c>
      <c r="C472" s="6"/>
      <c r="D472" s="6"/>
    </row>
    <row r="473" spans="1:4" x14ac:dyDescent="0.25">
      <c r="A473" s="7">
        <v>42070502</v>
      </c>
      <c r="B473" s="8" t="s">
        <v>208</v>
      </c>
      <c r="C473" s="6"/>
      <c r="D473" s="6"/>
    </row>
    <row r="474" spans="1:4" x14ac:dyDescent="0.25">
      <c r="A474" s="7">
        <v>42070503</v>
      </c>
      <c r="B474" s="8" t="s">
        <v>209</v>
      </c>
      <c r="C474" s="6"/>
      <c r="D474" s="6"/>
    </row>
    <row r="475" spans="1:4" x14ac:dyDescent="0.25">
      <c r="A475" s="7">
        <v>420706</v>
      </c>
      <c r="B475" s="8" t="s">
        <v>91</v>
      </c>
      <c r="C475" s="6"/>
      <c r="D475" s="6"/>
    </row>
    <row r="476" spans="1:4" ht="15.75" thickBot="1" x14ac:dyDescent="0.3">
      <c r="A476" s="19">
        <v>420707</v>
      </c>
      <c r="B476" s="20" t="s">
        <v>210</v>
      </c>
      <c r="C476" s="105"/>
      <c r="D476" s="105"/>
    </row>
    <row r="477" spans="1:4" ht="15.75" thickBot="1" x14ac:dyDescent="0.3">
      <c r="A477" s="10" t="s">
        <v>18</v>
      </c>
      <c r="B477" s="11"/>
      <c r="C477" s="98">
        <f>SUM(C467:C476)</f>
        <v>0</v>
      </c>
      <c r="D477" s="98">
        <f>SUM(D467:D476)</f>
        <v>0</v>
      </c>
    </row>
    <row r="478" spans="1:4" x14ac:dyDescent="0.25">
      <c r="A478" s="13">
        <v>4208</v>
      </c>
      <c r="B478" s="14" t="s">
        <v>255</v>
      </c>
      <c r="C478" s="99"/>
      <c r="D478" s="99"/>
    </row>
    <row r="479" spans="1:4" x14ac:dyDescent="0.25">
      <c r="A479" s="16">
        <v>420801</v>
      </c>
      <c r="B479" s="17" t="s">
        <v>87</v>
      </c>
      <c r="C479" s="100"/>
      <c r="D479" s="100"/>
    </row>
    <row r="480" spans="1:4" x14ac:dyDescent="0.25">
      <c r="A480" s="7">
        <v>420802</v>
      </c>
      <c r="B480" s="8" t="s">
        <v>88</v>
      </c>
      <c r="C480" s="6"/>
      <c r="D480" s="6"/>
    </row>
    <row r="481" spans="1:4" x14ac:dyDescent="0.25">
      <c r="A481" s="7">
        <v>420803</v>
      </c>
      <c r="B481" s="8" t="s">
        <v>89</v>
      </c>
      <c r="C481" s="6"/>
      <c r="D481" s="6"/>
    </row>
    <row r="482" spans="1:4" x14ac:dyDescent="0.25">
      <c r="A482" s="7">
        <v>420804</v>
      </c>
      <c r="B482" s="8" t="s">
        <v>206</v>
      </c>
      <c r="C482" s="6"/>
      <c r="D482" s="6"/>
    </row>
    <row r="483" spans="1:4" x14ac:dyDescent="0.25">
      <c r="A483" s="7">
        <v>42080401</v>
      </c>
      <c r="B483" s="8" t="s">
        <v>207</v>
      </c>
      <c r="C483" s="6"/>
      <c r="D483" s="6"/>
    </row>
    <row r="484" spans="1:4" x14ac:dyDescent="0.25">
      <c r="A484" s="7">
        <v>42080402</v>
      </c>
      <c r="B484" s="8" t="s">
        <v>208</v>
      </c>
      <c r="C484" s="6"/>
      <c r="D484" s="6"/>
    </row>
    <row r="485" spans="1:4" x14ac:dyDescent="0.25">
      <c r="A485" s="7">
        <v>42080403</v>
      </c>
      <c r="B485" s="8" t="s">
        <v>209</v>
      </c>
      <c r="C485" s="6"/>
      <c r="D485" s="6"/>
    </row>
    <row r="486" spans="1:4" x14ac:dyDescent="0.25">
      <c r="A486" s="7">
        <v>420805</v>
      </c>
      <c r="B486" s="8" t="s">
        <v>91</v>
      </c>
      <c r="C486" s="6"/>
      <c r="D486" s="6"/>
    </row>
    <row r="487" spans="1:4" ht="15.75" thickBot="1" x14ac:dyDescent="0.3">
      <c r="A487" s="19">
        <v>420806</v>
      </c>
      <c r="B487" s="20" t="s">
        <v>210</v>
      </c>
      <c r="C487" s="105"/>
      <c r="D487" s="105"/>
    </row>
    <row r="488" spans="1:4" ht="15.75" thickBot="1" x14ac:dyDescent="0.3">
      <c r="A488" s="10" t="s">
        <v>18</v>
      </c>
      <c r="B488" s="11"/>
      <c r="C488" s="98">
        <f>SUM(C479:C487)</f>
        <v>0</v>
      </c>
      <c r="D488" s="98">
        <f>SUM(D479:D487)</f>
        <v>0</v>
      </c>
    </row>
    <row r="489" spans="1:4" x14ac:dyDescent="0.25">
      <c r="A489" s="13">
        <v>4209</v>
      </c>
      <c r="B489" s="14" t="s">
        <v>256</v>
      </c>
      <c r="C489" s="99"/>
      <c r="D489" s="99"/>
    </row>
    <row r="490" spans="1:4" x14ac:dyDescent="0.25">
      <c r="A490" s="7">
        <v>420901</v>
      </c>
      <c r="B490" s="8" t="s">
        <v>87</v>
      </c>
      <c r="C490" s="6"/>
      <c r="D490" s="6"/>
    </row>
    <row r="491" spans="1:4" x14ac:dyDescent="0.25">
      <c r="A491" s="7">
        <v>420902</v>
      </c>
      <c r="B491" s="8" t="s">
        <v>88</v>
      </c>
      <c r="C491" s="6"/>
      <c r="D491" s="6"/>
    </row>
    <row r="492" spans="1:4" x14ac:dyDescent="0.25">
      <c r="A492" s="7">
        <v>420903</v>
      </c>
      <c r="B492" s="8" t="s">
        <v>89</v>
      </c>
      <c r="C492" s="6"/>
      <c r="D492" s="6"/>
    </row>
    <row r="493" spans="1:4" x14ac:dyDescent="0.25">
      <c r="A493" s="7">
        <v>420904</v>
      </c>
      <c r="B493" s="8" t="s">
        <v>206</v>
      </c>
      <c r="C493" s="6"/>
      <c r="D493" s="6"/>
    </row>
    <row r="494" spans="1:4" x14ac:dyDescent="0.25">
      <c r="A494" s="7">
        <v>42090401</v>
      </c>
      <c r="B494" s="8" t="s">
        <v>207</v>
      </c>
      <c r="C494" s="6"/>
      <c r="D494" s="6"/>
    </row>
    <row r="495" spans="1:4" x14ac:dyDescent="0.25">
      <c r="A495" s="7">
        <v>42090402</v>
      </c>
      <c r="B495" s="8" t="s">
        <v>208</v>
      </c>
      <c r="C495" s="6"/>
      <c r="D495" s="6"/>
    </row>
    <row r="496" spans="1:4" x14ac:dyDescent="0.25">
      <c r="A496" s="7">
        <v>42090403</v>
      </c>
      <c r="B496" s="8" t="s">
        <v>209</v>
      </c>
      <c r="C496" s="6"/>
      <c r="D496" s="6"/>
    </row>
    <row r="497" spans="1:4" x14ac:dyDescent="0.25">
      <c r="A497" s="7">
        <v>420905</v>
      </c>
      <c r="B497" s="8" t="s">
        <v>91</v>
      </c>
      <c r="C497" s="6"/>
      <c r="D497" s="6"/>
    </row>
    <row r="498" spans="1:4" ht="15.75" thickBot="1" x14ac:dyDescent="0.3">
      <c r="A498" s="19">
        <v>420906</v>
      </c>
      <c r="B498" s="20" t="s">
        <v>210</v>
      </c>
      <c r="C498" s="105"/>
      <c r="D498" s="105"/>
    </row>
    <row r="499" spans="1:4" ht="15.75" thickBot="1" x14ac:dyDescent="0.3">
      <c r="A499" s="10" t="s">
        <v>18</v>
      </c>
      <c r="B499" s="11"/>
      <c r="C499" s="98">
        <f>SUM(C490:C498)</f>
        <v>0</v>
      </c>
      <c r="D499" s="98">
        <f>SUM(D490:D498)</f>
        <v>0</v>
      </c>
    </row>
    <row r="500" spans="1:4" x14ac:dyDescent="0.25">
      <c r="A500" s="13">
        <v>4210</v>
      </c>
      <c r="B500" s="14" t="s">
        <v>257</v>
      </c>
      <c r="C500" s="99"/>
      <c r="D500" s="99"/>
    </row>
    <row r="501" spans="1:4" x14ac:dyDescent="0.25">
      <c r="A501" s="7">
        <v>421001</v>
      </c>
      <c r="B501" s="8" t="s">
        <v>219</v>
      </c>
      <c r="C501" s="6"/>
      <c r="D501" s="6"/>
    </row>
    <row r="502" spans="1:4" x14ac:dyDescent="0.25">
      <c r="A502" s="7">
        <v>421002</v>
      </c>
      <c r="B502" s="8" t="s">
        <v>258</v>
      </c>
      <c r="C502" s="6"/>
      <c r="D502" s="6"/>
    </row>
    <row r="503" spans="1:4" x14ac:dyDescent="0.25">
      <c r="A503" s="7">
        <v>421003</v>
      </c>
      <c r="B503" s="8" t="s">
        <v>221</v>
      </c>
      <c r="C503" s="6"/>
      <c r="D503" s="6"/>
    </row>
    <row r="504" spans="1:4" x14ac:dyDescent="0.25">
      <c r="A504" s="7">
        <v>421004</v>
      </c>
      <c r="B504" s="8" t="s">
        <v>222</v>
      </c>
      <c r="C504" s="6"/>
      <c r="D504" s="6"/>
    </row>
    <row r="505" spans="1:4" x14ac:dyDescent="0.25">
      <c r="A505" s="7">
        <v>421005</v>
      </c>
      <c r="B505" s="8" t="s">
        <v>259</v>
      </c>
      <c r="C505" s="6"/>
      <c r="D505" s="6"/>
    </row>
    <row r="506" spans="1:4" x14ac:dyDescent="0.25">
      <c r="A506" s="7">
        <v>421006</v>
      </c>
      <c r="B506" s="8" t="s">
        <v>260</v>
      </c>
      <c r="C506" s="6"/>
      <c r="D506" s="6"/>
    </row>
    <row r="507" spans="1:4" x14ac:dyDescent="0.25">
      <c r="A507" s="7">
        <v>421007</v>
      </c>
      <c r="B507" s="8" t="s">
        <v>261</v>
      </c>
      <c r="C507" s="6"/>
      <c r="D507" s="6"/>
    </row>
    <row r="508" spans="1:4" x14ac:dyDescent="0.25">
      <c r="A508" s="7">
        <v>421008</v>
      </c>
      <c r="B508" s="8" t="s">
        <v>118</v>
      </c>
      <c r="C508" s="6"/>
      <c r="D508" s="6"/>
    </row>
    <row r="509" spans="1:4" x14ac:dyDescent="0.25">
      <c r="A509" s="7">
        <v>42100801</v>
      </c>
      <c r="B509" s="8" t="s">
        <v>207</v>
      </c>
      <c r="C509" s="6"/>
      <c r="D509" s="6"/>
    </row>
    <row r="510" spans="1:4" x14ac:dyDescent="0.25">
      <c r="A510" s="7">
        <v>42100802</v>
      </c>
      <c r="B510" s="8" t="s">
        <v>208</v>
      </c>
      <c r="C510" s="6"/>
      <c r="D510" s="6"/>
    </row>
    <row r="511" spans="1:4" x14ac:dyDescent="0.25">
      <c r="A511" s="7">
        <v>42100803</v>
      </c>
      <c r="B511" s="8" t="s">
        <v>209</v>
      </c>
      <c r="C511" s="6"/>
      <c r="D511" s="6"/>
    </row>
    <row r="512" spans="1:4" ht="15.75" thickBot="1" x14ac:dyDescent="0.3">
      <c r="A512" s="19">
        <v>421009</v>
      </c>
      <c r="B512" s="20" t="s">
        <v>227</v>
      </c>
      <c r="C512" s="105"/>
      <c r="D512" s="105"/>
    </row>
    <row r="513" spans="1:4" ht="15.75" thickBot="1" x14ac:dyDescent="0.3">
      <c r="A513" s="10" t="s">
        <v>18</v>
      </c>
      <c r="B513" s="11"/>
      <c r="C513" s="98">
        <f>SUM(C501:C512)</f>
        <v>0</v>
      </c>
      <c r="D513" s="98">
        <f>SUM(D501:D512)</f>
        <v>0</v>
      </c>
    </row>
    <row r="514" spans="1:4" x14ac:dyDescent="0.25">
      <c r="A514" s="13">
        <v>4211</v>
      </c>
      <c r="B514" s="14" t="s">
        <v>262</v>
      </c>
      <c r="C514" s="99"/>
      <c r="D514" s="99"/>
    </row>
    <row r="515" spans="1:4" x14ac:dyDescent="0.25">
      <c r="A515" s="7">
        <v>421101</v>
      </c>
      <c r="B515" s="8" t="s">
        <v>219</v>
      </c>
      <c r="C515" s="6"/>
      <c r="D515" s="6"/>
    </row>
    <row r="516" spans="1:4" x14ac:dyDescent="0.25">
      <c r="A516" s="7">
        <v>421102</v>
      </c>
      <c r="B516" s="8" t="s">
        <v>220</v>
      </c>
      <c r="C516" s="6"/>
      <c r="D516" s="6"/>
    </row>
    <row r="517" spans="1:4" x14ac:dyDescent="0.25">
      <c r="A517" s="7">
        <v>421103</v>
      </c>
      <c r="B517" s="8" t="s">
        <v>221</v>
      </c>
      <c r="C517" s="6"/>
      <c r="D517" s="6"/>
    </row>
    <row r="518" spans="1:4" x14ac:dyDescent="0.25">
      <c r="A518" s="7">
        <v>421104</v>
      </c>
      <c r="B518" s="8" t="s">
        <v>222</v>
      </c>
      <c r="C518" s="6"/>
      <c r="D518" s="6"/>
    </row>
    <row r="519" spans="1:4" x14ac:dyDescent="0.25">
      <c r="A519" s="7">
        <v>421105</v>
      </c>
      <c r="B519" s="8" t="s">
        <v>259</v>
      </c>
      <c r="C519" s="6"/>
      <c r="D519" s="6"/>
    </row>
    <row r="520" spans="1:4" x14ac:dyDescent="0.25">
      <c r="A520" s="7">
        <v>421106</v>
      </c>
      <c r="B520" s="8" t="s">
        <v>260</v>
      </c>
      <c r="C520" s="6"/>
      <c r="D520" s="6"/>
    </row>
    <row r="521" spans="1:4" x14ac:dyDescent="0.25">
      <c r="A521" s="7">
        <v>421107</v>
      </c>
      <c r="B521" s="8" t="s">
        <v>263</v>
      </c>
      <c r="C521" s="6"/>
      <c r="D521" s="6"/>
    </row>
    <row r="522" spans="1:4" x14ac:dyDescent="0.25">
      <c r="A522" s="7">
        <v>421108</v>
      </c>
      <c r="B522" s="8" t="s">
        <v>118</v>
      </c>
      <c r="C522" s="6"/>
      <c r="D522" s="6"/>
    </row>
    <row r="523" spans="1:4" x14ac:dyDescent="0.25">
      <c r="A523" s="7">
        <v>42110801</v>
      </c>
      <c r="B523" s="8" t="s">
        <v>207</v>
      </c>
      <c r="C523" s="6"/>
      <c r="D523" s="6"/>
    </row>
    <row r="524" spans="1:4" x14ac:dyDescent="0.25">
      <c r="A524" s="7">
        <v>42110802</v>
      </c>
      <c r="B524" s="8" t="s">
        <v>208</v>
      </c>
      <c r="C524" s="6"/>
      <c r="D524" s="6"/>
    </row>
    <row r="525" spans="1:4" x14ac:dyDescent="0.25">
      <c r="A525" s="7">
        <v>42110803</v>
      </c>
      <c r="B525" s="8" t="s">
        <v>209</v>
      </c>
      <c r="C525" s="6"/>
      <c r="D525" s="6"/>
    </row>
    <row r="526" spans="1:4" ht="15.75" thickBot="1" x14ac:dyDescent="0.3">
      <c r="A526" s="19">
        <v>421109</v>
      </c>
      <c r="B526" s="20" t="s">
        <v>227</v>
      </c>
      <c r="C526" s="105"/>
      <c r="D526" s="105"/>
    </row>
    <row r="527" spans="1:4" ht="15.75" thickBot="1" x14ac:dyDescent="0.3">
      <c r="A527" s="10" t="s">
        <v>18</v>
      </c>
      <c r="B527" s="11"/>
      <c r="C527" s="98">
        <f>SUM(C515:C526)</f>
        <v>0</v>
      </c>
      <c r="D527" s="98">
        <f>SUM(D515:D526)</f>
        <v>0</v>
      </c>
    </row>
    <row r="528" spans="1:4" x14ac:dyDescent="0.25">
      <c r="A528" s="13">
        <v>4212</v>
      </c>
      <c r="B528" s="14" t="s">
        <v>233</v>
      </c>
      <c r="C528" s="99"/>
      <c r="D528" s="99"/>
    </row>
    <row r="529" spans="1:4" x14ac:dyDescent="0.25">
      <c r="A529" s="7">
        <v>421201</v>
      </c>
      <c r="B529" s="8" t="s">
        <v>86</v>
      </c>
      <c r="C529" s="6"/>
      <c r="D529" s="6"/>
    </row>
    <row r="530" spans="1:4" x14ac:dyDescent="0.25">
      <c r="A530" s="7">
        <v>421202</v>
      </c>
      <c r="B530" s="8" t="s">
        <v>87</v>
      </c>
      <c r="C530" s="6"/>
      <c r="D530" s="6"/>
    </row>
    <row r="531" spans="1:4" x14ac:dyDescent="0.25">
      <c r="A531" s="7">
        <v>421203</v>
      </c>
      <c r="B531" s="8" t="s">
        <v>88</v>
      </c>
      <c r="C531" s="6"/>
      <c r="D531" s="6"/>
    </row>
    <row r="532" spans="1:4" x14ac:dyDescent="0.25">
      <c r="A532" s="7">
        <v>421204</v>
      </c>
      <c r="B532" s="8" t="s">
        <v>89</v>
      </c>
      <c r="C532" s="6"/>
      <c r="D532" s="6"/>
    </row>
    <row r="533" spans="1:4" x14ac:dyDescent="0.25">
      <c r="A533" s="7">
        <v>421205</v>
      </c>
      <c r="B533" s="8" t="s">
        <v>206</v>
      </c>
      <c r="C533" s="6"/>
      <c r="D533" s="6"/>
    </row>
    <row r="534" spans="1:4" x14ac:dyDescent="0.25">
      <c r="A534" s="7">
        <v>42120501</v>
      </c>
      <c r="B534" s="17" t="s">
        <v>207</v>
      </c>
      <c r="C534" s="100"/>
      <c r="D534" s="100"/>
    </row>
    <row r="535" spans="1:4" x14ac:dyDescent="0.25">
      <c r="A535" s="7">
        <v>42120502</v>
      </c>
      <c r="B535" s="17" t="s">
        <v>208</v>
      </c>
      <c r="C535" s="100"/>
      <c r="D535" s="100"/>
    </row>
    <row r="536" spans="1:4" x14ac:dyDescent="0.25">
      <c r="A536" s="7">
        <v>42120503</v>
      </c>
      <c r="B536" s="17" t="s">
        <v>209</v>
      </c>
      <c r="C536" s="100"/>
      <c r="D536" s="100"/>
    </row>
    <row r="537" spans="1:4" x14ac:dyDescent="0.25">
      <c r="A537" s="7">
        <v>421206</v>
      </c>
      <c r="B537" s="8" t="s">
        <v>91</v>
      </c>
      <c r="C537" s="6"/>
      <c r="D537" s="6"/>
    </row>
    <row r="538" spans="1:4" ht="15.75" thickBot="1" x14ac:dyDescent="0.3">
      <c r="A538" s="19">
        <v>421207</v>
      </c>
      <c r="B538" s="20" t="s">
        <v>92</v>
      </c>
      <c r="C538" s="105"/>
      <c r="D538" s="105"/>
    </row>
    <row r="539" spans="1:4" ht="15.75" thickBot="1" x14ac:dyDescent="0.3">
      <c r="A539" s="10" t="s">
        <v>18</v>
      </c>
      <c r="B539" s="11"/>
      <c r="C539" s="98">
        <f>SUM(C529:C538)</f>
        <v>0</v>
      </c>
      <c r="D539" s="98">
        <f>SUM(D529:D538)</f>
        <v>0</v>
      </c>
    </row>
    <row r="540" spans="1:4" x14ac:dyDescent="0.25">
      <c r="A540" s="13">
        <v>4213</v>
      </c>
      <c r="B540" s="14" t="s">
        <v>264</v>
      </c>
      <c r="C540" s="99"/>
      <c r="D540" s="99"/>
    </row>
    <row r="541" spans="1:4" x14ac:dyDescent="0.25">
      <c r="A541" s="7">
        <v>421301</v>
      </c>
      <c r="B541" s="8" t="s">
        <v>86</v>
      </c>
      <c r="C541" s="6"/>
      <c r="D541" s="6"/>
    </row>
    <row r="542" spans="1:4" x14ac:dyDescent="0.25">
      <c r="A542" s="7">
        <v>421302</v>
      </c>
      <c r="B542" s="8" t="s">
        <v>265</v>
      </c>
      <c r="C542" s="6"/>
      <c r="D542" s="6"/>
    </row>
    <row r="543" spans="1:4" x14ac:dyDescent="0.25">
      <c r="A543" s="7">
        <v>421303</v>
      </c>
      <c r="B543" s="8" t="s">
        <v>88</v>
      </c>
      <c r="C543" s="6"/>
      <c r="D543" s="6"/>
    </row>
    <row r="544" spans="1:4" x14ac:dyDescent="0.25">
      <c r="A544" s="7">
        <v>421304</v>
      </c>
      <c r="B544" s="8" t="s">
        <v>89</v>
      </c>
      <c r="C544" s="6"/>
      <c r="D544" s="6"/>
    </row>
    <row r="545" spans="1:4" x14ac:dyDescent="0.25">
      <c r="A545" s="7">
        <v>421305</v>
      </c>
      <c r="B545" s="8" t="s">
        <v>206</v>
      </c>
      <c r="C545" s="6"/>
      <c r="D545" s="6"/>
    </row>
    <row r="546" spans="1:4" x14ac:dyDescent="0.25">
      <c r="A546" s="7">
        <v>42130501</v>
      </c>
      <c r="B546" s="8" t="s">
        <v>207</v>
      </c>
      <c r="C546" s="6"/>
      <c r="D546" s="6"/>
    </row>
    <row r="547" spans="1:4" x14ac:dyDescent="0.25">
      <c r="A547" s="7">
        <v>42130502</v>
      </c>
      <c r="B547" s="8" t="s">
        <v>208</v>
      </c>
      <c r="C547" s="6"/>
      <c r="D547" s="6"/>
    </row>
    <row r="548" spans="1:4" x14ac:dyDescent="0.25">
      <c r="A548" s="7">
        <v>42130503</v>
      </c>
      <c r="B548" s="8" t="s">
        <v>209</v>
      </c>
      <c r="C548" s="6"/>
      <c r="D548" s="6"/>
    </row>
    <row r="549" spans="1:4" x14ac:dyDescent="0.25">
      <c r="A549" s="7">
        <v>421306</v>
      </c>
      <c r="B549" s="8" t="s">
        <v>91</v>
      </c>
      <c r="C549" s="6"/>
      <c r="D549" s="6"/>
    </row>
    <row r="550" spans="1:4" ht="15.75" thickBot="1" x14ac:dyDescent="0.3">
      <c r="A550" s="19">
        <v>421307</v>
      </c>
      <c r="B550" s="20" t="s">
        <v>92</v>
      </c>
      <c r="C550" s="105"/>
      <c r="D550" s="105"/>
    </row>
    <row r="551" spans="1:4" ht="15.75" thickBot="1" x14ac:dyDescent="0.3">
      <c r="A551" s="10" t="s">
        <v>18</v>
      </c>
      <c r="B551" s="11"/>
      <c r="C551" s="98">
        <f>SUM(C541:C550)</f>
        <v>0</v>
      </c>
      <c r="D551" s="98">
        <f>SUM(D541:D550)</f>
        <v>0</v>
      </c>
    </row>
    <row r="552" spans="1:4" x14ac:dyDescent="0.25">
      <c r="A552" s="13">
        <v>4214</v>
      </c>
      <c r="B552" s="14" t="s">
        <v>236</v>
      </c>
      <c r="C552" s="99"/>
      <c r="D552" s="99"/>
    </row>
    <row r="553" spans="1:4" x14ac:dyDescent="0.25">
      <c r="A553" s="7">
        <v>421401</v>
      </c>
      <c r="B553" s="8" t="s">
        <v>237</v>
      </c>
      <c r="C553" s="6"/>
      <c r="D553" s="6"/>
    </row>
    <row r="554" spans="1:4" x14ac:dyDescent="0.25">
      <c r="A554" s="7">
        <v>421402</v>
      </c>
      <c r="B554" s="8" t="s">
        <v>238</v>
      </c>
      <c r="C554" s="6"/>
      <c r="D554" s="6"/>
    </row>
    <row r="555" spans="1:4" x14ac:dyDescent="0.25">
      <c r="A555" s="7">
        <v>421403</v>
      </c>
      <c r="B555" s="8" t="s">
        <v>245</v>
      </c>
      <c r="C555" s="6"/>
      <c r="D555" s="6"/>
    </row>
    <row r="556" spans="1:4" x14ac:dyDescent="0.25">
      <c r="A556" s="7">
        <v>421404</v>
      </c>
      <c r="B556" s="8" t="s">
        <v>240</v>
      </c>
      <c r="C556" s="6"/>
      <c r="D556" s="6"/>
    </row>
    <row r="557" spans="1:4" x14ac:dyDescent="0.25">
      <c r="A557" s="7">
        <v>421405</v>
      </c>
      <c r="B557" s="8" t="s">
        <v>241</v>
      </c>
      <c r="C557" s="6"/>
      <c r="D557" s="6"/>
    </row>
    <row r="558" spans="1:4" x14ac:dyDescent="0.25">
      <c r="A558" s="7">
        <v>421406</v>
      </c>
      <c r="B558" s="8" t="s">
        <v>116</v>
      </c>
      <c r="C558" s="6"/>
      <c r="D558" s="6"/>
    </row>
    <row r="559" spans="1:4" x14ac:dyDescent="0.25">
      <c r="A559" s="7">
        <v>421407</v>
      </c>
      <c r="B559" s="8" t="s">
        <v>266</v>
      </c>
      <c r="C559" s="6"/>
      <c r="D559" s="6"/>
    </row>
    <row r="560" spans="1:4" x14ac:dyDescent="0.25">
      <c r="A560" s="7">
        <v>421408</v>
      </c>
      <c r="B560" s="8" t="s">
        <v>118</v>
      </c>
      <c r="C560" s="6"/>
      <c r="D560" s="6"/>
    </row>
    <row r="561" spans="1:4" x14ac:dyDescent="0.25">
      <c r="A561" s="7">
        <v>42140801</v>
      </c>
      <c r="B561" s="8" t="s">
        <v>207</v>
      </c>
      <c r="C561" s="6"/>
      <c r="D561" s="6"/>
    </row>
    <row r="562" spans="1:4" x14ac:dyDescent="0.25">
      <c r="A562" s="7">
        <v>42140802</v>
      </c>
      <c r="B562" s="8" t="s">
        <v>208</v>
      </c>
      <c r="C562" s="6"/>
      <c r="D562" s="6"/>
    </row>
    <row r="563" spans="1:4" x14ac:dyDescent="0.25">
      <c r="A563" s="7">
        <v>421408</v>
      </c>
      <c r="B563" s="8" t="s">
        <v>209</v>
      </c>
      <c r="C563" s="6"/>
      <c r="D563" s="6"/>
    </row>
    <row r="564" spans="1:4" x14ac:dyDescent="0.25">
      <c r="A564" s="7">
        <v>421409</v>
      </c>
      <c r="B564" s="8" t="s">
        <v>267</v>
      </c>
      <c r="C564" s="6"/>
      <c r="D564" s="6"/>
    </row>
    <row r="565" spans="1:4" x14ac:dyDescent="0.25">
      <c r="A565" s="7">
        <v>421410</v>
      </c>
      <c r="B565" s="8" t="s">
        <v>268</v>
      </c>
      <c r="C565" s="6"/>
      <c r="D565" s="6"/>
    </row>
    <row r="566" spans="1:4" ht="15.75" thickBot="1" x14ac:dyDescent="0.3">
      <c r="A566" s="19">
        <v>421411</v>
      </c>
      <c r="B566" s="20" t="s">
        <v>121</v>
      </c>
      <c r="C566" s="105"/>
      <c r="D566" s="105"/>
    </row>
    <row r="567" spans="1:4" ht="15.75" thickBot="1" x14ac:dyDescent="0.3">
      <c r="A567" s="10" t="s">
        <v>18</v>
      </c>
      <c r="B567" s="11"/>
      <c r="C567" s="98">
        <f>SUM(C553:C566)</f>
        <v>0</v>
      </c>
      <c r="D567" s="98">
        <f>SUM(D553:D566)</f>
        <v>0</v>
      </c>
    </row>
    <row r="568" spans="1:4" x14ac:dyDescent="0.25">
      <c r="A568" s="13">
        <v>4215</v>
      </c>
      <c r="B568" s="14" t="s">
        <v>269</v>
      </c>
      <c r="C568" s="99"/>
      <c r="D568" s="99"/>
    </row>
    <row r="569" spans="1:4" x14ac:dyDescent="0.25">
      <c r="A569" s="7">
        <v>421501</v>
      </c>
      <c r="B569" s="8" t="s">
        <v>237</v>
      </c>
      <c r="C569" s="6"/>
      <c r="D569" s="6"/>
    </row>
    <row r="570" spans="1:4" x14ac:dyDescent="0.25">
      <c r="A570" s="7">
        <v>421502</v>
      </c>
      <c r="B570" s="8" t="s">
        <v>238</v>
      </c>
      <c r="C570" s="6"/>
      <c r="D570" s="6"/>
    </row>
    <row r="571" spans="1:4" x14ac:dyDescent="0.25">
      <c r="A571" s="7">
        <v>421503</v>
      </c>
      <c r="B571" s="8" t="s">
        <v>245</v>
      </c>
      <c r="C571" s="6"/>
      <c r="D571" s="6"/>
    </row>
    <row r="572" spans="1:4" x14ac:dyDescent="0.25">
      <c r="A572" s="7">
        <v>421504</v>
      </c>
      <c r="B572" s="8" t="s">
        <v>240</v>
      </c>
      <c r="C572" s="6"/>
      <c r="D572" s="6"/>
    </row>
    <row r="573" spans="1:4" x14ac:dyDescent="0.25">
      <c r="A573" s="7">
        <v>421505</v>
      </c>
      <c r="B573" s="8" t="s">
        <v>241</v>
      </c>
      <c r="C573" s="6"/>
      <c r="D573" s="6"/>
    </row>
    <row r="574" spans="1:4" x14ac:dyDescent="0.25">
      <c r="A574" s="7">
        <v>421506</v>
      </c>
      <c r="B574" s="8" t="s">
        <v>116</v>
      </c>
      <c r="C574" s="6"/>
      <c r="D574" s="6"/>
    </row>
    <row r="575" spans="1:4" x14ac:dyDescent="0.25">
      <c r="A575" s="7">
        <v>421507</v>
      </c>
      <c r="B575" s="8" t="s">
        <v>266</v>
      </c>
      <c r="C575" s="6"/>
      <c r="D575" s="6"/>
    </row>
    <row r="576" spans="1:4" x14ac:dyDescent="0.25">
      <c r="A576" s="7">
        <v>421508</v>
      </c>
      <c r="B576" s="8" t="s">
        <v>118</v>
      </c>
      <c r="C576" s="6"/>
      <c r="D576" s="6"/>
    </row>
    <row r="577" spans="1:4" x14ac:dyDescent="0.25">
      <c r="A577" s="7">
        <v>42150801</v>
      </c>
      <c r="B577" s="8" t="s">
        <v>207</v>
      </c>
      <c r="C577" s="6"/>
      <c r="D577" s="6"/>
    </row>
    <row r="578" spans="1:4" x14ac:dyDescent="0.25">
      <c r="A578" s="7">
        <v>42150802</v>
      </c>
      <c r="B578" s="8" t="s">
        <v>208</v>
      </c>
      <c r="C578" s="6"/>
      <c r="D578" s="6"/>
    </row>
    <row r="579" spans="1:4" x14ac:dyDescent="0.25">
      <c r="A579" s="7">
        <v>42150803</v>
      </c>
      <c r="B579" s="8" t="s">
        <v>209</v>
      </c>
      <c r="C579" s="6"/>
      <c r="D579" s="6"/>
    </row>
    <row r="580" spans="1:4" x14ac:dyDescent="0.25">
      <c r="A580" s="7">
        <v>421509</v>
      </c>
      <c r="B580" s="8" t="s">
        <v>267</v>
      </c>
      <c r="C580" s="6"/>
      <c r="D580" s="6"/>
    </row>
    <row r="581" spans="1:4" x14ac:dyDescent="0.25">
      <c r="A581" s="7">
        <v>421510</v>
      </c>
      <c r="B581" s="8" t="s">
        <v>243</v>
      </c>
      <c r="C581" s="6"/>
      <c r="D581" s="6"/>
    </row>
    <row r="582" spans="1:4" ht="15.75" thickBot="1" x14ac:dyDescent="0.3">
      <c r="A582" s="19">
        <v>421511</v>
      </c>
      <c r="B582" s="20" t="s">
        <v>121</v>
      </c>
      <c r="C582" s="105"/>
      <c r="D582" s="105"/>
    </row>
    <row r="583" spans="1:4" ht="15.75" thickBot="1" x14ac:dyDescent="0.3">
      <c r="A583" s="10" t="s">
        <v>18</v>
      </c>
      <c r="B583" s="11"/>
      <c r="C583" s="98">
        <f>SUM(C569:C582)</f>
        <v>0</v>
      </c>
      <c r="D583" s="98">
        <f>SUM(D569:D582)</f>
        <v>0</v>
      </c>
    </row>
    <row r="584" spans="1:4" x14ac:dyDescent="0.25">
      <c r="A584" s="13">
        <v>43</v>
      </c>
      <c r="B584" s="14" t="s">
        <v>270</v>
      </c>
      <c r="C584" s="99"/>
      <c r="D584" s="99"/>
    </row>
    <row r="585" spans="1:4" x14ac:dyDescent="0.25">
      <c r="A585" s="3">
        <v>4301</v>
      </c>
      <c r="B585" s="4" t="s">
        <v>202</v>
      </c>
      <c r="C585" s="6"/>
      <c r="D585" s="6"/>
    </row>
    <row r="586" spans="1:4" x14ac:dyDescent="0.25">
      <c r="A586" s="7">
        <v>430101</v>
      </c>
      <c r="B586" s="8" t="s">
        <v>94</v>
      </c>
      <c r="C586" s="6">
        <v>320916</v>
      </c>
      <c r="D586" s="6">
        <v>312334</v>
      </c>
    </row>
    <row r="587" spans="1:4" x14ac:dyDescent="0.25">
      <c r="A587" s="7">
        <v>430102</v>
      </c>
      <c r="B587" s="8" t="s">
        <v>95</v>
      </c>
      <c r="C587" s="6"/>
      <c r="D587" s="6"/>
    </row>
    <row r="588" spans="1:4" x14ac:dyDescent="0.25">
      <c r="A588" s="7">
        <v>430103</v>
      </c>
      <c r="B588" s="8" t="s">
        <v>96</v>
      </c>
      <c r="C588" s="6">
        <v>809769</v>
      </c>
      <c r="D588" s="6">
        <v>1049734</v>
      </c>
    </row>
    <row r="589" spans="1:4" x14ac:dyDescent="0.25">
      <c r="A589" s="7">
        <v>430104</v>
      </c>
      <c r="B589" s="8" t="s">
        <v>97</v>
      </c>
      <c r="C589" s="6">
        <v>53383</v>
      </c>
      <c r="D589" s="6"/>
    </row>
    <row r="590" spans="1:4" x14ac:dyDescent="0.25">
      <c r="A590" s="7">
        <v>430105</v>
      </c>
      <c r="B590" s="8" t="s">
        <v>98</v>
      </c>
      <c r="C590" s="6"/>
      <c r="D590" s="6"/>
    </row>
    <row r="591" spans="1:4" x14ac:dyDescent="0.25">
      <c r="A591" s="7">
        <v>430106</v>
      </c>
      <c r="B591" s="8" t="s">
        <v>271</v>
      </c>
      <c r="C591" s="6">
        <v>50950697</v>
      </c>
      <c r="D591" s="6">
        <v>40973393</v>
      </c>
    </row>
    <row r="592" spans="1:4" x14ac:dyDescent="0.25">
      <c r="A592" s="7">
        <v>430107</v>
      </c>
      <c r="B592" s="8" t="s">
        <v>100</v>
      </c>
      <c r="C592" s="6"/>
      <c r="D592" s="6"/>
    </row>
    <row r="593" spans="1:4" x14ac:dyDescent="0.25">
      <c r="A593" s="7">
        <v>430108</v>
      </c>
      <c r="B593" s="8" t="s">
        <v>101</v>
      </c>
      <c r="C593" s="6"/>
      <c r="D593" s="6"/>
    </row>
    <row r="594" spans="1:4" x14ac:dyDescent="0.25">
      <c r="A594" s="7">
        <v>430109</v>
      </c>
      <c r="B594" s="8" t="s">
        <v>102</v>
      </c>
      <c r="C594" s="6">
        <v>1451823</v>
      </c>
      <c r="D594" s="6">
        <v>4783683</v>
      </c>
    </row>
    <row r="595" spans="1:4" x14ac:dyDescent="0.25">
      <c r="A595" s="7">
        <v>430110</v>
      </c>
      <c r="B595" s="8" t="s">
        <v>103</v>
      </c>
      <c r="C595" s="6"/>
      <c r="D595" s="6"/>
    </row>
    <row r="596" spans="1:4" x14ac:dyDescent="0.25">
      <c r="A596" s="7">
        <v>430111</v>
      </c>
      <c r="B596" s="8" t="s">
        <v>104</v>
      </c>
      <c r="C596" s="6">
        <v>27500</v>
      </c>
      <c r="D596" s="6">
        <v>27500</v>
      </c>
    </row>
    <row r="597" spans="1:4" x14ac:dyDescent="0.25">
      <c r="A597" s="7">
        <v>430112</v>
      </c>
      <c r="B597" s="8" t="s">
        <v>105</v>
      </c>
      <c r="C597" s="6">
        <v>928594</v>
      </c>
      <c r="D597" s="6">
        <v>1110109</v>
      </c>
    </row>
    <row r="598" spans="1:4" x14ac:dyDescent="0.25">
      <c r="A598" s="7">
        <v>430113</v>
      </c>
      <c r="B598" s="8" t="s">
        <v>106</v>
      </c>
      <c r="C598" s="6">
        <v>1259318</v>
      </c>
      <c r="D598" s="6">
        <v>1639970</v>
      </c>
    </row>
    <row r="599" spans="1:4" x14ac:dyDescent="0.25">
      <c r="A599" s="7">
        <v>430114</v>
      </c>
      <c r="B599" s="8" t="s">
        <v>107</v>
      </c>
      <c r="C599" s="6">
        <v>809622</v>
      </c>
      <c r="D599" s="6">
        <v>4753770</v>
      </c>
    </row>
    <row r="600" spans="1:4" ht="15.75" thickBot="1" x14ac:dyDescent="0.3">
      <c r="A600" s="19">
        <v>430115</v>
      </c>
      <c r="B600" s="20" t="s">
        <v>108</v>
      </c>
      <c r="C600" s="105"/>
      <c r="D600" s="105"/>
    </row>
    <row r="601" spans="1:4" ht="15.75" thickBot="1" x14ac:dyDescent="0.3">
      <c r="A601" s="10" t="s">
        <v>18</v>
      </c>
      <c r="B601" s="11"/>
      <c r="C601" s="98">
        <f>SUM(C586:C600)</f>
        <v>56611622</v>
      </c>
      <c r="D601" s="98">
        <f>SUM(D586:D600)</f>
        <v>54650493</v>
      </c>
    </row>
    <row r="602" spans="1:4" x14ac:dyDescent="0.25">
      <c r="A602" s="13">
        <v>4302</v>
      </c>
      <c r="B602" s="14" t="s">
        <v>211</v>
      </c>
      <c r="C602" s="99"/>
      <c r="D602" s="99"/>
    </row>
    <row r="603" spans="1:4" x14ac:dyDescent="0.25">
      <c r="A603" s="7">
        <v>430201</v>
      </c>
      <c r="B603" s="8" t="s">
        <v>94</v>
      </c>
      <c r="C603" s="6"/>
      <c r="D603" s="6"/>
    </row>
    <row r="604" spans="1:4" x14ac:dyDescent="0.25">
      <c r="A604" s="7">
        <v>430202</v>
      </c>
      <c r="B604" s="8" t="s">
        <v>95</v>
      </c>
      <c r="C604" s="6"/>
      <c r="D604" s="6"/>
    </row>
    <row r="605" spans="1:4" x14ac:dyDescent="0.25">
      <c r="A605" s="7">
        <v>430203</v>
      </c>
      <c r="B605" s="8" t="s">
        <v>96</v>
      </c>
      <c r="C605" s="6"/>
      <c r="D605" s="6"/>
    </row>
    <row r="606" spans="1:4" x14ac:dyDescent="0.25">
      <c r="A606" s="7">
        <v>430204</v>
      </c>
      <c r="B606" s="8" t="s">
        <v>97</v>
      </c>
      <c r="C606" s="6"/>
      <c r="D606" s="6"/>
    </row>
    <row r="607" spans="1:4" x14ac:dyDescent="0.25">
      <c r="A607" s="7">
        <v>430205</v>
      </c>
      <c r="B607" s="8" t="s">
        <v>98</v>
      </c>
      <c r="C607" s="6"/>
      <c r="D607" s="6"/>
    </row>
    <row r="608" spans="1:4" x14ac:dyDescent="0.25">
      <c r="A608" s="7">
        <v>430206</v>
      </c>
      <c r="B608" s="8" t="s">
        <v>271</v>
      </c>
      <c r="C608" s="6"/>
      <c r="D608" s="6"/>
    </row>
    <row r="609" spans="1:4" x14ac:dyDescent="0.25">
      <c r="A609" s="7">
        <v>430207</v>
      </c>
      <c r="B609" s="8" t="s">
        <v>100</v>
      </c>
      <c r="C609" s="6"/>
      <c r="D609" s="6"/>
    </row>
    <row r="610" spans="1:4" x14ac:dyDescent="0.25">
      <c r="A610" s="7">
        <v>430208</v>
      </c>
      <c r="B610" s="8" t="s">
        <v>101</v>
      </c>
      <c r="C610" s="6"/>
      <c r="D610" s="6"/>
    </row>
    <row r="611" spans="1:4" x14ac:dyDescent="0.25">
      <c r="A611" s="7">
        <v>430209</v>
      </c>
      <c r="B611" s="8" t="s">
        <v>102</v>
      </c>
      <c r="C611" s="6"/>
      <c r="D611" s="6"/>
    </row>
    <row r="612" spans="1:4" x14ac:dyDescent="0.25">
      <c r="A612" s="7">
        <v>430210</v>
      </c>
      <c r="B612" s="8" t="s">
        <v>103</v>
      </c>
      <c r="C612" s="6"/>
      <c r="D612" s="6"/>
    </row>
    <row r="613" spans="1:4" x14ac:dyDescent="0.25">
      <c r="A613" s="7">
        <v>430211</v>
      </c>
      <c r="B613" s="8" t="s">
        <v>104</v>
      </c>
      <c r="C613" s="6"/>
      <c r="D613" s="6"/>
    </row>
    <row r="614" spans="1:4" x14ac:dyDescent="0.25">
      <c r="A614" s="7">
        <v>430212</v>
      </c>
      <c r="B614" s="8" t="s">
        <v>105</v>
      </c>
      <c r="C614" s="6"/>
      <c r="D614" s="6"/>
    </row>
    <row r="615" spans="1:4" x14ac:dyDescent="0.25">
      <c r="A615" s="7">
        <v>430213</v>
      </c>
      <c r="B615" s="8" t="s">
        <v>106</v>
      </c>
      <c r="C615" s="6"/>
      <c r="D615" s="6"/>
    </row>
    <row r="616" spans="1:4" x14ac:dyDescent="0.25">
      <c r="A616" s="7">
        <v>430214</v>
      </c>
      <c r="B616" s="8" t="s">
        <v>107</v>
      </c>
      <c r="C616" s="6"/>
      <c r="D616" s="6"/>
    </row>
    <row r="617" spans="1:4" ht="15.75" thickBot="1" x14ac:dyDescent="0.3">
      <c r="A617" s="19">
        <v>430215</v>
      </c>
      <c r="B617" s="20" t="s">
        <v>108</v>
      </c>
      <c r="C617" s="105"/>
      <c r="D617" s="105"/>
    </row>
    <row r="618" spans="1:4" ht="15.75" thickBot="1" x14ac:dyDescent="0.3">
      <c r="A618" s="10" t="s">
        <v>18</v>
      </c>
      <c r="B618" s="11"/>
      <c r="C618" s="98">
        <f>SUM(C603:C617)</f>
        <v>0</v>
      </c>
      <c r="D618" s="98">
        <f>SUM(D603:D617)</f>
        <v>0</v>
      </c>
    </row>
    <row r="619" spans="1:4" x14ac:dyDescent="0.25">
      <c r="A619" s="13">
        <v>4303</v>
      </c>
      <c r="B619" s="14" t="s">
        <v>213</v>
      </c>
      <c r="C619" s="99"/>
      <c r="D619" s="99"/>
    </row>
    <row r="620" spans="1:4" x14ac:dyDescent="0.25">
      <c r="A620" s="7">
        <v>430301</v>
      </c>
      <c r="B620" s="8" t="s">
        <v>94</v>
      </c>
      <c r="C620" s="6"/>
      <c r="D620" s="6"/>
    </row>
    <row r="621" spans="1:4" x14ac:dyDescent="0.25">
      <c r="A621" s="7">
        <v>430302</v>
      </c>
      <c r="B621" s="8" t="s">
        <v>95</v>
      </c>
      <c r="C621" s="6"/>
      <c r="D621" s="6"/>
    </row>
    <row r="622" spans="1:4" x14ac:dyDescent="0.25">
      <c r="A622" s="7">
        <v>430303</v>
      </c>
      <c r="B622" s="8" t="s">
        <v>96</v>
      </c>
      <c r="C622" s="6"/>
      <c r="D622" s="6"/>
    </row>
    <row r="623" spans="1:4" x14ac:dyDescent="0.25">
      <c r="A623" s="7">
        <v>430304</v>
      </c>
      <c r="B623" s="8" t="s">
        <v>97</v>
      </c>
      <c r="C623" s="6"/>
      <c r="D623" s="6"/>
    </row>
    <row r="624" spans="1:4" x14ac:dyDescent="0.25">
      <c r="A624" s="7">
        <v>430305</v>
      </c>
      <c r="B624" s="8" t="s">
        <v>98</v>
      </c>
      <c r="C624" s="6"/>
      <c r="D624" s="6"/>
    </row>
    <row r="625" spans="1:4" x14ac:dyDescent="0.25">
      <c r="A625" s="7">
        <v>430306</v>
      </c>
      <c r="B625" s="8" t="s">
        <v>99</v>
      </c>
      <c r="C625" s="6"/>
      <c r="D625" s="6"/>
    </row>
    <row r="626" spans="1:4" x14ac:dyDescent="0.25">
      <c r="A626" s="7">
        <v>430307</v>
      </c>
      <c r="B626" s="8" t="s">
        <v>100</v>
      </c>
      <c r="C626" s="6"/>
      <c r="D626" s="6"/>
    </row>
    <row r="627" spans="1:4" x14ac:dyDescent="0.25">
      <c r="A627" s="7">
        <v>430308</v>
      </c>
      <c r="B627" s="8" t="s">
        <v>101</v>
      </c>
      <c r="C627" s="6"/>
      <c r="D627" s="6"/>
    </row>
    <row r="628" spans="1:4" x14ac:dyDescent="0.25">
      <c r="A628" s="7">
        <v>430309</v>
      </c>
      <c r="B628" s="8" t="s">
        <v>102</v>
      </c>
      <c r="C628" s="6"/>
      <c r="D628" s="6"/>
    </row>
    <row r="629" spans="1:4" x14ac:dyDescent="0.25">
      <c r="A629" s="7">
        <v>430310</v>
      </c>
      <c r="B629" s="8" t="s">
        <v>103</v>
      </c>
      <c r="C629" s="6"/>
      <c r="D629" s="6"/>
    </row>
    <row r="630" spans="1:4" x14ac:dyDescent="0.25">
      <c r="A630" s="7">
        <v>430311</v>
      </c>
      <c r="B630" s="8" t="s">
        <v>104</v>
      </c>
      <c r="C630" s="6"/>
      <c r="D630" s="6"/>
    </row>
    <row r="631" spans="1:4" x14ac:dyDescent="0.25">
      <c r="A631" s="7">
        <v>430312</v>
      </c>
      <c r="B631" s="8" t="s">
        <v>105</v>
      </c>
      <c r="C631" s="6"/>
      <c r="D631" s="6"/>
    </row>
    <row r="632" spans="1:4" x14ac:dyDescent="0.25">
      <c r="A632" s="7">
        <v>430313</v>
      </c>
      <c r="B632" s="8" t="s">
        <v>106</v>
      </c>
      <c r="C632" s="6"/>
      <c r="D632" s="6"/>
    </row>
    <row r="633" spans="1:4" x14ac:dyDescent="0.25">
      <c r="A633" s="7">
        <v>430314</v>
      </c>
      <c r="B633" s="8" t="s">
        <v>107</v>
      </c>
      <c r="C633" s="6"/>
      <c r="D633" s="6"/>
    </row>
    <row r="634" spans="1:4" ht="15.75" thickBot="1" x14ac:dyDescent="0.3">
      <c r="A634" s="19">
        <v>430315</v>
      </c>
      <c r="B634" s="20" t="s">
        <v>108</v>
      </c>
      <c r="C634" s="105"/>
      <c r="D634" s="105"/>
    </row>
    <row r="635" spans="1:4" ht="15.75" thickBot="1" x14ac:dyDescent="0.3">
      <c r="A635" s="10" t="s">
        <v>18</v>
      </c>
      <c r="B635" s="11"/>
      <c r="C635" s="98">
        <f>SUM(C620:C634)</f>
        <v>0</v>
      </c>
      <c r="D635" s="98">
        <f>SUM(D620:D634)</f>
        <v>0</v>
      </c>
    </row>
    <row r="636" spans="1:4" x14ac:dyDescent="0.25">
      <c r="A636" s="13">
        <v>4304</v>
      </c>
      <c r="B636" s="14" t="s">
        <v>214</v>
      </c>
      <c r="C636" s="99"/>
      <c r="D636" s="99"/>
    </row>
    <row r="637" spans="1:4" x14ac:dyDescent="0.25">
      <c r="A637" s="7">
        <v>430401</v>
      </c>
      <c r="B637" s="8" t="s">
        <v>94</v>
      </c>
      <c r="C637" s="6"/>
      <c r="D637" s="6"/>
    </row>
    <row r="638" spans="1:4" x14ac:dyDescent="0.25">
      <c r="A638" s="7">
        <v>430402</v>
      </c>
      <c r="B638" s="8" t="s">
        <v>95</v>
      </c>
      <c r="C638" s="6"/>
      <c r="D638" s="6"/>
    </row>
    <row r="639" spans="1:4" x14ac:dyDescent="0.25">
      <c r="A639" s="7">
        <v>430403</v>
      </c>
      <c r="B639" s="8" t="s">
        <v>96</v>
      </c>
      <c r="C639" s="6"/>
      <c r="D639" s="6"/>
    </row>
    <row r="640" spans="1:4" x14ac:dyDescent="0.25">
      <c r="A640" s="7">
        <v>430404</v>
      </c>
      <c r="B640" s="8" t="s">
        <v>97</v>
      </c>
      <c r="C640" s="6"/>
      <c r="D640" s="6"/>
    </row>
    <row r="641" spans="1:4" x14ac:dyDescent="0.25">
      <c r="A641" s="7">
        <v>430405</v>
      </c>
      <c r="B641" s="8" t="s">
        <v>98</v>
      </c>
      <c r="C641" s="6"/>
      <c r="D641" s="6"/>
    </row>
    <row r="642" spans="1:4" x14ac:dyDescent="0.25">
      <c r="A642" s="7">
        <v>430406</v>
      </c>
      <c r="B642" s="8" t="s">
        <v>99</v>
      </c>
      <c r="C642" s="6"/>
      <c r="D642" s="6"/>
    </row>
    <row r="643" spans="1:4" x14ac:dyDescent="0.25">
      <c r="A643" s="7">
        <v>430407</v>
      </c>
      <c r="B643" s="8" t="s">
        <v>100</v>
      </c>
      <c r="C643" s="6"/>
      <c r="D643" s="6"/>
    </row>
    <row r="644" spans="1:4" x14ac:dyDescent="0.25">
      <c r="A644" s="7">
        <v>430408</v>
      </c>
      <c r="B644" s="8" t="s">
        <v>101</v>
      </c>
      <c r="C644" s="6"/>
      <c r="D644" s="6"/>
    </row>
    <row r="645" spans="1:4" x14ac:dyDescent="0.25">
      <c r="A645" s="7">
        <v>430409</v>
      </c>
      <c r="B645" s="8" t="s">
        <v>102</v>
      </c>
      <c r="C645" s="6"/>
      <c r="D645" s="6"/>
    </row>
    <row r="646" spans="1:4" x14ac:dyDescent="0.25">
      <c r="A646" s="7">
        <v>430410</v>
      </c>
      <c r="B646" s="8" t="s">
        <v>103</v>
      </c>
      <c r="C646" s="6"/>
      <c r="D646" s="6"/>
    </row>
    <row r="647" spans="1:4" x14ac:dyDescent="0.25">
      <c r="A647" s="7">
        <v>430411</v>
      </c>
      <c r="B647" s="8" t="s">
        <v>104</v>
      </c>
      <c r="C647" s="6"/>
      <c r="D647" s="6"/>
    </row>
    <row r="648" spans="1:4" x14ac:dyDescent="0.25">
      <c r="A648" s="7">
        <v>430412</v>
      </c>
      <c r="B648" s="8" t="s">
        <v>105</v>
      </c>
      <c r="C648" s="6"/>
      <c r="D648" s="6"/>
    </row>
    <row r="649" spans="1:4" x14ac:dyDescent="0.25">
      <c r="A649" s="7">
        <v>430413</v>
      </c>
      <c r="B649" s="8" t="s">
        <v>106</v>
      </c>
      <c r="C649" s="6"/>
      <c r="D649" s="6"/>
    </row>
    <row r="650" spans="1:4" x14ac:dyDescent="0.25">
      <c r="A650" s="7">
        <v>430414</v>
      </c>
      <c r="B650" s="8" t="s">
        <v>107</v>
      </c>
      <c r="C650" s="6"/>
      <c r="D650" s="6"/>
    </row>
    <row r="651" spans="1:4" ht="15.75" thickBot="1" x14ac:dyDescent="0.3">
      <c r="A651" s="19">
        <v>430415</v>
      </c>
      <c r="B651" s="20" t="s">
        <v>108</v>
      </c>
      <c r="C651" s="105"/>
      <c r="D651" s="105"/>
    </row>
    <row r="652" spans="1:4" ht="15.75" thickBot="1" x14ac:dyDescent="0.3">
      <c r="A652" s="10" t="s">
        <v>18</v>
      </c>
      <c r="B652" s="11"/>
      <c r="C652" s="98">
        <f>SUM(C637:C651)</f>
        <v>0</v>
      </c>
      <c r="D652" s="98">
        <f>SUM(D637:D651)</f>
        <v>0</v>
      </c>
    </row>
    <row r="653" spans="1:4" x14ac:dyDescent="0.25">
      <c r="A653" s="13">
        <v>4305</v>
      </c>
      <c r="B653" s="14" t="s">
        <v>272</v>
      </c>
      <c r="C653" s="99"/>
      <c r="D653" s="99"/>
    </row>
    <row r="654" spans="1:4" x14ac:dyDescent="0.25">
      <c r="A654" s="7">
        <v>430501</v>
      </c>
      <c r="B654" s="8" t="s">
        <v>94</v>
      </c>
      <c r="C654" s="6"/>
      <c r="D654" s="6"/>
    </row>
    <row r="655" spans="1:4" x14ac:dyDescent="0.25">
      <c r="A655" s="7">
        <v>430502</v>
      </c>
      <c r="B655" s="8" t="s">
        <v>95</v>
      </c>
      <c r="C655" s="6"/>
      <c r="D655" s="6"/>
    </row>
    <row r="656" spans="1:4" x14ac:dyDescent="0.25">
      <c r="A656" s="7">
        <v>430503</v>
      </c>
      <c r="B656" s="8" t="s">
        <v>96</v>
      </c>
      <c r="C656" s="6"/>
      <c r="D656" s="6"/>
    </row>
    <row r="657" spans="1:4" x14ac:dyDescent="0.25">
      <c r="A657" s="7">
        <v>430504</v>
      </c>
      <c r="B657" s="8" t="s">
        <v>97</v>
      </c>
      <c r="C657" s="6"/>
      <c r="D657" s="6"/>
    </row>
    <row r="658" spans="1:4" x14ac:dyDescent="0.25">
      <c r="A658" s="7">
        <v>430505</v>
      </c>
      <c r="B658" s="8" t="s">
        <v>98</v>
      </c>
      <c r="C658" s="6"/>
      <c r="D658" s="6"/>
    </row>
    <row r="659" spans="1:4" x14ac:dyDescent="0.25">
      <c r="A659" s="7">
        <v>430506</v>
      </c>
      <c r="B659" s="8" t="s">
        <v>99</v>
      </c>
      <c r="C659" s="6"/>
      <c r="D659" s="6"/>
    </row>
    <row r="660" spans="1:4" x14ac:dyDescent="0.25">
      <c r="A660" s="7">
        <v>430507</v>
      </c>
      <c r="B660" s="8" t="s">
        <v>100</v>
      </c>
      <c r="C660" s="6"/>
      <c r="D660" s="6"/>
    </row>
    <row r="661" spans="1:4" x14ac:dyDescent="0.25">
      <c r="A661" s="7">
        <v>430508</v>
      </c>
      <c r="B661" s="8" t="s">
        <v>101</v>
      </c>
      <c r="C661" s="6"/>
      <c r="D661" s="6"/>
    </row>
    <row r="662" spans="1:4" x14ac:dyDescent="0.25">
      <c r="A662" s="7">
        <v>430509</v>
      </c>
      <c r="B662" s="8" t="s">
        <v>102</v>
      </c>
      <c r="C662" s="6"/>
      <c r="D662" s="6"/>
    </row>
    <row r="663" spans="1:4" x14ac:dyDescent="0.25">
      <c r="A663" s="7">
        <v>430510</v>
      </c>
      <c r="B663" s="8" t="s">
        <v>103</v>
      </c>
      <c r="C663" s="6"/>
      <c r="D663" s="6"/>
    </row>
    <row r="664" spans="1:4" x14ac:dyDescent="0.25">
      <c r="A664" s="7">
        <v>430511</v>
      </c>
      <c r="B664" s="8" t="s">
        <v>104</v>
      </c>
      <c r="C664" s="6"/>
      <c r="D664" s="6"/>
    </row>
    <row r="665" spans="1:4" x14ac:dyDescent="0.25">
      <c r="A665" s="7">
        <v>430512</v>
      </c>
      <c r="B665" s="8" t="s">
        <v>105</v>
      </c>
      <c r="C665" s="6"/>
      <c r="D665" s="6"/>
    </row>
    <row r="666" spans="1:4" x14ac:dyDescent="0.25">
      <c r="A666" s="7">
        <v>430513</v>
      </c>
      <c r="B666" s="8" t="s">
        <v>106</v>
      </c>
      <c r="C666" s="6"/>
      <c r="D666" s="6"/>
    </row>
    <row r="667" spans="1:4" x14ac:dyDescent="0.25">
      <c r="A667" s="7">
        <v>430514</v>
      </c>
      <c r="B667" s="8" t="s">
        <v>107</v>
      </c>
      <c r="C667" s="6"/>
      <c r="D667" s="6"/>
    </row>
    <row r="668" spans="1:4" ht="15.75" thickBot="1" x14ac:dyDescent="0.3">
      <c r="A668" s="19">
        <v>430515</v>
      </c>
      <c r="B668" s="20" t="s">
        <v>108</v>
      </c>
      <c r="C668" s="105"/>
      <c r="D668" s="105"/>
    </row>
    <row r="669" spans="1:4" ht="15.75" thickBot="1" x14ac:dyDescent="0.3">
      <c r="A669" s="10" t="s">
        <v>18</v>
      </c>
      <c r="B669" s="11"/>
      <c r="C669" s="98">
        <f>SUM(C654:C668)</f>
        <v>0</v>
      </c>
      <c r="D669" s="98">
        <f>SUM(D654:D668)</f>
        <v>0</v>
      </c>
    </row>
    <row r="670" spans="1:4" x14ac:dyDescent="0.25">
      <c r="A670" s="13">
        <v>4306</v>
      </c>
      <c r="B670" s="14" t="s">
        <v>273</v>
      </c>
      <c r="C670" s="99"/>
      <c r="D670" s="99"/>
    </row>
    <row r="671" spans="1:4" x14ac:dyDescent="0.25">
      <c r="A671" s="7">
        <v>430601</v>
      </c>
      <c r="B671" s="8" t="s">
        <v>94</v>
      </c>
      <c r="C671" s="6">
        <v>12836</v>
      </c>
      <c r="D671" s="6">
        <v>11794</v>
      </c>
    </row>
    <row r="672" spans="1:4" x14ac:dyDescent="0.25">
      <c r="A672" s="7">
        <v>430602</v>
      </c>
      <c r="B672" s="8" t="s">
        <v>95</v>
      </c>
      <c r="C672" s="6"/>
      <c r="D672" s="6"/>
    </row>
    <row r="673" spans="1:4" x14ac:dyDescent="0.25">
      <c r="A673" s="7">
        <v>430603</v>
      </c>
      <c r="B673" s="8" t="s">
        <v>274</v>
      </c>
      <c r="C673" s="6">
        <v>32390</v>
      </c>
      <c r="D673" s="6">
        <v>5321</v>
      </c>
    </row>
    <row r="674" spans="1:4" x14ac:dyDescent="0.25">
      <c r="A674" s="7">
        <v>430604</v>
      </c>
      <c r="B674" s="8" t="s">
        <v>97</v>
      </c>
      <c r="C674" s="6"/>
      <c r="D674" s="6"/>
    </row>
    <row r="675" spans="1:4" x14ac:dyDescent="0.25">
      <c r="A675" s="7">
        <v>430605</v>
      </c>
      <c r="B675" s="8" t="s">
        <v>98</v>
      </c>
      <c r="C675" s="6"/>
      <c r="D675" s="6"/>
    </row>
    <row r="676" spans="1:4" x14ac:dyDescent="0.25">
      <c r="A676" s="7">
        <v>430606</v>
      </c>
      <c r="B676" s="8" t="s">
        <v>271</v>
      </c>
      <c r="C676" s="6">
        <v>3864013</v>
      </c>
      <c r="D676" s="6">
        <v>2283283</v>
      </c>
    </row>
    <row r="677" spans="1:4" x14ac:dyDescent="0.25">
      <c r="A677" s="7">
        <v>430607</v>
      </c>
      <c r="B677" s="8" t="s">
        <v>100</v>
      </c>
      <c r="C677" s="6"/>
      <c r="D677" s="6"/>
    </row>
    <row r="678" spans="1:4" x14ac:dyDescent="0.25">
      <c r="A678" s="7">
        <v>430608</v>
      </c>
      <c r="B678" s="8" t="s">
        <v>101</v>
      </c>
      <c r="C678" s="6"/>
      <c r="D678" s="6"/>
    </row>
    <row r="679" spans="1:4" x14ac:dyDescent="0.25">
      <c r="A679" s="7">
        <v>430609</v>
      </c>
      <c r="B679" s="8" t="s">
        <v>102</v>
      </c>
      <c r="C679" s="6"/>
      <c r="D679" s="6">
        <v>34626</v>
      </c>
    </row>
    <row r="680" spans="1:4" x14ac:dyDescent="0.25">
      <c r="A680" s="7">
        <v>430610</v>
      </c>
      <c r="B680" s="8" t="s">
        <v>103</v>
      </c>
      <c r="C680" s="6">
        <v>27436</v>
      </c>
      <c r="D680" s="6">
        <v>101030</v>
      </c>
    </row>
    <row r="681" spans="1:4" x14ac:dyDescent="0.25">
      <c r="A681" s="7">
        <v>430611</v>
      </c>
      <c r="B681" s="8" t="s">
        <v>104</v>
      </c>
      <c r="C681" s="6">
        <v>825</v>
      </c>
      <c r="D681" s="6">
        <v>825</v>
      </c>
    </row>
    <row r="682" spans="1:4" x14ac:dyDescent="0.25">
      <c r="A682" s="7">
        <v>430612</v>
      </c>
      <c r="B682" s="8" t="s">
        <v>105</v>
      </c>
      <c r="C682" s="6">
        <v>1461.68</v>
      </c>
      <c r="D682" s="6">
        <v>35241</v>
      </c>
    </row>
    <row r="683" spans="1:4" x14ac:dyDescent="0.25">
      <c r="A683" s="7">
        <v>430613</v>
      </c>
      <c r="B683" s="8" t="s">
        <v>106</v>
      </c>
      <c r="C683" s="6">
        <v>45101</v>
      </c>
      <c r="D683" s="6">
        <v>77821</v>
      </c>
    </row>
    <row r="684" spans="1:4" x14ac:dyDescent="0.25">
      <c r="A684" s="7">
        <v>430614</v>
      </c>
      <c r="B684" s="8" t="s">
        <v>107</v>
      </c>
      <c r="C684" s="6">
        <v>1998</v>
      </c>
      <c r="D684" s="6">
        <v>50751</v>
      </c>
    </row>
    <row r="685" spans="1:4" ht="15.75" thickBot="1" x14ac:dyDescent="0.3">
      <c r="A685" s="19">
        <v>430615</v>
      </c>
      <c r="B685" s="20" t="s">
        <v>108</v>
      </c>
      <c r="C685" s="105"/>
      <c r="D685" s="105"/>
    </row>
    <row r="686" spans="1:4" ht="15.75" thickBot="1" x14ac:dyDescent="0.3">
      <c r="A686" s="10" t="s">
        <v>18</v>
      </c>
      <c r="B686" s="11"/>
      <c r="C686" s="98">
        <f>SUM(C671:C685)</f>
        <v>3986060.68</v>
      </c>
      <c r="D686" s="98">
        <f>SUM(D671:D685)</f>
        <v>2600692</v>
      </c>
    </row>
    <row r="687" spans="1:4" x14ac:dyDescent="0.25">
      <c r="A687" s="13">
        <v>4307</v>
      </c>
      <c r="B687" s="14" t="s">
        <v>275</v>
      </c>
      <c r="C687" s="99"/>
      <c r="D687" s="99"/>
    </row>
    <row r="688" spans="1:4" x14ac:dyDescent="0.25">
      <c r="A688" s="7">
        <v>430701</v>
      </c>
      <c r="B688" s="8" t="s">
        <v>94</v>
      </c>
      <c r="C688" s="6"/>
      <c r="D688" s="6"/>
    </row>
    <row r="689" spans="1:4" x14ac:dyDescent="0.25">
      <c r="A689" s="7">
        <v>430702</v>
      </c>
      <c r="B689" s="8" t="s">
        <v>95</v>
      </c>
      <c r="C689" s="6"/>
      <c r="D689" s="6"/>
    </row>
    <row r="690" spans="1:4" x14ac:dyDescent="0.25">
      <c r="A690" s="7">
        <v>430703</v>
      </c>
      <c r="B690" s="8" t="s">
        <v>96</v>
      </c>
      <c r="C690" s="6"/>
      <c r="D690" s="6"/>
    </row>
    <row r="691" spans="1:4" x14ac:dyDescent="0.25">
      <c r="A691" s="7">
        <v>430704</v>
      </c>
      <c r="B691" s="8" t="s">
        <v>97</v>
      </c>
      <c r="C691" s="6"/>
      <c r="D691" s="6"/>
    </row>
    <row r="692" spans="1:4" x14ac:dyDescent="0.25">
      <c r="A692" s="7">
        <v>430705</v>
      </c>
      <c r="B692" s="8" t="s">
        <v>98</v>
      </c>
      <c r="C692" s="6"/>
      <c r="D692" s="6"/>
    </row>
    <row r="693" spans="1:4" x14ac:dyDescent="0.25">
      <c r="A693" s="7">
        <v>430706</v>
      </c>
      <c r="B693" s="8" t="s">
        <v>99</v>
      </c>
      <c r="C693" s="6"/>
      <c r="D693" s="6"/>
    </row>
    <row r="694" spans="1:4" x14ac:dyDescent="0.25">
      <c r="A694" s="7">
        <v>430707</v>
      </c>
      <c r="B694" s="8" t="s">
        <v>100</v>
      </c>
      <c r="C694" s="6"/>
      <c r="D694" s="6"/>
    </row>
    <row r="695" spans="1:4" x14ac:dyDescent="0.25">
      <c r="A695" s="7">
        <v>430708</v>
      </c>
      <c r="B695" s="8" t="s">
        <v>101</v>
      </c>
      <c r="C695" s="6"/>
      <c r="D695" s="6"/>
    </row>
    <row r="696" spans="1:4" x14ac:dyDescent="0.25">
      <c r="A696" s="7">
        <v>430709</v>
      </c>
      <c r="B696" s="8" t="s">
        <v>102</v>
      </c>
      <c r="C696" s="6"/>
      <c r="D696" s="6"/>
    </row>
    <row r="697" spans="1:4" x14ac:dyDescent="0.25">
      <c r="A697" s="7">
        <v>430710</v>
      </c>
      <c r="B697" s="8" t="s">
        <v>103</v>
      </c>
      <c r="C697" s="6"/>
      <c r="D697" s="6"/>
    </row>
    <row r="698" spans="1:4" x14ac:dyDescent="0.25">
      <c r="A698" s="7">
        <v>430711</v>
      </c>
      <c r="B698" s="8" t="s">
        <v>104</v>
      </c>
      <c r="C698" s="6"/>
      <c r="D698" s="6"/>
    </row>
    <row r="699" spans="1:4" x14ac:dyDescent="0.25">
      <c r="A699" s="7">
        <v>430712</v>
      </c>
      <c r="B699" s="8" t="s">
        <v>105</v>
      </c>
      <c r="C699" s="6"/>
      <c r="D699" s="6"/>
    </row>
    <row r="700" spans="1:4" x14ac:dyDescent="0.25">
      <c r="A700" s="7">
        <v>430713</v>
      </c>
      <c r="B700" s="8" t="s">
        <v>106</v>
      </c>
      <c r="C700" s="6"/>
      <c r="D700" s="6"/>
    </row>
    <row r="701" spans="1:4" x14ac:dyDescent="0.25">
      <c r="A701" s="7">
        <v>430714</v>
      </c>
      <c r="B701" s="8" t="s">
        <v>107</v>
      </c>
      <c r="C701" s="6"/>
      <c r="D701" s="6"/>
    </row>
    <row r="702" spans="1:4" ht="15.75" thickBot="1" x14ac:dyDescent="0.3">
      <c r="A702" s="19">
        <v>430715</v>
      </c>
      <c r="B702" s="20" t="s">
        <v>108</v>
      </c>
      <c r="C702" s="109"/>
      <c r="D702" s="109"/>
    </row>
    <row r="703" spans="1:4" ht="15.75" thickBot="1" x14ac:dyDescent="0.3">
      <c r="A703" s="10" t="s">
        <v>18</v>
      </c>
      <c r="B703" s="11"/>
      <c r="C703" s="98">
        <f>SUM(C688:C702)</f>
        <v>0</v>
      </c>
      <c r="D703" s="98">
        <f>SUM(D688:D702)</f>
        <v>0</v>
      </c>
    </row>
    <row r="704" spans="1:4" x14ac:dyDescent="0.25">
      <c r="A704" s="13">
        <v>4308</v>
      </c>
      <c r="B704" s="14" t="s">
        <v>276</v>
      </c>
      <c r="C704" s="99"/>
      <c r="D704" s="99"/>
    </row>
    <row r="705" spans="1:4" x14ac:dyDescent="0.25">
      <c r="A705" s="7">
        <v>430801</v>
      </c>
      <c r="B705" s="8" t="s">
        <v>94</v>
      </c>
      <c r="C705" s="6"/>
      <c r="D705" s="6"/>
    </row>
    <row r="706" spans="1:4" x14ac:dyDescent="0.25">
      <c r="A706" s="7">
        <v>430802</v>
      </c>
      <c r="B706" s="8" t="s">
        <v>95</v>
      </c>
      <c r="C706" s="6"/>
      <c r="D706" s="6"/>
    </row>
    <row r="707" spans="1:4" x14ac:dyDescent="0.25">
      <c r="A707" s="7">
        <v>430803</v>
      </c>
      <c r="B707" s="8" t="s">
        <v>96</v>
      </c>
      <c r="C707" s="6"/>
      <c r="D707" s="6"/>
    </row>
    <row r="708" spans="1:4" x14ac:dyDescent="0.25">
      <c r="A708" s="7">
        <v>430804</v>
      </c>
      <c r="B708" s="8" t="s">
        <v>97</v>
      </c>
      <c r="C708" s="6"/>
      <c r="D708" s="6"/>
    </row>
    <row r="709" spans="1:4" x14ac:dyDescent="0.25">
      <c r="A709" s="7">
        <v>430805</v>
      </c>
      <c r="B709" s="8" t="s">
        <v>98</v>
      </c>
      <c r="C709" s="6"/>
      <c r="D709" s="6"/>
    </row>
    <row r="710" spans="1:4" x14ac:dyDescent="0.25">
      <c r="A710" s="7">
        <v>430806</v>
      </c>
      <c r="B710" s="8" t="s">
        <v>99</v>
      </c>
      <c r="C710" s="6"/>
      <c r="D710" s="6"/>
    </row>
    <row r="711" spans="1:4" x14ac:dyDescent="0.25">
      <c r="A711" s="7">
        <v>430807</v>
      </c>
      <c r="B711" s="8" t="s">
        <v>100</v>
      </c>
      <c r="C711" s="6"/>
      <c r="D711" s="6"/>
    </row>
    <row r="712" spans="1:4" x14ac:dyDescent="0.25">
      <c r="A712" s="7">
        <v>430808</v>
      </c>
      <c r="B712" s="8" t="s">
        <v>101</v>
      </c>
      <c r="C712" s="6"/>
      <c r="D712" s="6"/>
    </row>
    <row r="713" spans="1:4" x14ac:dyDescent="0.25">
      <c r="A713" s="7">
        <v>430809</v>
      </c>
      <c r="B713" s="8" t="s">
        <v>102</v>
      </c>
      <c r="C713" s="6"/>
      <c r="D713" s="6"/>
    </row>
    <row r="714" spans="1:4" x14ac:dyDescent="0.25">
      <c r="A714" s="7">
        <v>430810</v>
      </c>
      <c r="B714" s="8" t="s">
        <v>103</v>
      </c>
      <c r="C714" s="6"/>
      <c r="D714" s="6"/>
    </row>
    <row r="715" spans="1:4" x14ac:dyDescent="0.25">
      <c r="A715" s="7">
        <v>430811</v>
      </c>
      <c r="B715" s="8" t="s">
        <v>104</v>
      </c>
      <c r="C715" s="6"/>
      <c r="D715" s="6"/>
    </row>
    <row r="716" spans="1:4" x14ac:dyDescent="0.25">
      <c r="A716" s="7">
        <v>430812</v>
      </c>
      <c r="B716" s="8" t="s">
        <v>105</v>
      </c>
      <c r="C716" s="6"/>
      <c r="D716" s="6"/>
    </row>
    <row r="717" spans="1:4" x14ac:dyDescent="0.25">
      <c r="A717" s="7">
        <v>430813</v>
      </c>
      <c r="B717" s="8" t="s">
        <v>106</v>
      </c>
      <c r="C717" s="6"/>
      <c r="D717" s="6"/>
    </row>
    <row r="718" spans="1:4" x14ac:dyDescent="0.25">
      <c r="A718" s="7">
        <v>430814</v>
      </c>
      <c r="B718" s="8" t="s">
        <v>107</v>
      </c>
      <c r="C718" s="6"/>
      <c r="D718" s="6"/>
    </row>
    <row r="719" spans="1:4" ht="15.75" thickBot="1" x14ac:dyDescent="0.3">
      <c r="A719" s="19">
        <v>430815</v>
      </c>
      <c r="B719" s="20" t="s">
        <v>108</v>
      </c>
      <c r="C719" s="105"/>
      <c r="D719" s="105"/>
    </row>
    <row r="720" spans="1:4" ht="15.75" thickBot="1" x14ac:dyDescent="0.3">
      <c r="A720" s="10" t="s">
        <v>18</v>
      </c>
      <c r="B720" s="11"/>
      <c r="C720" s="98">
        <f>SUM(C705:C719)</f>
        <v>0</v>
      </c>
      <c r="D720" s="98">
        <f>SUM(D705:D719)</f>
        <v>0</v>
      </c>
    </row>
    <row r="721" spans="1:4" x14ac:dyDescent="0.25">
      <c r="A721" s="13">
        <v>4309</v>
      </c>
      <c r="B721" s="14" t="s">
        <v>277</v>
      </c>
      <c r="C721" s="99"/>
      <c r="D721" s="99"/>
    </row>
    <row r="722" spans="1:4" x14ac:dyDescent="0.25">
      <c r="A722" s="7">
        <v>430901</v>
      </c>
      <c r="B722" s="8" t="s">
        <v>94</v>
      </c>
      <c r="C722" s="6"/>
      <c r="D722" s="6"/>
    </row>
    <row r="723" spans="1:4" x14ac:dyDescent="0.25">
      <c r="A723" s="7">
        <v>430902</v>
      </c>
      <c r="B723" s="8" t="s">
        <v>95</v>
      </c>
      <c r="C723" s="6"/>
      <c r="D723" s="6"/>
    </row>
    <row r="724" spans="1:4" x14ac:dyDescent="0.25">
      <c r="A724" s="7">
        <v>430903</v>
      </c>
      <c r="B724" s="8" t="s">
        <v>274</v>
      </c>
      <c r="C724" s="6"/>
      <c r="D724" s="6"/>
    </row>
    <row r="725" spans="1:4" x14ac:dyDescent="0.25">
      <c r="A725" s="7">
        <v>430904</v>
      </c>
      <c r="B725" s="8" t="s">
        <v>97</v>
      </c>
      <c r="C725" s="6"/>
      <c r="D725" s="6"/>
    </row>
    <row r="726" spans="1:4" x14ac:dyDescent="0.25">
      <c r="A726" s="7">
        <v>430905</v>
      </c>
      <c r="B726" s="8" t="s">
        <v>98</v>
      </c>
      <c r="C726" s="6"/>
      <c r="D726" s="6"/>
    </row>
    <row r="727" spans="1:4" x14ac:dyDescent="0.25">
      <c r="A727" s="7">
        <v>430906</v>
      </c>
      <c r="B727" s="8" t="s">
        <v>99</v>
      </c>
      <c r="C727" s="6">
        <v>141000</v>
      </c>
      <c r="D727" s="6">
        <v>907000</v>
      </c>
    </row>
    <row r="728" spans="1:4" x14ac:dyDescent="0.25">
      <c r="A728" s="7">
        <v>430907</v>
      </c>
      <c r="B728" s="8" t="s">
        <v>100</v>
      </c>
      <c r="C728" s="6"/>
      <c r="D728" s="6"/>
    </row>
    <row r="729" spans="1:4" x14ac:dyDescent="0.25">
      <c r="A729" s="7">
        <v>430908</v>
      </c>
      <c r="B729" s="8" t="s">
        <v>101</v>
      </c>
      <c r="C729" s="6"/>
      <c r="D729" s="6"/>
    </row>
    <row r="730" spans="1:4" x14ac:dyDescent="0.25">
      <c r="A730" s="7">
        <v>430909</v>
      </c>
      <c r="B730" s="8" t="s">
        <v>102</v>
      </c>
      <c r="C730" s="6"/>
      <c r="D730" s="6"/>
    </row>
    <row r="731" spans="1:4" x14ac:dyDescent="0.25">
      <c r="A731" s="7">
        <v>430910</v>
      </c>
      <c r="B731" s="8" t="s">
        <v>103</v>
      </c>
      <c r="C731" s="6"/>
      <c r="D731" s="6"/>
    </row>
    <row r="732" spans="1:4" x14ac:dyDescent="0.25">
      <c r="A732" s="7">
        <v>430911</v>
      </c>
      <c r="B732" s="8" t="s">
        <v>104</v>
      </c>
      <c r="C732" s="6"/>
      <c r="D732" s="6"/>
    </row>
    <row r="733" spans="1:4" x14ac:dyDescent="0.25">
      <c r="A733" s="7">
        <v>430912</v>
      </c>
      <c r="B733" s="8" t="s">
        <v>105</v>
      </c>
      <c r="C733" s="6"/>
      <c r="D733" s="6"/>
    </row>
    <row r="734" spans="1:4" x14ac:dyDescent="0.25">
      <c r="A734" s="7">
        <v>430913</v>
      </c>
      <c r="B734" s="8" t="s">
        <v>106</v>
      </c>
      <c r="C734" s="6"/>
      <c r="D734" s="6"/>
    </row>
    <row r="735" spans="1:4" x14ac:dyDescent="0.25">
      <c r="A735" s="7">
        <v>430914</v>
      </c>
      <c r="B735" s="8" t="s">
        <v>107</v>
      </c>
      <c r="C735" s="6">
        <v>650000</v>
      </c>
      <c r="D735" s="6">
        <v>7530000</v>
      </c>
    </row>
    <row r="736" spans="1:4" ht="15.75" thickBot="1" x14ac:dyDescent="0.3">
      <c r="A736" s="19">
        <v>430915</v>
      </c>
      <c r="B736" s="20" t="s">
        <v>108</v>
      </c>
      <c r="C736" s="105"/>
      <c r="D736" s="105"/>
    </row>
    <row r="737" spans="1:4" ht="15.75" thickBot="1" x14ac:dyDescent="0.3">
      <c r="A737" s="10" t="s">
        <v>18</v>
      </c>
      <c r="B737" s="11"/>
      <c r="C737" s="98">
        <f>SUM(C722:C736)</f>
        <v>791000</v>
      </c>
      <c r="D737" s="98">
        <f>SUM(D722:D736)</f>
        <v>8437000</v>
      </c>
    </row>
    <row r="738" spans="1:4" x14ac:dyDescent="0.25">
      <c r="A738" s="13">
        <v>4310</v>
      </c>
      <c r="B738" s="14" t="s">
        <v>278</v>
      </c>
      <c r="C738" s="99"/>
      <c r="D738" s="99"/>
    </row>
    <row r="739" spans="1:4" x14ac:dyDescent="0.25">
      <c r="A739" s="7">
        <v>431001</v>
      </c>
      <c r="B739" s="8" t="s">
        <v>94</v>
      </c>
      <c r="C739" s="6">
        <v>124933</v>
      </c>
      <c r="D739" s="6"/>
    </row>
    <row r="740" spans="1:4" x14ac:dyDescent="0.25">
      <c r="A740" s="7">
        <v>431002</v>
      </c>
      <c r="B740" s="8" t="s">
        <v>95</v>
      </c>
      <c r="C740" s="6"/>
      <c r="D740" s="6">
        <v>1115</v>
      </c>
    </row>
    <row r="741" spans="1:4" x14ac:dyDescent="0.25">
      <c r="A741" s="7">
        <v>431003</v>
      </c>
      <c r="B741" s="8" t="s">
        <v>274</v>
      </c>
      <c r="C741" s="6">
        <v>419893</v>
      </c>
      <c r="D741" s="6"/>
    </row>
    <row r="742" spans="1:4" x14ac:dyDescent="0.25">
      <c r="A742" s="7">
        <v>431004</v>
      </c>
      <c r="B742" s="8" t="s">
        <v>97</v>
      </c>
      <c r="C742" s="6"/>
      <c r="D742" s="6"/>
    </row>
    <row r="743" spans="1:4" x14ac:dyDescent="0.25">
      <c r="A743" s="7">
        <v>431005</v>
      </c>
      <c r="B743" s="8" t="s">
        <v>98</v>
      </c>
      <c r="C743" s="6"/>
      <c r="D743" s="6"/>
    </row>
    <row r="744" spans="1:4" x14ac:dyDescent="0.25">
      <c r="A744" s="7">
        <v>431006</v>
      </c>
      <c r="B744" s="8" t="s">
        <v>99</v>
      </c>
      <c r="C744" s="6">
        <v>16389357</v>
      </c>
      <c r="D744" s="6">
        <v>28289317</v>
      </c>
    </row>
    <row r="745" spans="1:4" x14ac:dyDescent="0.25">
      <c r="A745" s="7">
        <v>431007</v>
      </c>
      <c r="B745" s="8" t="s">
        <v>100</v>
      </c>
      <c r="C745" s="6"/>
      <c r="D745" s="6"/>
    </row>
    <row r="746" spans="1:4" x14ac:dyDescent="0.25">
      <c r="A746" s="7">
        <v>431008</v>
      </c>
      <c r="B746" s="8" t="s">
        <v>101</v>
      </c>
      <c r="C746" s="6"/>
      <c r="D746" s="6"/>
    </row>
    <row r="747" spans="1:4" x14ac:dyDescent="0.25">
      <c r="A747" s="7">
        <v>431009</v>
      </c>
      <c r="B747" s="8" t="s">
        <v>102</v>
      </c>
      <c r="C747" s="6">
        <v>1913473</v>
      </c>
      <c r="D747" s="6">
        <v>374835</v>
      </c>
    </row>
    <row r="748" spans="1:4" x14ac:dyDescent="0.25">
      <c r="A748" s="7">
        <v>431010</v>
      </c>
      <c r="B748" s="8" t="s">
        <v>103</v>
      </c>
      <c r="C748" s="6"/>
      <c r="D748" s="6"/>
    </row>
    <row r="749" spans="1:4" x14ac:dyDescent="0.25">
      <c r="A749" s="7">
        <v>431011</v>
      </c>
      <c r="B749" s="8" t="s">
        <v>104</v>
      </c>
      <c r="C749" s="6">
        <v>11000</v>
      </c>
      <c r="D749" s="6"/>
    </row>
    <row r="750" spans="1:4" x14ac:dyDescent="0.25">
      <c r="A750" s="7">
        <v>431012</v>
      </c>
      <c r="B750" s="8" t="s">
        <v>105</v>
      </c>
      <c r="C750" s="6">
        <v>444043</v>
      </c>
      <c r="D750" s="6">
        <v>416904</v>
      </c>
    </row>
    <row r="751" spans="1:4" x14ac:dyDescent="0.25">
      <c r="A751" s="7">
        <v>431013</v>
      </c>
      <c r="B751" s="8" t="s">
        <v>106</v>
      </c>
      <c r="C751" s="6">
        <v>655988</v>
      </c>
      <c r="D751" s="6">
        <v>76695</v>
      </c>
    </row>
    <row r="752" spans="1:4" x14ac:dyDescent="0.25">
      <c r="A752" s="7">
        <v>431014</v>
      </c>
      <c r="B752" s="8" t="s">
        <v>107</v>
      </c>
      <c r="C752" s="6">
        <v>1901508</v>
      </c>
      <c r="D752" s="6">
        <v>946805</v>
      </c>
    </row>
    <row r="753" spans="1:4" ht="15.75" thickBot="1" x14ac:dyDescent="0.3">
      <c r="A753" s="19">
        <v>431015</v>
      </c>
      <c r="B753" s="20" t="s">
        <v>108</v>
      </c>
      <c r="C753" s="105"/>
      <c r="D753" s="105"/>
    </row>
    <row r="754" spans="1:4" ht="15.75" thickBot="1" x14ac:dyDescent="0.3">
      <c r="A754" s="10" t="s">
        <v>18</v>
      </c>
      <c r="B754" s="11"/>
      <c r="C754" s="98">
        <f>SUM(C739:C753)</f>
        <v>21860195</v>
      </c>
      <c r="D754" s="98">
        <f>SUM(D739:D753)</f>
        <v>30105671</v>
      </c>
    </row>
    <row r="755" spans="1:4" x14ac:dyDescent="0.25">
      <c r="A755" s="13">
        <v>4311</v>
      </c>
      <c r="B755" s="14" t="s">
        <v>279</v>
      </c>
      <c r="C755" s="99"/>
      <c r="D755" s="99"/>
    </row>
    <row r="756" spans="1:4" x14ac:dyDescent="0.25">
      <c r="A756" s="7">
        <v>431101</v>
      </c>
      <c r="B756" s="8" t="s">
        <v>94</v>
      </c>
      <c r="C756" s="6"/>
      <c r="D756" s="6"/>
    </row>
    <row r="757" spans="1:4" x14ac:dyDescent="0.25">
      <c r="A757" s="7">
        <v>431102</v>
      </c>
      <c r="B757" s="8" t="s">
        <v>95</v>
      </c>
      <c r="C757" s="6"/>
      <c r="D757" s="6"/>
    </row>
    <row r="758" spans="1:4" x14ac:dyDescent="0.25">
      <c r="A758" s="7">
        <v>431103</v>
      </c>
      <c r="B758" s="8" t="s">
        <v>274</v>
      </c>
      <c r="C758" s="6"/>
      <c r="D758" s="6"/>
    </row>
    <row r="759" spans="1:4" x14ac:dyDescent="0.25">
      <c r="A759" s="7">
        <v>431104</v>
      </c>
      <c r="B759" s="8" t="s">
        <v>97</v>
      </c>
      <c r="C759" s="6"/>
      <c r="D759" s="6"/>
    </row>
    <row r="760" spans="1:4" x14ac:dyDescent="0.25">
      <c r="A760" s="7">
        <v>431105</v>
      </c>
      <c r="B760" s="8" t="s">
        <v>98</v>
      </c>
      <c r="C760" s="6"/>
      <c r="D760" s="6"/>
    </row>
    <row r="761" spans="1:4" x14ac:dyDescent="0.25">
      <c r="A761" s="7">
        <v>431106</v>
      </c>
      <c r="B761" s="8" t="s">
        <v>99</v>
      </c>
      <c r="C761" s="6">
        <v>263125</v>
      </c>
      <c r="D761" s="6">
        <v>849672</v>
      </c>
    </row>
    <row r="762" spans="1:4" x14ac:dyDescent="0.25">
      <c r="A762" s="7">
        <v>431107</v>
      </c>
      <c r="B762" s="8" t="s">
        <v>100</v>
      </c>
      <c r="C762" s="6"/>
      <c r="D762" s="6"/>
    </row>
    <row r="763" spans="1:4" x14ac:dyDescent="0.25">
      <c r="A763" s="7">
        <v>431108</v>
      </c>
      <c r="B763" s="8" t="s">
        <v>101</v>
      </c>
      <c r="C763" s="6"/>
      <c r="D763" s="6"/>
    </row>
    <row r="764" spans="1:4" x14ac:dyDescent="0.25">
      <c r="A764" s="7">
        <v>431109</v>
      </c>
      <c r="B764" s="8" t="s">
        <v>102</v>
      </c>
      <c r="C764" s="6"/>
      <c r="D764" s="6"/>
    </row>
    <row r="765" spans="1:4" x14ac:dyDescent="0.25">
      <c r="A765" s="7">
        <v>431110</v>
      </c>
      <c r="B765" s="8" t="s">
        <v>103</v>
      </c>
      <c r="C765" s="6"/>
      <c r="D765" s="6"/>
    </row>
    <row r="766" spans="1:4" x14ac:dyDescent="0.25">
      <c r="A766" s="7">
        <v>431111</v>
      </c>
      <c r="B766" s="8" t="s">
        <v>104</v>
      </c>
      <c r="C766" s="6"/>
      <c r="D766" s="6"/>
    </row>
    <row r="767" spans="1:4" x14ac:dyDescent="0.25">
      <c r="A767" s="7">
        <v>431112</v>
      </c>
      <c r="B767" s="8" t="s">
        <v>105</v>
      </c>
      <c r="C767" s="6"/>
      <c r="D767" s="6"/>
    </row>
    <row r="768" spans="1:4" x14ac:dyDescent="0.25">
      <c r="A768" s="7">
        <v>431113</v>
      </c>
      <c r="B768" s="8" t="s">
        <v>106</v>
      </c>
      <c r="C768" s="6"/>
      <c r="D768" s="6"/>
    </row>
    <row r="769" spans="1:4" x14ac:dyDescent="0.25">
      <c r="A769" s="7">
        <v>431114</v>
      </c>
      <c r="B769" s="8" t="s">
        <v>107</v>
      </c>
      <c r="C769" s="6"/>
      <c r="D769" s="6"/>
    </row>
    <row r="770" spans="1:4" ht="15.75" thickBot="1" x14ac:dyDescent="0.3">
      <c r="A770" s="19">
        <v>431115</v>
      </c>
      <c r="B770" s="20" t="s">
        <v>108</v>
      </c>
      <c r="C770" s="105"/>
      <c r="D770" s="105"/>
    </row>
    <row r="771" spans="1:4" ht="15.75" thickBot="1" x14ac:dyDescent="0.3">
      <c r="A771" s="10" t="s">
        <v>18</v>
      </c>
      <c r="B771" s="11"/>
      <c r="C771" s="98">
        <f>SUM(C756:C770)</f>
        <v>263125</v>
      </c>
      <c r="D771" s="98">
        <f>SUM(D756:D770)</f>
        <v>849672</v>
      </c>
    </row>
    <row r="772" spans="1:4" x14ac:dyDescent="0.25">
      <c r="A772" s="13">
        <v>4312</v>
      </c>
      <c r="B772" s="14" t="s">
        <v>236</v>
      </c>
      <c r="C772" s="99"/>
      <c r="D772" s="99"/>
    </row>
    <row r="773" spans="1:4" x14ac:dyDescent="0.25">
      <c r="A773" s="7">
        <v>431201</v>
      </c>
      <c r="B773" s="8" t="s">
        <v>94</v>
      </c>
      <c r="C773" s="6"/>
      <c r="D773" s="6"/>
    </row>
    <row r="774" spans="1:4" x14ac:dyDescent="0.25">
      <c r="A774" s="7">
        <v>431202</v>
      </c>
      <c r="B774" s="8" t="s">
        <v>95</v>
      </c>
      <c r="C774" s="6"/>
      <c r="D774" s="6"/>
    </row>
    <row r="775" spans="1:4" x14ac:dyDescent="0.25">
      <c r="A775" s="7">
        <v>431203</v>
      </c>
      <c r="B775" s="8" t="s">
        <v>96</v>
      </c>
      <c r="C775" s="6"/>
      <c r="D775" s="6"/>
    </row>
    <row r="776" spans="1:4" x14ac:dyDescent="0.25">
      <c r="A776" s="7">
        <v>431204</v>
      </c>
      <c r="B776" s="8" t="s">
        <v>97</v>
      </c>
      <c r="C776" s="6"/>
      <c r="D776" s="6"/>
    </row>
    <row r="777" spans="1:4" x14ac:dyDescent="0.25">
      <c r="A777" s="7">
        <v>431205</v>
      </c>
      <c r="B777" s="8" t="s">
        <v>98</v>
      </c>
      <c r="C777" s="6"/>
      <c r="D777" s="6"/>
    </row>
    <row r="778" spans="1:4" x14ac:dyDescent="0.25">
      <c r="A778" s="7">
        <v>431206</v>
      </c>
      <c r="B778" s="8" t="s">
        <v>99</v>
      </c>
      <c r="C778" s="6">
        <v>3014844</v>
      </c>
      <c r="D778" s="6"/>
    </row>
    <row r="779" spans="1:4" x14ac:dyDescent="0.25">
      <c r="A779" s="7">
        <v>431207</v>
      </c>
      <c r="B779" s="8" t="s">
        <v>100</v>
      </c>
      <c r="C779" s="6"/>
      <c r="D779" s="6"/>
    </row>
    <row r="780" spans="1:4" x14ac:dyDescent="0.25">
      <c r="A780" s="7">
        <v>431208</v>
      </c>
      <c r="B780" s="8" t="s">
        <v>101</v>
      </c>
      <c r="C780" s="6"/>
      <c r="D780" s="6"/>
    </row>
    <row r="781" spans="1:4" x14ac:dyDescent="0.25">
      <c r="A781" s="7">
        <v>431209</v>
      </c>
      <c r="B781" s="8" t="s">
        <v>102</v>
      </c>
      <c r="C781" s="6"/>
      <c r="D781" s="6"/>
    </row>
    <row r="782" spans="1:4" x14ac:dyDescent="0.25">
      <c r="A782" s="7">
        <v>431210</v>
      </c>
      <c r="B782" s="8" t="s">
        <v>103</v>
      </c>
      <c r="C782" s="6"/>
      <c r="D782" s="6"/>
    </row>
    <row r="783" spans="1:4" x14ac:dyDescent="0.25">
      <c r="A783" s="7">
        <v>431211</v>
      </c>
      <c r="B783" s="8" t="s">
        <v>104</v>
      </c>
      <c r="C783" s="6"/>
      <c r="D783" s="6"/>
    </row>
    <row r="784" spans="1:4" x14ac:dyDescent="0.25">
      <c r="A784" s="7">
        <v>431212</v>
      </c>
      <c r="B784" s="8" t="s">
        <v>105</v>
      </c>
      <c r="C784" s="6"/>
      <c r="D784" s="6"/>
    </row>
    <row r="785" spans="1:4" x14ac:dyDescent="0.25">
      <c r="A785" s="7">
        <v>431213</v>
      </c>
      <c r="B785" s="8" t="s">
        <v>106</v>
      </c>
      <c r="C785" s="6"/>
      <c r="D785" s="6"/>
    </row>
    <row r="786" spans="1:4" x14ac:dyDescent="0.25">
      <c r="A786" s="7">
        <v>431214</v>
      </c>
      <c r="B786" s="8" t="s">
        <v>107</v>
      </c>
      <c r="C786" s="6"/>
      <c r="D786" s="6"/>
    </row>
    <row r="787" spans="1:4" ht="15.75" thickBot="1" x14ac:dyDescent="0.3">
      <c r="A787" s="19">
        <v>431215</v>
      </c>
      <c r="B787" s="20" t="s">
        <v>108</v>
      </c>
      <c r="C787" s="105"/>
      <c r="D787" s="105"/>
    </row>
    <row r="788" spans="1:4" ht="15.75" thickBot="1" x14ac:dyDescent="0.3">
      <c r="A788" s="10" t="s">
        <v>18</v>
      </c>
      <c r="B788" s="11"/>
      <c r="C788" s="98">
        <f>SUM(C773:C787)</f>
        <v>3014844</v>
      </c>
      <c r="D788" s="98">
        <f>SUM(D773:D787)</f>
        <v>0</v>
      </c>
    </row>
    <row r="789" spans="1:4" x14ac:dyDescent="0.25">
      <c r="A789" s="13">
        <v>4313</v>
      </c>
      <c r="B789" s="14" t="s">
        <v>280</v>
      </c>
      <c r="C789" s="99"/>
      <c r="D789" s="99"/>
    </row>
    <row r="790" spans="1:4" x14ac:dyDescent="0.25">
      <c r="A790" s="7">
        <v>431301</v>
      </c>
      <c r="B790" s="8" t="s">
        <v>94</v>
      </c>
      <c r="C790" s="6"/>
      <c r="D790" s="6"/>
    </row>
    <row r="791" spans="1:4" x14ac:dyDescent="0.25">
      <c r="A791" s="7">
        <v>431302</v>
      </c>
      <c r="B791" s="8" t="s">
        <v>95</v>
      </c>
      <c r="C791" s="6"/>
      <c r="D791" s="6"/>
    </row>
    <row r="792" spans="1:4" x14ac:dyDescent="0.25">
      <c r="A792" s="7">
        <v>431303</v>
      </c>
      <c r="B792" s="8" t="s">
        <v>96</v>
      </c>
      <c r="C792" s="6"/>
      <c r="D792" s="6"/>
    </row>
    <row r="793" spans="1:4" x14ac:dyDescent="0.25">
      <c r="A793" s="7">
        <v>431304</v>
      </c>
      <c r="B793" s="8" t="s">
        <v>97</v>
      </c>
      <c r="C793" s="6"/>
      <c r="D793" s="6"/>
    </row>
    <row r="794" spans="1:4" x14ac:dyDescent="0.25">
      <c r="A794" s="7">
        <v>431305</v>
      </c>
      <c r="B794" s="8" t="s">
        <v>98</v>
      </c>
      <c r="C794" s="6"/>
      <c r="D794" s="6"/>
    </row>
    <row r="795" spans="1:4" x14ac:dyDescent="0.25">
      <c r="A795" s="7">
        <v>431306</v>
      </c>
      <c r="B795" s="8" t="s">
        <v>99</v>
      </c>
      <c r="C795" s="100"/>
      <c r="D795" s="100"/>
    </row>
    <row r="796" spans="1:4" x14ac:dyDescent="0.25">
      <c r="A796" s="7">
        <v>431307</v>
      </c>
      <c r="B796" s="8" t="s">
        <v>100</v>
      </c>
      <c r="C796" s="6"/>
      <c r="D796" s="6"/>
    </row>
    <row r="797" spans="1:4" x14ac:dyDescent="0.25">
      <c r="A797" s="7">
        <v>431308</v>
      </c>
      <c r="B797" s="8" t="s">
        <v>101</v>
      </c>
      <c r="C797" s="99"/>
      <c r="D797" s="99"/>
    </row>
    <row r="798" spans="1:4" x14ac:dyDescent="0.25">
      <c r="A798" s="7">
        <v>431309</v>
      </c>
      <c r="B798" s="8" t="s">
        <v>102</v>
      </c>
      <c r="C798" s="6"/>
      <c r="D798" s="6"/>
    </row>
    <row r="799" spans="1:4" x14ac:dyDescent="0.25">
      <c r="A799" s="7">
        <v>431310</v>
      </c>
      <c r="B799" s="8" t="s">
        <v>103</v>
      </c>
      <c r="C799" s="6"/>
      <c r="D799" s="6"/>
    </row>
    <row r="800" spans="1:4" x14ac:dyDescent="0.25">
      <c r="A800" s="7">
        <v>431311</v>
      </c>
      <c r="B800" s="8" t="s">
        <v>104</v>
      </c>
      <c r="C800" s="6"/>
      <c r="D800" s="6"/>
    </row>
    <row r="801" spans="1:4" x14ac:dyDescent="0.25">
      <c r="A801" s="7">
        <v>431312</v>
      </c>
      <c r="B801" s="8" t="s">
        <v>105</v>
      </c>
      <c r="C801" s="6"/>
      <c r="D801" s="6"/>
    </row>
    <row r="802" spans="1:4" x14ac:dyDescent="0.25">
      <c r="A802" s="7">
        <v>431313</v>
      </c>
      <c r="B802" s="8" t="s">
        <v>106</v>
      </c>
      <c r="C802" s="6"/>
      <c r="D802" s="6"/>
    </row>
    <row r="803" spans="1:4" x14ac:dyDescent="0.25">
      <c r="A803" s="7">
        <v>431314</v>
      </c>
      <c r="B803" s="8" t="s">
        <v>107</v>
      </c>
      <c r="C803" s="6"/>
      <c r="D803" s="6"/>
    </row>
    <row r="804" spans="1:4" ht="15.75" thickBot="1" x14ac:dyDescent="0.3">
      <c r="A804" s="19">
        <v>431315</v>
      </c>
      <c r="B804" s="20" t="s">
        <v>108</v>
      </c>
      <c r="C804" s="105"/>
      <c r="D804" s="105"/>
    </row>
    <row r="805" spans="1:4" x14ac:dyDescent="0.25">
      <c r="A805" s="21" t="s">
        <v>18</v>
      </c>
      <c r="B805" s="22"/>
      <c r="C805" s="101">
        <f>SUM(C790:C804)</f>
        <v>0</v>
      </c>
      <c r="D805" s="101">
        <f>SUM(D790:D804)</f>
        <v>0</v>
      </c>
    </row>
    <row r="806" spans="1:4" x14ac:dyDescent="0.25">
      <c r="A806" s="39">
        <v>4314</v>
      </c>
      <c r="B806" s="40" t="s">
        <v>281</v>
      </c>
      <c r="C806" s="110"/>
      <c r="D806" s="110"/>
    </row>
    <row r="807" spans="1:4" ht="15.75" thickBot="1" x14ac:dyDescent="0.3">
      <c r="A807" s="42">
        <v>431401</v>
      </c>
      <c r="B807" s="32" t="s">
        <v>282</v>
      </c>
      <c r="C807" s="110"/>
      <c r="D807" s="110"/>
    </row>
    <row r="808" spans="1:4" ht="15.75" thickBot="1" x14ac:dyDescent="0.3">
      <c r="A808" s="10" t="s">
        <v>18</v>
      </c>
      <c r="B808" s="11"/>
      <c r="C808" s="98">
        <f>SUM(C807)</f>
        <v>0</v>
      </c>
      <c r="D808" s="98">
        <f>SUM(D807)</f>
        <v>0</v>
      </c>
    </row>
    <row r="809" spans="1:4" x14ac:dyDescent="0.25">
      <c r="A809" s="13">
        <v>44</v>
      </c>
      <c r="B809" s="14" t="s">
        <v>283</v>
      </c>
      <c r="C809" s="99"/>
      <c r="D809" s="99"/>
    </row>
    <row r="810" spans="1:4" x14ac:dyDescent="0.25">
      <c r="A810" s="3">
        <v>4401</v>
      </c>
      <c r="B810" s="4" t="s">
        <v>249</v>
      </c>
      <c r="C810" s="6"/>
      <c r="D810" s="6"/>
    </row>
    <row r="811" spans="1:4" x14ac:dyDescent="0.25">
      <c r="A811" s="7">
        <v>440101</v>
      </c>
      <c r="B811" s="8" t="s">
        <v>94</v>
      </c>
      <c r="C811" s="6"/>
      <c r="D811" s="6"/>
    </row>
    <row r="812" spans="1:4" x14ac:dyDescent="0.25">
      <c r="A812" s="7">
        <v>440102</v>
      </c>
      <c r="B812" s="8" t="s">
        <v>95</v>
      </c>
      <c r="C812" s="6"/>
      <c r="D812" s="6"/>
    </row>
    <row r="813" spans="1:4" x14ac:dyDescent="0.25">
      <c r="A813" s="7">
        <v>440103</v>
      </c>
      <c r="B813" s="8" t="s">
        <v>96</v>
      </c>
      <c r="C813" s="6"/>
      <c r="D813" s="6"/>
    </row>
    <row r="814" spans="1:4" x14ac:dyDescent="0.25">
      <c r="A814" s="7">
        <v>440104</v>
      </c>
      <c r="B814" s="8" t="s">
        <v>97</v>
      </c>
      <c r="C814" s="6"/>
      <c r="D814" s="6"/>
    </row>
    <row r="815" spans="1:4" x14ac:dyDescent="0.25">
      <c r="A815" s="7">
        <v>440105</v>
      </c>
      <c r="B815" s="8" t="s">
        <v>98</v>
      </c>
      <c r="C815" s="6"/>
      <c r="D815" s="6"/>
    </row>
    <row r="816" spans="1:4" x14ac:dyDescent="0.25">
      <c r="A816" s="7">
        <v>440106</v>
      </c>
      <c r="B816" s="8" t="s">
        <v>271</v>
      </c>
      <c r="C816" s="6"/>
      <c r="D816" s="6"/>
    </row>
    <row r="817" spans="1:4" x14ac:dyDescent="0.25">
      <c r="A817" s="7">
        <v>440107</v>
      </c>
      <c r="B817" s="8" t="s">
        <v>100</v>
      </c>
      <c r="C817" s="6"/>
      <c r="D817" s="6"/>
    </row>
    <row r="818" spans="1:4" x14ac:dyDescent="0.25">
      <c r="A818" s="7">
        <v>440108</v>
      </c>
      <c r="B818" s="8" t="s">
        <v>101</v>
      </c>
      <c r="C818" s="6"/>
      <c r="D818" s="6"/>
    </row>
    <row r="819" spans="1:4" x14ac:dyDescent="0.25">
      <c r="A819" s="7">
        <v>440109</v>
      </c>
      <c r="B819" s="8" t="s">
        <v>102</v>
      </c>
      <c r="C819" s="6"/>
      <c r="D819" s="6"/>
    </row>
    <row r="820" spans="1:4" x14ac:dyDescent="0.25">
      <c r="A820" s="7">
        <v>440110</v>
      </c>
      <c r="B820" s="8" t="s">
        <v>103</v>
      </c>
      <c r="C820" s="6"/>
      <c r="D820" s="6"/>
    </row>
    <row r="821" spans="1:4" x14ac:dyDescent="0.25">
      <c r="A821" s="7">
        <v>440111</v>
      </c>
      <c r="B821" s="8" t="s">
        <v>104</v>
      </c>
      <c r="C821" s="6"/>
      <c r="D821" s="6"/>
    </row>
    <row r="822" spans="1:4" x14ac:dyDescent="0.25">
      <c r="A822" s="7">
        <v>440112</v>
      </c>
      <c r="B822" s="8" t="s">
        <v>105</v>
      </c>
      <c r="C822" s="6"/>
      <c r="D822" s="6"/>
    </row>
    <row r="823" spans="1:4" x14ac:dyDescent="0.25">
      <c r="A823" s="7">
        <v>440113</v>
      </c>
      <c r="B823" s="8" t="s">
        <v>106</v>
      </c>
      <c r="C823" s="6"/>
      <c r="D823" s="6"/>
    </row>
    <row r="824" spans="1:4" x14ac:dyDescent="0.25">
      <c r="A824" s="7">
        <v>440114</v>
      </c>
      <c r="B824" s="8" t="s">
        <v>107</v>
      </c>
      <c r="C824" s="6"/>
      <c r="D824" s="6"/>
    </row>
    <row r="825" spans="1:4" ht="15.75" thickBot="1" x14ac:dyDescent="0.3">
      <c r="A825" s="19">
        <v>440115</v>
      </c>
      <c r="B825" s="20" t="s">
        <v>108</v>
      </c>
      <c r="C825" s="105"/>
      <c r="D825" s="105"/>
    </row>
    <row r="826" spans="1:4" ht="15.75" thickBot="1" x14ac:dyDescent="0.3">
      <c r="A826" s="10" t="s">
        <v>18</v>
      </c>
      <c r="B826" s="11"/>
      <c r="C826" s="98">
        <f>SUM(C811:C825)</f>
        <v>0</v>
      </c>
      <c r="D826" s="98">
        <f>SUM(D811:D825)</f>
        <v>0</v>
      </c>
    </row>
    <row r="827" spans="1:4" x14ac:dyDescent="0.25">
      <c r="A827" s="13">
        <v>4402</v>
      </c>
      <c r="B827" s="14" t="s">
        <v>284</v>
      </c>
      <c r="C827" s="99"/>
      <c r="D827" s="99"/>
    </row>
    <row r="828" spans="1:4" x14ac:dyDescent="0.25">
      <c r="A828" s="7">
        <v>440201</v>
      </c>
      <c r="B828" s="8" t="s">
        <v>94</v>
      </c>
      <c r="C828" s="6"/>
      <c r="D828" s="6"/>
    </row>
    <row r="829" spans="1:4" x14ac:dyDescent="0.25">
      <c r="A829" s="7">
        <v>440202</v>
      </c>
      <c r="B829" s="8" t="s">
        <v>95</v>
      </c>
      <c r="C829" s="6"/>
      <c r="D829" s="6"/>
    </row>
    <row r="830" spans="1:4" x14ac:dyDescent="0.25">
      <c r="A830" s="7">
        <v>440203</v>
      </c>
      <c r="B830" s="8" t="s">
        <v>96</v>
      </c>
      <c r="C830" s="6"/>
      <c r="D830" s="6"/>
    </row>
    <row r="831" spans="1:4" x14ac:dyDescent="0.25">
      <c r="A831" s="7">
        <v>440204</v>
      </c>
      <c r="B831" s="8" t="s">
        <v>97</v>
      </c>
      <c r="C831" s="6"/>
      <c r="D831" s="6"/>
    </row>
    <row r="832" spans="1:4" x14ac:dyDescent="0.25">
      <c r="A832" s="7">
        <v>440205</v>
      </c>
      <c r="B832" s="8" t="s">
        <v>98</v>
      </c>
      <c r="C832" s="6"/>
      <c r="D832" s="6"/>
    </row>
    <row r="833" spans="1:4" x14ac:dyDescent="0.25">
      <c r="A833" s="7">
        <v>440206</v>
      </c>
      <c r="B833" s="8" t="s">
        <v>99</v>
      </c>
      <c r="C833" s="6"/>
      <c r="D833" s="6"/>
    </row>
    <row r="834" spans="1:4" x14ac:dyDescent="0.25">
      <c r="A834" s="7">
        <v>440207</v>
      </c>
      <c r="B834" s="8" t="s">
        <v>100</v>
      </c>
      <c r="C834" s="6"/>
      <c r="D834" s="6"/>
    </row>
    <row r="835" spans="1:4" x14ac:dyDescent="0.25">
      <c r="A835" s="7">
        <v>440208</v>
      </c>
      <c r="B835" s="8" t="s">
        <v>101</v>
      </c>
      <c r="C835" s="6"/>
      <c r="D835" s="6"/>
    </row>
    <row r="836" spans="1:4" x14ac:dyDescent="0.25">
      <c r="A836" s="7">
        <v>440209</v>
      </c>
      <c r="B836" s="8" t="s">
        <v>102</v>
      </c>
      <c r="C836" s="6"/>
      <c r="D836" s="6"/>
    </row>
    <row r="837" spans="1:4" x14ac:dyDescent="0.25">
      <c r="A837" s="7">
        <v>440210</v>
      </c>
      <c r="B837" s="8" t="s">
        <v>103</v>
      </c>
      <c r="C837" s="6"/>
      <c r="D837" s="6"/>
    </row>
    <row r="838" spans="1:4" x14ac:dyDescent="0.25">
      <c r="A838" s="7">
        <v>440211</v>
      </c>
      <c r="B838" s="8" t="s">
        <v>104</v>
      </c>
      <c r="C838" s="6"/>
      <c r="D838" s="6"/>
    </row>
    <row r="839" spans="1:4" x14ac:dyDescent="0.25">
      <c r="A839" s="7">
        <v>440212</v>
      </c>
      <c r="B839" s="8" t="s">
        <v>105</v>
      </c>
      <c r="C839" s="6"/>
      <c r="D839" s="6"/>
    </row>
    <row r="840" spans="1:4" x14ac:dyDescent="0.25">
      <c r="A840" s="7">
        <v>440213</v>
      </c>
      <c r="B840" s="8" t="s">
        <v>106</v>
      </c>
      <c r="C840" s="6"/>
      <c r="D840" s="6"/>
    </row>
    <row r="841" spans="1:4" x14ac:dyDescent="0.25">
      <c r="A841" s="7">
        <v>440214</v>
      </c>
      <c r="B841" s="8" t="s">
        <v>107</v>
      </c>
      <c r="C841" s="6"/>
      <c r="D841" s="6"/>
    </row>
    <row r="842" spans="1:4" ht="15.75" thickBot="1" x14ac:dyDescent="0.3">
      <c r="A842" s="19">
        <v>440215</v>
      </c>
      <c r="B842" s="20" t="s">
        <v>108</v>
      </c>
      <c r="C842" s="105"/>
      <c r="D842" s="105"/>
    </row>
    <row r="843" spans="1:4" ht="15.75" thickBot="1" x14ac:dyDescent="0.3">
      <c r="A843" s="10" t="s">
        <v>18</v>
      </c>
      <c r="B843" s="11"/>
      <c r="C843" s="98">
        <f>SUM(C828:C842)</f>
        <v>0</v>
      </c>
      <c r="D843" s="98">
        <f>SUM(D828:D842)</f>
        <v>0</v>
      </c>
    </row>
    <row r="844" spans="1:4" x14ac:dyDescent="0.25">
      <c r="A844" s="13">
        <v>4403</v>
      </c>
      <c r="B844" s="14" t="s">
        <v>251</v>
      </c>
      <c r="C844" s="99"/>
      <c r="D844" s="99"/>
    </row>
    <row r="845" spans="1:4" x14ac:dyDescent="0.25">
      <c r="A845" s="7">
        <v>440301</v>
      </c>
      <c r="B845" s="8" t="s">
        <v>94</v>
      </c>
      <c r="C845" s="6"/>
      <c r="D845" s="6"/>
    </row>
    <row r="846" spans="1:4" x14ac:dyDescent="0.25">
      <c r="A846" s="7">
        <v>440302</v>
      </c>
      <c r="B846" s="8" t="s">
        <v>95</v>
      </c>
      <c r="C846" s="6"/>
      <c r="D846" s="6"/>
    </row>
    <row r="847" spans="1:4" x14ac:dyDescent="0.25">
      <c r="A847" s="7">
        <v>440303</v>
      </c>
      <c r="B847" s="8" t="s">
        <v>96</v>
      </c>
      <c r="C847" s="6"/>
      <c r="D847" s="6"/>
    </row>
    <row r="848" spans="1:4" x14ac:dyDescent="0.25">
      <c r="A848" s="7">
        <v>440304</v>
      </c>
      <c r="B848" s="8" t="s">
        <v>97</v>
      </c>
      <c r="C848" s="6"/>
      <c r="D848" s="6"/>
    </row>
    <row r="849" spans="1:4" x14ac:dyDescent="0.25">
      <c r="A849" s="7">
        <v>440305</v>
      </c>
      <c r="B849" s="8" t="s">
        <v>98</v>
      </c>
      <c r="C849" s="6"/>
      <c r="D849" s="6"/>
    </row>
    <row r="850" spans="1:4" x14ac:dyDescent="0.25">
      <c r="A850" s="7">
        <v>440306</v>
      </c>
      <c r="B850" s="8" t="s">
        <v>271</v>
      </c>
      <c r="C850" s="6"/>
      <c r="D850" s="6"/>
    </row>
    <row r="851" spans="1:4" x14ac:dyDescent="0.25">
      <c r="A851" s="7">
        <v>440307</v>
      </c>
      <c r="B851" s="8" t="s">
        <v>100</v>
      </c>
      <c r="C851" s="6"/>
      <c r="D851" s="6"/>
    </row>
    <row r="852" spans="1:4" x14ac:dyDescent="0.25">
      <c r="A852" s="7">
        <v>440308</v>
      </c>
      <c r="B852" s="8" t="s">
        <v>101</v>
      </c>
      <c r="C852" s="6"/>
      <c r="D852" s="6"/>
    </row>
    <row r="853" spans="1:4" x14ac:dyDescent="0.25">
      <c r="A853" s="7">
        <v>440309</v>
      </c>
      <c r="B853" s="8" t="s">
        <v>102</v>
      </c>
      <c r="C853" s="6"/>
      <c r="D853" s="6"/>
    </row>
    <row r="854" spans="1:4" x14ac:dyDescent="0.25">
      <c r="A854" s="7">
        <v>440310</v>
      </c>
      <c r="B854" s="8" t="s">
        <v>103</v>
      </c>
      <c r="C854" s="6"/>
      <c r="D854" s="6"/>
    </row>
    <row r="855" spans="1:4" x14ac:dyDescent="0.25">
      <c r="A855" s="7">
        <v>440311</v>
      </c>
      <c r="B855" s="8" t="s">
        <v>104</v>
      </c>
      <c r="C855" s="6"/>
      <c r="D855" s="6"/>
    </row>
    <row r="856" spans="1:4" x14ac:dyDescent="0.25">
      <c r="A856" s="7">
        <v>440312</v>
      </c>
      <c r="B856" s="8" t="s">
        <v>105</v>
      </c>
      <c r="C856" s="6"/>
      <c r="D856" s="6"/>
    </row>
    <row r="857" spans="1:4" x14ac:dyDescent="0.25">
      <c r="A857" s="7">
        <v>440313</v>
      </c>
      <c r="B857" s="8" t="s">
        <v>106</v>
      </c>
      <c r="C857" s="6"/>
      <c r="D857" s="6"/>
    </row>
    <row r="858" spans="1:4" x14ac:dyDescent="0.25">
      <c r="A858" s="7">
        <v>440314</v>
      </c>
      <c r="B858" s="8" t="s">
        <v>107</v>
      </c>
      <c r="C858" s="6"/>
      <c r="D858" s="6"/>
    </row>
    <row r="859" spans="1:4" ht="15.75" thickBot="1" x14ac:dyDescent="0.3">
      <c r="A859" s="19">
        <v>440315</v>
      </c>
      <c r="B859" s="20" t="s">
        <v>108</v>
      </c>
      <c r="C859" s="105"/>
      <c r="D859" s="105"/>
    </row>
    <row r="860" spans="1:4" ht="15.75" thickBot="1" x14ac:dyDescent="0.3">
      <c r="A860" s="10" t="s">
        <v>18</v>
      </c>
      <c r="B860" s="11"/>
      <c r="C860" s="98">
        <f>SUM(C845:C859)</f>
        <v>0</v>
      </c>
      <c r="D860" s="98">
        <f>SUM(D845:D859)</f>
        <v>0</v>
      </c>
    </row>
    <row r="861" spans="1:4" x14ac:dyDescent="0.25">
      <c r="A861" s="13">
        <v>4404</v>
      </c>
      <c r="B861" s="14" t="s">
        <v>285</v>
      </c>
      <c r="C861" s="99"/>
      <c r="D861" s="99"/>
    </row>
    <row r="862" spans="1:4" x14ac:dyDescent="0.25">
      <c r="A862" s="7">
        <v>440401</v>
      </c>
      <c r="B862" s="8" t="s">
        <v>94</v>
      </c>
      <c r="C862" s="6"/>
      <c r="D862" s="6"/>
    </row>
    <row r="863" spans="1:4" x14ac:dyDescent="0.25">
      <c r="A863" s="7">
        <v>440402</v>
      </c>
      <c r="B863" s="8" t="s">
        <v>95</v>
      </c>
      <c r="C863" s="6"/>
      <c r="D863" s="6"/>
    </row>
    <row r="864" spans="1:4" x14ac:dyDescent="0.25">
      <c r="A864" s="7">
        <v>440403</v>
      </c>
      <c r="B864" s="8" t="s">
        <v>96</v>
      </c>
      <c r="C864" s="6"/>
      <c r="D864" s="6"/>
    </row>
    <row r="865" spans="1:4" x14ac:dyDescent="0.25">
      <c r="A865" s="7">
        <v>440404</v>
      </c>
      <c r="B865" s="8" t="s">
        <v>97</v>
      </c>
      <c r="C865" s="6"/>
      <c r="D865" s="6"/>
    </row>
    <row r="866" spans="1:4" x14ac:dyDescent="0.25">
      <c r="A866" s="7">
        <v>440405</v>
      </c>
      <c r="B866" s="8" t="s">
        <v>98</v>
      </c>
      <c r="C866" s="6"/>
      <c r="D866" s="6"/>
    </row>
    <row r="867" spans="1:4" x14ac:dyDescent="0.25">
      <c r="A867" s="7">
        <v>440406</v>
      </c>
      <c r="B867" s="8" t="s">
        <v>99</v>
      </c>
      <c r="C867" s="6"/>
      <c r="D867" s="6"/>
    </row>
    <row r="868" spans="1:4" x14ac:dyDescent="0.25">
      <c r="A868" s="7">
        <v>440407</v>
      </c>
      <c r="B868" s="8" t="s">
        <v>100</v>
      </c>
      <c r="C868" s="6"/>
      <c r="D868" s="6"/>
    </row>
    <row r="869" spans="1:4" x14ac:dyDescent="0.25">
      <c r="A869" s="7">
        <v>440408</v>
      </c>
      <c r="B869" s="8" t="s">
        <v>101</v>
      </c>
      <c r="C869" s="6"/>
      <c r="D869" s="6"/>
    </row>
    <row r="870" spans="1:4" x14ac:dyDescent="0.25">
      <c r="A870" s="7">
        <v>440409</v>
      </c>
      <c r="B870" s="8" t="s">
        <v>102</v>
      </c>
      <c r="C870" s="6"/>
      <c r="D870" s="6"/>
    </row>
    <row r="871" spans="1:4" x14ac:dyDescent="0.25">
      <c r="A871" s="7">
        <v>440410</v>
      </c>
      <c r="B871" s="8" t="s">
        <v>103</v>
      </c>
      <c r="C871" s="6"/>
      <c r="D871" s="6"/>
    </row>
    <row r="872" spans="1:4" x14ac:dyDescent="0.25">
      <c r="A872" s="7">
        <v>440411</v>
      </c>
      <c r="B872" s="8" t="s">
        <v>104</v>
      </c>
      <c r="C872" s="6"/>
      <c r="D872" s="6"/>
    </row>
    <row r="873" spans="1:4" x14ac:dyDescent="0.25">
      <c r="A873" s="7">
        <v>440412</v>
      </c>
      <c r="B873" s="8" t="s">
        <v>105</v>
      </c>
      <c r="C873" s="6"/>
      <c r="D873" s="6"/>
    </row>
    <row r="874" spans="1:4" x14ac:dyDescent="0.25">
      <c r="A874" s="7">
        <v>440413</v>
      </c>
      <c r="B874" s="8" t="s">
        <v>106</v>
      </c>
      <c r="C874" s="6"/>
      <c r="D874" s="6"/>
    </row>
    <row r="875" spans="1:4" x14ac:dyDescent="0.25">
      <c r="A875" s="7">
        <v>440414</v>
      </c>
      <c r="B875" s="8" t="s">
        <v>107</v>
      </c>
      <c r="C875" s="6"/>
      <c r="D875" s="6"/>
    </row>
    <row r="876" spans="1:4" ht="15.75" thickBot="1" x14ac:dyDescent="0.3">
      <c r="A876" s="19">
        <v>440415</v>
      </c>
      <c r="B876" s="20" t="s">
        <v>108</v>
      </c>
      <c r="C876" s="105"/>
      <c r="D876" s="105"/>
    </row>
    <row r="877" spans="1:4" ht="15.75" thickBot="1" x14ac:dyDescent="0.3">
      <c r="A877" s="10" t="s">
        <v>18</v>
      </c>
      <c r="B877" s="11"/>
      <c r="C877" s="98">
        <f>SUM(C862:C876)</f>
        <v>0</v>
      </c>
      <c r="D877" s="98">
        <f>SUM(D862:D876)</f>
        <v>0</v>
      </c>
    </row>
    <row r="878" spans="1:4" x14ac:dyDescent="0.25">
      <c r="A878" s="13">
        <v>4405</v>
      </c>
      <c r="B878" s="14" t="s">
        <v>253</v>
      </c>
      <c r="C878" s="99"/>
      <c r="D878" s="99"/>
    </row>
    <row r="879" spans="1:4" x14ac:dyDescent="0.25">
      <c r="A879" s="7">
        <v>440501</v>
      </c>
      <c r="B879" s="8" t="s">
        <v>94</v>
      </c>
      <c r="C879" s="6"/>
      <c r="D879" s="6"/>
    </row>
    <row r="880" spans="1:4" x14ac:dyDescent="0.25">
      <c r="A880" s="7">
        <v>440502</v>
      </c>
      <c r="B880" s="8" t="s">
        <v>95</v>
      </c>
      <c r="C880" s="6"/>
      <c r="D880" s="6"/>
    </row>
    <row r="881" spans="1:4" x14ac:dyDescent="0.25">
      <c r="A881" s="7">
        <v>440503</v>
      </c>
      <c r="B881" s="8" t="s">
        <v>96</v>
      </c>
      <c r="C881" s="6"/>
      <c r="D881" s="6"/>
    </row>
    <row r="882" spans="1:4" x14ac:dyDescent="0.25">
      <c r="A882" s="7">
        <v>440504</v>
      </c>
      <c r="B882" s="8" t="s">
        <v>97</v>
      </c>
      <c r="C882" s="6"/>
      <c r="D882" s="6"/>
    </row>
    <row r="883" spans="1:4" x14ac:dyDescent="0.25">
      <c r="A883" s="7">
        <v>440505</v>
      </c>
      <c r="B883" s="8" t="s">
        <v>98</v>
      </c>
      <c r="C883" s="6"/>
      <c r="D883" s="6"/>
    </row>
    <row r="884" spans="1:4" x14ac:dyDescent="0.25">
      <c r="A884" s="7">
        <v>440506</v>
      </c>
      <c r="B884" s="8" t="s">
        <v>99</v>
      </c>
      <c r="C884" s="6"/>
      <c r="D884" s="6"/>
    </row>
    <row r="885" spans="1:4" x14ac:dyDescent="0.25">
      <c r="A885" s="7">
        <v>440507</v>
      </c>
      <c r="B885" s="8" t="s">
        <v>100</v>
      </c>
      <c r="C885" s="6"/>
      <c r="D885" s="6"/>
    </row>
    <row r="886" spans="1:4" x14ac:dyDescent="0.25">
      <c r="A886" s="7">
        <v>440508</v>
      </c>
      <c r="B886" s="8" t="s">
        <v>101</v>
      </c>
      <c r="C886" s="6"/>
      <c r="D886" s="6"/>
    </row>
    <row r="887" spans="1:4" x14ac:dyDescent="0.25">
      <c r="A887" s="7">
        <v>440509</v>
      </c>
      <c r="B887" s="8" t="s">
        <v>102</v>
      </c>
      <c r="C887" s="6"/>
      <c r="D887" s="6"/>
    </row>
    <row r="888" spans="1:4" x14ac:dyDescent="0.25">
      <c r="A888" s="7">
        <v>440510</v>
      </c>
      <c r="B888" s="8" t="s">
        <v>103</v>
      </c>
      <c r="C888" s="6"/>
      <c r="D888" s="6"/>
    </row>
    <row r="889" spans="1:4" x14ac:dyDescent="0.25">
      <c r="A889" s="7">
        <v>440511</v>
      </c>
      <c r="B889" s="8" t="s">
        <v>104</v>
      </c>
      <c r="C889" s="6"/>
      <c r="D889" s="6"/>
    </row>
    <row r="890" spans="1:4" x14ac:dyDescent="0.25">
      <c r="A890" s="7">
        <v>440512</v>
      </c>
      <c r="B890" s="8" t="s">
        <v>105</v>
      </c>
      <c r="C890" s="6"/>
      <c r="D890" s="6"/>
    </row>
    <row r="891" spans="1:4" x14ac:dyDescent="0.25">
      <c r="A891" s="7">
        <v>440513</v>
      </c>
      <c r="B891" s="8" t="s">
        <v>106</v>
      </c>
      <c r="C891" s="6"/>
      <c r="D891" s="6"/>
    </row>
    <row r="892" spans="1:4" x14ac:dyDescent="0.25">
      <c r="A892" s="7">
        <v>440514</v>
      </c>
      <c r="B892" s="8" t="s">
        <v>107</v>
      </c>
      <c r="C892" s="6"/>
      <c r="D892" s="6"/>
    </row>
    <row r="893" spans="1:4" ht="15.75" thickBot="1" x14ac:dyDescent="0.3">
      <c r="A893" s="19">
        <v>440515</v>
      </c>
      <c r="B893" s="20" t="s">
        <v>108</v>
      </c>
      <c r="C893" s="105"/>
      <c r="D893" s="105"/>
    </row>
    <row r="894" spans="1:4" ht="15.75" thickBot="1" x14ac:dyDescent="0.3">
      <c r="A894" s="10" t="s">
        <v>18</v>
      </c>
      <c r="B894" s="11"/>
      <c r="C894" s="98">
        <f>SUM(C879:C893)</f>
        <v>0</v>
      </c>
      <c r="D894" s="98">
        <f>SUM(D879:D893)</f>
        <v>0</v>
      </c>
    </row>
    <row r="895" spans="1:4" x14ac:dyDescent="0.25">
      <c r="A895" s="13">
        <v>4406</v>
      </c>
      <c r="B895" s="14" t="s">
        <v>254</v>
      </c>
      <c r="C895" s="99"/>
      <c r="D895" s="99"/>
    </row>
    <row r="896" spans="1:4" x14ac:dyDescent="0.25">
      <c r="A896" s="7">
        <v>440601</v>
      </c>
      <c r="B896" s="8" t="s">
        <v>94</v>
      </c>
      <c r="C896" s="6"/>
      <c r="D896" s="6"/>
    </row>
    <row r="897" spans="1:4" x14ac:dyDescent="0.25">
      <c r="A897" s="7">
        <v>440602</v>
      </c>
      <c r="B897" s="8" t="s">
        <v>95</v>
      </c>
      <c r="C897" s="6"/>
      <c r="D897" s="6"/>
    </row>
    <row r="898" spans="1:4" x14ac:dyDescent="0.25">
      <c r="A898" s="7">
        <v>440603</v>
      </c>
      <c r="B898" s="8" t="s">
        <v>96</v>
      </c>
      <c r="C898" s="6"/>
      <c r="D898" s="6"/>
    </row>
    <row r="899" spans="1:4" x14ac:dyDescent="0.25">
      <c r="A899" s="7">
        <v>440604</v>
      </c>
      <c r="B899" s="8" t="s">
        <v>97</v>
      </c>
      <c r="C899" s="6"/>
      <c r="D899" s="6"/>
    </row>
    <row r="900" spans="1:4" x14ac:dyDescent="0.25">
      <c r="A900" s="7">
        <v>440605</v>
      </c>
      <c r="B900" s="8" t="s">
        <v>98</v>
      </c>
      <c r="C900" s="6"/>
      <c r="D900" s="6"/>
    </row>
    <row r="901" spans="1:4" x14ac:dyDescent="0.25">
      <c r="A901" s="7">
        <v>440606</v>
      </c>
      <c r="B901" s="8" t="s">
        <v>99</v>
      </c>
      <c r="C901" s="6"/>
      <c r="D901" s="6"/>
    </row>
    <row r="902" spans="1:4" x14ac:dyDescent="0.25">
      <c r="A902" s="7">
        <v>440607</v>
      </c>
      <c r="B902" s="8" t="s">
        <v>100</v>
      </c>
      <c r="C902" s="6"/>
      <c r="D902" s="6"/>
    </row>
    <row r="903" spans="1:4" x14ac:dyDescent="0.25">
      <c r="A903" s="7">
        <v>440608</v>
      </c>
      <c r="B903" s="8" t="s">
        <v>101</v>
      </c>
      <c r="C903" s="6"/>
      <c r="D903" s="6"/>
    </row>
    <row r="904" spans="1:4" x14ac:dyDescent="0.25">
      <c r="A904" s="7">
        <v>440609</v>
      </c>
      <c r="B904" s="8" t="s">
        <v>102</v>
      </c>
      <c r="C904" s="6"/>
      <c r="D904" s="6"/>
    </row>
    <row r="905" spans="1:4" x14ac:dyDescent="0.25">
      <c r="A905" s="7">
        <v>440610</v>
      </c>
      <c r="B905" s="8" t="s">
        <v>103</v>
      </c>
      <c r="C905" s="6"/>
      <c r="D905" s="6"/>
    </row>
    <row r="906" spans="1:4" x14ac:dyDescent="0.25">
      <c r="A906" s="7">
        <v>440611</v>
      </c>
      <c r="B906" s="8" t="s">
        <v>104</v>
      </c>
      <c r="C906" s="6"/>
      <c r="D906" s="6"/>
    </row>
    <row r="907" spans="1:4" x14ac:dyDescent="0.25">
      <c r="A907" s="7">
        <v>440612</v>
      </c>
      <c r="B907" s="8" t="s">
        <v>105</v>
      </c>
      <c r="C907" s="6"/>
      <c r="D907" s="6"/>
    </row>
    <row r="908" spans="1:4" x14ac:dyDescent="0.25">
      <c r="A908" s="7">
        <v>440613</v>
      </c>
      <c r="B908" s="8" t="s">
        <v>106</v>
      </c>
      <c r="C908" s="6"/>
      <c r="D908" s="6"/>
    </row>
    <row r="909" spans="1:4" x14ac:dyDescent="0.25">
      <c r="A909" s="7">
        <v>440614</v>
      </c>
      <c r="B909" s="8" t="s">
        <v>107</v>
      </c>
      <c r="C909" s="6"/>
      <c r="D909" s="6"/>
    </row>
    <row r="910" spans="1:4" ht="15.75" thickBot="1" x14ac:dyDescent="0.3">
      <c r="A910" s="19">
        <v>440615</v>
      </c>
      <c r="B910" s="20" t="s">
        <v>108</v>
      </c>
      <c r="C910" s="105"/>
      <c r="D910" s="105"/>
    </row>
    <row r="911" spans="1:4" ht="15.75" thickBot="1" x14ac:dyDescent="0.3">
      <c r="A911" s="10" t="s">
        <v>18</v>
      </c>
      <c r="B911" s="11"/>
      <c r="C911" s="98">
        <f>SUM(C896:C910)</f>
        <v>0</v>
      </c>
      <c r="D911" s="98">
        <f>SUM(D896:D910)</f>
        <v>0</v>
      </c>
    </row>
    <row r="912" spans="1:4" x14ac:dyDescent="0.25">
      <c r="A912" s="13">
        <v>4407</v>
      </c>
      <c r="B912" s="14" t="s">
        <v>214</v>
      </c>
      <c r="C912" s="99"/>
      <c r="D912" s="99"/>
    </row>
    <row r="913" spans="1:4" x14ac:dyDescent="0.25">
      <c r="A913" s="7">
        <v>440701</v>
      </c>
      <c r="B913" s="8" t="s">
        <v>94</v>
      </c>
      <c r="C913" s="6"/>
      <c r="D913" s="6"/>
    </row>
    <row r="914" spans="1:4" x14ac:dyDescent="0.25">
      <c r="A914" s="7">
        <v>440702</v>
      </c>
      <c r="B914" s="8" t="s">
        <v>95</v>
      </c>
      <c r="C914" s="6"/>
      <c r="D914" s="6"/>
    </row>
    <row r="915" spans="1:4" x14ac:dyDescent="0.25">
      <c r="A915" s="7">
        <v>440703</v>
      </c>
      <c r="B915" s="8" t="s">
        <v>96</v>
      </c>
      <c r="C915" s="6"/>
      <c r="D915" s="6"/>
    </row>
    <row r="916" spans="1:4" x14ac:dyDescent="0.25">
      <c r="A916" s="7">
        <v>440704</v>
      </c>
      <c r="B916" s="8" t="s">
        <v>97</v>
      </c>
      <c r="C916" s="6"/>
      <c r="D916" s="6"/>
    </row>
    <row r="917" spans="1:4" x14ac:dyDescent="0.25">
      <c r="A917" s="7">
        <v>440705</v>
      </c>
      <c r="B917" s="8" t="s">
        <v>98</v>
      </c>
      <c r="C917" s="6"/>
      <c r="D917" s="6"/>
    </row>
    <row r="918" spans="1:4" x14ac:dyDescent="0.25">
      <c r="A918" s="7">
        <v>440706</v>
      </c>
      <c r="B918" s="8" t="s">
        <v>99</v>
      </c>
      <c r="C918" s="6"/>
      <c r="D918" s="6"/>
    </row>
    <row r="919" spans="1:4" x14ac:dyDescent="0.25">
      <c r="A919" s="7">
        <v>440707</v>
      </c>
      <c r="B919" s="8" t="s">
        <v>100</v>
      </c>
      <c r="C919" s="6"/>
      <c r="D919" s="6"/>
    </row>
    <row r="920" spans="1:4" x14ac:dyDescent="0.25">
      <c r="A920" s="7">
        <v>440708</v>
      </c>
      <c r="B920" s="8" t="s">
        <v>101</v>
      </c>
      <c r="C920" s="6"/>
      <c r="D920" s="6"/>
    </row>
    <row r="921" spans="1:4" x14ac:dyDescent="0.25">
      <c r="A921" s="7">
        <v>440709</v>
      </c>
      <c r="B921" s="8" t="s">
        <v>102</v>
      </c>
      <c r="C921" s="6"/>
      <c r="D921" s="6"/>
    </row>
    <row r="922" spans="1:4" x14ac:dyDescent="0.25">
      <c r="A922" s="7">
        <v>440710</v>
      </c>
      <c r="B922" s="8" t="s">
        <v>103</v>
      </c>
      <c r="C922" s="6"/>
      <c r="D922" s="6"/>
    </row>
    <row r="923" spans="1:4" x14ac:dyDescent="0.25">
      <c r="A923" s="7">
        <v>440711</v>
      </c>
      <c r="B923" s="8" t="s">
        <v>104</v>
      </c>
      <c r="C923" s="6"/>
      <c r="D923" s="6"/>
    </row>
    <row r="924" spans="1:4" x14ac:dyDescent="0.25">
      <c r="A924" s="7">
        <v>440712</v>
      </c>
      <c r="B924" s="8" t="s">
        <v>105</v>
      </c>
      <c r="C924" s="6"/>
      <c r="D924" s="6"/>
    </row>
    <row r="925" spans="1:4" x14ac:dyDescent="0.25">
      <c r="A925" s="7">
        <v>440713</v>
      </c>
      <c r="B925" s="8" t="s">
        <v>106</v>
      </c>
      <c r="C925" s="6"/>
      <c r="D925" s="6"/>
    </row>
    <row r="926" spans="1:4" x14ac:dyDescent="0.25">
      <c r="A926" s="7">
        <v>440714</v>
      </c>
      <c r="B926" s="8" t="s">
        <v>107</v>
      </c>
      <c r="C926" s="6"/>
      <c r="D926" s="6"/>
    </row>
    <row r="927" spans="1:4" ht="15.75" thickBot="1" x14ac:dyDescent="0.3">
      <c r="A927" s="19">
        <v>440715</v>
      </c>
      <c r="B927" s="20" t="s">
        <v>108</v>
      </c>
      <c r="C927" s="105"/>
      <c r="D927" s="105"/>
    </row>
    <row r="928" spans="1:4" ht="15.75" thickBot="1" x14ac:dyDescent="0.3">
      <c r="A928" s="10" t="s">
        <v>18</v>
      </c>
      <c r="B928" s="11"/>
      <c r="C928" s="98">
        <f>SUM(C913:C927)</f>
        <v>0</v>
      </c>
      <c r="D928" s="98">
        <f>SUM(D913:D927)</f>
        <v>0</v>
      </c>
    </row>
    <row r="929" spans="1:4" x14ac:dyDescent="0.25">
      <c r="A929" s="13">
        <v>4408</v>
      </c>
      <c r="B929" s="14" t="s">
        <v>286</v>
      </c>
      <c r="C929" s="99"/>
      <c r="D929" s="99"/>
    </row>
    <row r="930" spans="1:4" x14ac:dyDescent="0.25">
      <c r="A930" s="7">
        <v>440801</v>
      </c>
      <c r="B930" s="8" t="s">
        <v>94</v>
      </c>
      <c r="C930" s="6"/>
      <c r="D930" s="6"/>
    </row>
    <row r="931" spans="1:4" x14ac:dyDescent="0.25">
      <c r="A931" s="7">
        <v>440802</v>
      </c>
      <c r="B931" s="8" t="s">
        <v>95</v>
      </c>
      <c r="C931" s="6"/>
      <c r="D931" s="6"/>
    </row>
    <row r="932" spans="1:4" x14ac:dyDescent="0.25">
      <c r="A932" s="7">
        <v>440803</v>
      </c>
      <c r="B932" s="8" t="s">
        <v>96</v>
      </c>
      <c r="C932" s="6"/>
      <c r="D932" s="6"/>
    </row>
    <row r="933" spans="1:4" x14ac:dyDescent="0.25">
      <c r="A933" s="7">
        <v>440804</v>
      </c>
      <c r="B933" s="8" t="s">
        <v>97</v>
      </c>
      <c r="C933" s="6"/>
      <c r="D933" s="6"/>
    </row>
    <row r="934" spans="1:4" x14ac:dyDescent="0.25">
      <c r="A934" s="7">
        <v>440805</v>
      </c>
      <c r="B934" s="8" t="s">
        <v>98</v>
      </c>
      <c r="C934" s="6"/>
      <c r="D934" s="6"/>
    </row>
    <row r="935" spans="1:4" x14ac:dyDescent="0.25">
      <c r="A935" s="7">
        <v>440806</v>
      </c>
      <c r="B935" s="8" t="s">
        <v>99</v>
      </c>
      <c r="C935" s="6"/>
      <c r="D935" s="6"/>
    </row>
    <row r="936" spans="1:4" x14ac:dyDescent="0.25">
      <c r="A936" s="7">
        <v>440807</v>
      </c>
      <c r="B936" s="8" t="s">
        <v>100</v>
      </c>
      <c r="C936" s="6"/>
      <c r="D936" s="6"/>
    </row>
    <row r="937" spans="1:4" x14ac:dyDescent="0.25">
      <c r="A937" s="7">
        <v>440808</v>
      </c>
      <c r="B937" s="8" t="s">
        <v>101</v>
      </c>
      <c r="C937" s="6"/>
      <c r="D937" s="6"/>
    </row>
    <row r="938" spans="1:4" x14ac:dyDescent="0.25">
      <c r="A938" s="7">
        <v>440809</v>
      </c>
      <c r="B938" s="8" t="s">
        <v>102</v>
      </c>
      <c r="C938" s="6"/>
      <c r="D938" s="6"/>
    </row>
    <row r="939" spans="1:4" x14ac:dyDescent="0.25">
      <c r="A939" s="7">
        <v>440810</v>
      </c>
      <c r="B939" s="8" t="s">
        <v>103</v>
      </c>
      <c r="C939" s="6"/>
      <c r="D939" s="6"/>
    </row>
    <row r="940" spans="1:4" x14ac:dyDescent="0.25">
      <c r="A940" s="7">
        <v>440811</v>
      </c>
      <c r="B940" s="8" t="s">
        <v>104</v>
      </c>
      <c r="C940" s="6"/>
      <c r="D940" s="6"/>
    </row>
    <row r="941" spans="1:4" x14ac:dyDescent="0.25">
      <c r="A941" s="7">
        <v>440812</v>
      </c>
      <c r="B941" s="8" t="s">
        <v>105</v>
      </c>
      <c r="C941" s="6"/>
      <c r="D941" s="6"/>
    </row>
    <row r="942" spans="1:4" x14ac:dyDescent="0.25">
      <c r="A942" s="7">
        <v>440813</v>
      </c>
      <c r="B942" s="8" t="s">
        <v>106</v>
      </c>
      <c r="C942" s="6"/>
      <c r="D942" s="6"/>
    </row>
    <row r="943" spans="1:4" x14ac:dyDescent="0.25">
      <c r="A943" s="7">
        <v>440814</v>
      </c>
      <c r="B943" s="8" t="s">
        <v>107</v>
      </c>
      <c r="C943" s="6"/>
      <c r="D943" s="6"/>
    </row>
    <row r="944" spans="1:4" ht="15.75" thickBot="1" x14ac:dyDescent="0.3">
      <c r="A944" s="19">
        <v>440815</v>
      </c>
      <c r="B944" s="20" t="s">
        <v>108</v>
      </c>
      <c r="C944" s="105"/>
      <c r="D944" s="105"/>
    </row>
    <row r="945" spans="1:4" ht="15.75" thickBot="1" x14ac:dyDescent="0.3">
      <c r="A945" s="10" t="s">
        <v>18</v>
      </c>
      <c r="B945" s="11"/>
      <c r="C945" s="98">
        <f>SUM(C930:C944)</f>
        <v>0</v>
      </c>
      <c r="D945" s="98">
        <f>SUM(D930:D944)</f>
        <v>0</v>
      </c>
    </row>
    <row r="946" spans="1:4" x14ac:dyDescent="0.25">
      <c r="A946" s="13">
        <v>4409</v>
      </c>
      <c r="B946" s="14" t="s">
        <v>287</v>
      </c>
      <c r="C946" s="99"/>
      <c r="D946" s="99"/>
    </row>
    <row r="947" spans="1:4" x14ac:dyDescent="0.25">
      <c r="A947" s="7">
        <v>440901</v>
      </c>
      <c r="B947" s="8" t="s">
        <v>94</v>
      </c>
      <c r="C947" s="6"/>
      <c r="D947" s="6"/>
    </row>
    <row r="948" spans="1:4" x14ac:dyDescent="0.25">
      <c r="A948" s="7">
        <v>440902</v>
      </c>
      <c r="B948" s="8" t="s">
        <v>95</v>
      </c>
      <c r="C948" s="6"/>
      <c r="D948" s="6"/>
    </row>
    <row r="949" spans="1:4" x14ac:dyDescent="0.25">
      <c r="A949" s="7">
        <v>440903</v>
      </c>
      <c r="B949" s="8" t="s">
        <v>96</v>
      </c>
      <c r="C949" s="6"/>
      <c r="D949" s="6"/>
    </row>
    <row r="950" spans="1:4" x14ac:dyDescent="0.25">
      <c r="A950" s="7">
        <v>440904</v>
      </c>
      <c r="B950" s="8" t="s">
        <v>97</v>
      </c>
      <c r="C950" s="6"/>
      <c r="D950" s="6"/>
    </row>
    <row r="951" spans="1:4" x14ac:dyDescent="0.25">
      <c r="A951" s="7">
        <v>440905</v>
      </c>
      <c r="B951" s="8" t="s">
        <v>98</v>
      </c>
      <c r="C951" s="6"/>
      <c r="D951" s="6"/>
    </row>
    <row r="952" spans="1:4" x14ac:dyDescent="0.25">
      <c r="A952" s="7">
        <v>440906</v>
      </c>
      <c r="B952" s="8" t="s">
        <v>99</v>
      </c>
      <c r="C952" s="6"/>
      <c r="D952" s="6"/>
    </row>
    <row r="953" spans="1:4" x14ac:dyDescent="0.25">
      <c r="A953" s="7">
        <v>440907</v>
      </c>
      <c r="B953" s="8" t="s">
        <v>100</v>
      </c>
      <c r="C953" s="6"/>
      <c r="D953" s="6"/>
    </row>
    <row r="954" spans="1:4" x14ac:dyDescent="0.25">
      <c r="A954" s="7">
        <v>440908</v>
      </c>
      <c r="B954" s="8" t="s">
        <v>101</v>
      </c>
      <c r="C954" s="6"/>
      <c r="D954" s="6"/>
    </row>
    <row r="955" spans="1:4" x14ac:dyDescent="0.25">
      <c r="A955" s="7">
        <v>440909</v>
      </c>
      <c r="B955" s="8" t="s">
        <v>102</v>
      </c>
      <c r="C955" s="6"/>
      <c r="D955" s="6"/>
    </row>
    <row r="956" spans="1:4" x14ac:dyDescent="0.25">
      <c r="A956" s="7">
        <v>440910</v>
      </c>
      <c r="B956" s="8" t="s">
        <v>103</v>
      </c>
      <c r="C956" s="6"/>
      <c r="D956" s="6"/>
    </row>
    <row r="957" spans="1:4" x14ac:dyDescent="0.25">
      <c r="A957" s="7">
        <v>440911</v>
      </c>
      <c r="B957" s="8" t="s">
        <v>104</v>
      </c>
      <c r="C957" s="6"/>
      <c r="D957" s="6"/>
    </row>
    <row r="958" spans="1:4" x14ac:dyDescent="0.25">
      <c r="A958" s="7">
        <v>440912</v>
      </c>
      <c r="B958" s="8" t="s">
        <v>105</v>
      </c>
      <c r="C958" s="6"/>
      <c r="D958" s="6"/>
    </row>
    <row r="959" spans="1:4" x14ac:dyDescent="0.25">
      <c r="A959" s="7">
        <v>440913</v>
      </c>
      <c r="B959" s="8" t="s">
        <v>106</v>
      </c>
      <c r="C959" s="6"/>
      <c r="D959" s="6"/>
    </row>
    <row r="960" spans="1:4" x14ac:dyDescent="0.25">
      <c r="A960" s="7">
        <v>440914</v>
      </c>
      <c r="B960" s="8" t="s">
        <v>107</v>
      </c>
      <c r="C960" s="6"/>
      <c r="D960" s="6"/>
    </row>
    <row r="961" spans="1:4" ht="15.75" thickBot="1" x14ac:dyDescent="0.3">
      <c r="A961" s="43">
        <v>440915</v>
      </c>
      <c r="B961" s="20" t="s">
        <v>108</v>
      </c>
      <c r="C961" s="105"/>
      <c r="D961" s="105"/>
    </row>
    <row r="962" spans="1:4" ht="15.75" thickBot="1" x14ac:dyDescent="0.3">
      <c r="A962" s="44" t="s">
        <v>18</v>
      </c>
      <c r="B962" s="11"/>
      <c r="C962" s="98">
        <f>SUM(C947:C961)</f>
        <v>0</v>
      </c>
      <c r="D962" s="98">
        <f>SUM(D947:D961)</f>
        <v>0</v>
      </c>
    </row>
    <row r="963" spans="1:4" x14ac:dyDescent="0.25">
      <c r="A963" s="3">
        <v>4410</v>
      </c>
      <c r="B963" s="14" t="s">
        <v>288</v>
      </c>
      <c r="C963" s="99"/>
      <c r="D963" s="99"/>
    </row>
    <row r="964" spans="1:4" x14ac:dyDescent="0.25">
      <c r="A964" s="7">
        <v>441001</v>
      </c>
      <c r="B964" s="8" t="s">
        <v>94</v>
      </c>
      <c r="C964" s="6"/>
      <c r="D964" s="6"/>
    </row>
    <row r="965" spans="1:4" x14ac:dyDescent="0.25">
      <c r="A965" s="7">
        <v>441002</v>
      </c>
      <c r="B965" s="8" t="s">
        <v>95</v>
      </c>
      <c r="C965" s="6"/>
      <c r="D965" s="6"/>
    </row>
    <row r="966" spans="1:4" x14ac:dyDescent="0.25">
      <c r="A966" s="7">
        <v>441003</v>
      </c>
      <c r="B966" s="8" t="s">
        <v>96</v>
      </c>
      <c r="C966" s="6"/>
      <c r="D966" s="6"/>
    </row>
    <row r="967" spans="1:4" x14ac:dyDescent="0.25">
      <c r="A967" s="7">
        <v>441004</v>
      </c>
      <c r="B967" s="8" t="s">
        <v>97</v>
      </c>
      <c r="C967" s="6"/>
      <c r="D967" s="6"/>
    </row>
    <row r="968" spans="1:4" x14ac:dyDescent="0.25">
      <c r="A968" s="7">
        <v>441005</v>
      </c>
      <c r="B968" s="8" t="s">
        <v>98</v>
      </c>
      <c r="C968" s="6"/>
      <c r="D968" s="6"/>
    </row>
    <row r="969" spans="1:4" x14ac:dyDescent="0.25">
      <c r="A969" s="7">
        <v>441006</v>
      </c>
      <c r="B969" s="8" t="s">
        <v>99</v>
      </c>
      <c r="C969" s="6"/>
      <c r="D969" s="6"/>
    </row>
    <row r="970" spans="1:4" x14ac:dyDescent="0.25">
      <c r="A970" s="7">
        <v>441007</v>
      </c>
      <c r="B970" s="8" t="s">
        <v>100</v>
      </c>
      <c r="C970" s="6"/>
      <c r="D970" s="6"/>
    </row>
    <row r="971" spans="1:4" x14ac:dyDescent="0.25">
      <c r="A971" s="7">
        <v>441008</v>
      </c>
      <c r="B971" s="8" t="s">
        <v>101</v>
      </c>
      <c r="C971" s="6"/>
      <c r="D971" s="6"/>
    </row>
    <row r="972" spans="1:4" x14ac:dyDescent="0.25">
      <c r="A972" s="7">
        <v>441009</v>
      </c>
      <c r="B972" s="8" t="s">
        <v>102</v>
      </c>
      <c r="C972" s="6"/>
      <c r="D972" s="6"/>
    </row>
    <row r="973" spans="1:4" x14ac:dyDescent="0.25">
      <c r="A973" s="7">
        <v>441010</v>
      </c>
      <c r="B973" s="8" t="s">
        <v>103</v>
      </c>
      <c r="C973" s="6"/>
      <c r="D973" s="6"/>
    </row>
    <row r="974" spans="1:4" x14ac:dyDescent="0.25">
      <c r="A974" s="7">
        <v>441011</v>
      </c>
      <c r="B974" s="8" t="s">
        <v>104</v>
      </c>
      <c r="C974" s="6"/>
      <c r="D974" s="6"/>
    </row>
    <row r="975" spans="1:4" x14ac:dyDescent="0.25">
      <c r="A975" s="7">
        <v>441012</v>
      </c>
      <c r="B975" s="8" t="s">
        <v>105</v>
      </c>
      <c r="C975" s="6"/>
      <c r="D975" s="6"/>
    </row>
    <row r="976" spans="1:4" x14ac:dyDescent="0.25">
      <c r="A976" s="7">
        <v>441013</v>
      </c>
      <c r="B976" s="8" t="s">
        <v>106</v>
      </c>
      <c r="C976" s="6"/>
      <c r="D976" s="6"/>
    </row>
    <row r="977" spans="1:4" x14ac:dyDescent="0.25">
      <c r="A977" s="7">
        <v>441014</v>
      </c>
      <c r="B977" s="8" t="s">
        <v>107</v>
      </c>
      <c r="C977" s="6"/>
      <c r="D977" s="6"/>
    </row>
    <row r="978" spans="1:4" ht="15.75" thickBot="1" x14ac:dyDescent="0.3">
      <c r="A978" s="19">
        <v>441015</v>
      </c>
      <c r="B978" s="20" t="s">
        <v>108</v>
      </c>
      <c r="C978" s="105"/>
      <c r="D978" s="105"/>
    </row>
    <row r="979" spans="1:4" ht="15.75" thickBot="1" x14ac:dyDescent="0.3">
      <c r="A979" s="10" t="s">
        <v>18</v>
      </c>
      <c r="B979" s="11"/>
      <c r="C979" s="98">
        <f>SUM(C964:C978)</f>
        <v>0</v>
      </c>
      <c r="D979" s="98">
        <f>SUM(D964:D978)</f>
        <v>0</v>
      </c>
    </row>
    <row r="980" spans="1:4" x14ac:dyDescent="0.25">
      <c r="A980" s="13">
        <v>4411</v>
      </c>
      <c r="B980" s="14" t="s">
        <v>289</v>
      </c>
      <c r="C980" s="99"/>
      <c r="D980" s="99"/>
    </row>
    <row r="981" spans="1:4" x14ac:dyDescent="0.25">
      <c r="A981" s="7">
        <v>441101</v>
      </c>
      <c r="B981" s="8" t="s">
        <v>94</v>
      </c>
      <c r="C981" s="6"/>
      <c r="D981" s="6"/>
    </row>
    <row r="982" spans="1:4" x14ac:dyDescent="0.25">
      <c r="A982" s="7">
        <v>441102</v>
      </c>
      <c r="B982" s="8" t="s">
        <v>95</v>
      </c>
      <c r="C982" s="6"/>
      <c r="D982" s="6"/>
    </row>
    <row r="983" spans="1:4" x14ac:dyDescent="0.25">
      <c r="A983" s="7">
        <v>441103</v>
      </c>
      <c r="B983" s="8" t="s">
        <v>96</v>
      </c>
      <c r="C983" s="6"/>
      <c r="D983" s="6"/>
    </row>
    <row r="984" spans="1:4" x14ac:dyDescent="0.25">
      <c r="A984" s="7">
        <v>441104</v>
      </c>
      <c r="B984" s="8" t="s">
        <v>97</v>
      </c>
      <c r="C984" s="6"/>
      <c r="D984" s="6"/>
    </row>
    <row r="985" spans="1:4" x14ac:dyDescent="0.25">
      <c r="A985" s="7">
        <v>441105</v>
      </c>
      <c r="B985" s="8" t="s">
        <v>98</v>
      </c>
      <c r="C985" s="6"/>
      <c r="D985" s="6"/>
    </row>
    <row r="986" spans="1:4" x14ac:dyDescent="0.25">
      <c r="A986" s="7">
        <v>441106</v>
      </c>
      <c r="B986" s="8" t="s">
        <v>99</v>
      </c>
      <c r="C986" s="6"/>
      <c r="D986" s="6"/>
    </row>
    <row r="987" spans="1:4" x14ac:dyDescent="0.25">
      <c r="A987" s="7">
        <v>441107</v>
      </c>
      <c r="B987" s="8" t="s">
        <v>100</v>
      </c>
      <c r="C987" s="6"/>
      <c r="D987" s="6"/>
    </row>
    <row r="988" spans="1:4" x14ac:dyDescent="0.25">
      <c r="A988" s="7">
        <v>441108</v>
      </c>
      <c r="B988" s="8" t="s">
        <v>101</v>
      </c>
      <c r="C988" s="6"/>
      <c r="D988" s="6"/>
    </row>
    <row r="989" spans="1:4" x14ac:dyDescent="0.25">
      <c r="A989" s="7">
        <v>441109</v>
      </c>
      <c r="B989" s="8" t="s">
        <v>102</v>
      </c>
      <c r="C989" s="6"/>
      <c r="D989" s="6"/>
    </row>
    <row r="990" spans="1:4" x14ac:dyDescent="0.25">
      <c r="A990" s="7">
        <v>441110</v>
      </c>
      <c r="B990" s="8" t="s">
        <v>103</v>
      </c>
      <c r="C990" s="6"/>
      <c r="D990" s="6"/>
    </row>
    <row r="991" spans="1:4" x14ac:dyDescent="0.25">
      <c r="A991" s="7">
        <v>441111</v>
      </c>
      <c r="B991" s="8" t="s">
        <v>104</v>
      </c>
      <c r="C991" s="6"/>
      <c r="D991" s="6"/>
    </row>
    <row r="992" spans="1:4" x14ac:dyDescent="0.25">
      <c r="A992" s="7">
        <v>441112</v>
      </c>
      <c r="B992" s="8" t="s">
        <v>105</v>
      </c>
      <c r="C992" s="6"/>
      <c r="D992" s="6"/>
    </row>
    <row r="993" spans="1:4" x14ac:dyDescent="0.25">
      <c r="A993" s="7">
        <v>441113</v>
      </c>
      <c r="B993" s="8" t="s">
        <v>106</v>
      </c>
      <c r="C993" s="6"/>
      <c r="D993" s="6"/>
    </row>
    <row r="994" spans="1:4" x14ac:dyDescent="0.25">
      <c r="A994" s="7">
        <v>441114</v>
      </c>
      <c r="B994" s="8" t="s">
        <v>107</v>
      </c>
      <c r="C994" s="6"/>
      <c r="D994" s="6"/>
    </row>
    <row r="995" spans="1:4" ht="15.75" thickBot="1" x14ac:dyDescent="0.3">
      <c r="A995" s="19">
        <v>441115</v>
      </c>
      <c r="B995" s="20" t="s">
        <v>108</v>
      </c>
      <c r="C995" s="105"/>
      <c r="D995" s="105"/>
    </row>
    <row r="996" spans="1:4" ht="15.75" thickBot="1" x14ac:dyDescent="0.3">
      <c r="A996" s="10" t="s">
        <v>18</v>
      </c>
      <c r="B996" s="11"/>
      <c r="C996" s="98">
        <f>SUM(C981:C995)</f>
        <v>0</v>
      </c>
      <c r="D996" s="98">
        <f>SUM(D981:D995)</f>
        <v>0</v>
      </c>
    </row>
    <row r="997" spans="1:4" x14ac:dyDescent="0.25">
      <c r="A997" s="13">
        <v>4412</v>
      </c>
      <c r="B997" s="14" t="s">
        <v>277</v>
      </c>
      <c r="C997" s="99"/>
      <c r="D997" s="99"/>
    </row>
    <row r="998" spans="1:4" x14ac:dyDescent="0.25">
      <c r="A998" s="7">
        <v>441201</v>
      </c>
      <c r="B998" s="8" t="s">
        <v>94</v>
      </c>
      <c r="C998" s="6"/>
      <c r="D998" s="6"/>
    </row>
    <row r="999" spans="1:4" x14ac:dyDescent="0.25">
      <c r="A999" s="7">
        <v>441202</v>
      </c>
      <c r="B999" s="8" t="s">
        <v>95</v>
      </c>
      <c r="C999" s="6"/>
      <c r="D999" s="6"/>
    </row>
    <row r="1000" spans="1:4" x14ac:dyDescent="0.25">
      <c r="A1000" s="7">
        <v>441203</v>
      </c>
      <c r="B1000" s="8" t="s">
        <v>96</v>
      </c>
      <c r="C1000" s="6"/>
      <c r="D1000" s="6"/>
    </row>
    <row r="1001" spans="1:4" x14ac:dyDescent="0.25">
      <c r="A1001" s="7">
        <v>441204</v>
      </c>
      <c r="B1001" s="8" t="s">
        <v>97</v>
      </c>
      <c r="C1001" s="6"/>
      <c r="D1001" s="6"/>
    </row>
    <row r="1002" spans="1:4" x14ac:dyDescent="0.25">
      <c r="A1002" s="7">
        <v>441205</v>
      </c>
      <c r="B1002" s="8" t="s">
        <v>98</v>
      </c>
      <c r="C1002" s="6"/>
      <c r="D1002" s="6"/>
    </row>
    <row r="1003" spans="1:4" x14ac:dyDescent="0.25">
      <c r="A1003" s="7">
        <v>441206</v>
      </c>
      <c r="B1003" s="8" t="s">
        <v>99</v>
      </c>
      <c r="C1003" s="6"/>
      <c r="D1003" s="6"/>
    </row>
    <row r="1004" spans="1:4" x14ac:dyDescent="0.25">
      <c r="A1004" s="7">
        <v>441207</v>
      </c>
      <c r="B1004" s="8" t="s">
        <v>100</v>
      </c>
      <c r="C1004" s="6"/>
      <c r="D1004" s="6"/>
    </row>
    <row r="1005" spans="1:4" x14ac:dyDescent="0.25">
      <c r="A1005" s="7">
        <v>441208</v>
      </c>
      <c r="B1005" s="8" t="s">
        <v>101</v>
      </c>
      <c r="C1005" s="6"/>
      <c r="D1005" s="6"/>
    </row>
    <row r="1006" spans="1:4" x14ac:dyDescent="0.25">
      <c r="A1006" s="7">
        <v>441209</v>
      </c>
      <c r="B1006" s="8" t="s">
        <v>102</v>
      </c>
      <c r="C1006" s="6"/>
      <c r="D1006" s="6"/>
    </row>
    <row r="1007" spans="1:4" x14ac:dyDescent="0.25">
      <c r="A1007" s="7">
        <v>441210</v>
      </c>
      <c r="B1007" s="8" t="s">
        <v>103</v>
      </c>
      <c r="C1007" s="6"/>
      <c r="D1007" s="6"/>
    </row>
    <row r="1008" spans="1:4" x14ac:dyDescent="0.25">
      <c r="A1008" s="7">
        <v>441211</v>
      </c>
      <c r="B1008" s="8" t="s">
        <v>104</v>
      </c>
      <c r="C1008" s="6"/>
      <c r="D1008" s="6"/>
    </row>
    <row r="1009" spans="1:4" x14ac:dyDescent="0.25">
      <c r="A1009" s="7">
        <v>441212</v>
      </c>
      <c r="B1009" s="8" t="s">
        <v>105</v>
      </c>
      <c r="C1009" s="6"/>
      <c r="D1009" s="6"/>
    </row>
    <row r="1010" spans="1:4" x14ac:dyDescent="0.25">
      <c r="A1010" s="7">
        <v>441213</v>
      </c>
      <c r="B1010" s="8" t="s">
        <v>106</v>
      </c>
      <c r="C1010" s="6"/>
      <c r="D1010" s="6"/>
    </row>
    <row r="1011" spans="1:4" x14ac:dyDescent="0.25">
      <c r="A1011" s="7">
        <v>441214</v>
      </c>
      <c r="B1011" s="8" t="s">
        <v>107</v>
      </c>
      <c r="C1011" s="6"/>
      <c r="D1011" s="6"/>
    </row>
    <row r="1012" spans="1:4" ht="15.75" thickBot="1" x14ac:dyDescent="0.3">
      <c r="A1012" s="19">
        <v>441215</v>
      </c>
      <c r="B1012" s="20" t="s">
        <v>108</v>
      </c>
      <c r="C1012" s="105"/>
      <c r="D1012" s="105"/>
    </row>
    <row r="1013" spans="1:4" ht="15.75" thickBot="1" x14ac:dyDescent="0.3">
      <c r="A1013" s="10" t="s">
        <v>18</v>
      </c>
      <c r="B1013" s="11"/>
      <c r="C1013" s="98">
        <f>SUM(C998:C1012)</f>
        <v>0</v>
      </c>
      <c r="D1013" s="98">
        <f>SUM(D998:D1012)</f>
        <v>0</v>
      </c>
    </row>
    <row r="1014" spans="1:4" x14ac:dyDescent="0.25">
      <c r="A1014" s="13">
        <v>4413</v>
      </c>
      <c r="B1014" s="14" t="s">
        <v>278</v>
      </c>
      <c r="C1014" s="99"/>
      <c r="D1014" s="99"/>
    </row>
    <row r="1015" spans="1:4" x14ac:dyDescent="0.25">
      <c r="A1015" s="7">
        <v>441301</v>
      </c>
      <c r="B1015" s="8" t="s">
        <v>94</v>
      </c>
      <c r="C1015" s="6"/>
      <c r="D1015" s="6"/>
    </row>
    <row r="1016" spans="1:4" x14ac:dyDescent="0.25">
      <c r="A1016" s="7">
        <v>441302</v>
      </c>
      <c r="B1016" s="8" t="s">
        <v>95</v>
      </c>
      <c r="C1016" s="6"/>
      <c r="D1016" s="6"/>
    </row>
    <row r="1017" spans="1:4" x14ac:dyDescent="0.25">
      <c r="A1017" s="7">
        <v>441303</v>
      </c>
      <c r="B1017" s="8" t="s">
        <v>96</v>
      </c>
      <c r="C1017" s="6"/>
      <c r="D1017" s="6"/>
    </row>
    <row r="1018" spans="1:4" x14ac:dyDescent="0.25">
      <c r="A1018" s="7">
        <v>441304</v>
      </c>
      <c r="B1018" s="8" t="s">
        <v>97</v>
      </c>
      <c r="C1018" s="6"/>
      <c r="D1018" s="6"/>
    </row>
    <row r="1019" spans="1:4" x14ac:dyDescent="0.25">
      <c r="A1019" s="7">
        <v>441305</v>
      </c>
      <c r="B1019" s="8" t="s">
        <v>98</v>
      </c>
      <c r="C1019" s="6"/>
      <c r="D1019" s="6"/>
    </row>
    <row r="1020" spans="1:4" x14ac:dyDescent="0.25">
      <c r="A1020" s="7">
        <v>441306</v>
      </c>
      <c r="B1020" s="8" t="s">
        <v>99</v>
      </c>
      <c r="C1020" s="6"/>
      <c r="D1020" s="6"/>
    </row>
    <row r="1021" spans="1:4" x14ac:dyDescent="0.25">
      <c r="A1021" s="7">
        <v>441307</v>
      </c>
      <c r="B1021" s="8" t="s">
        <v>100</v>
      </c>
      <c r="C1021" s="6"/>
      <c r="D1021" s="6"/>
    </row>
    <row r="1022" spans="1:4" x14ac:dyDescent="0.25">
      <c r="A1022" s="7">
        <v>441308</v>
      </c>
      <c r="B1022" s="8" t="s">
        <v>101</v>
      </c>
      <c r="C1022" s="6"/>
      <c r="D1022" s="6"/>
    </row>
    <row r="1023" spans="1:4" x14ac:dyDescent="0.25">
      <c r="A1023" s="7">
        <v>441309</v>
      </c>
      <c r="B1023" s="8" t="s">
        <v>102</v>
      </c>
      <c r="C1023" s="6"/>
      <c r="D1023" s="6"/>
    </row>
    <row r="1024" spans="1:4" x14ac:dyDescent="0.25">
      <c r="A1024" s="7">
        <v>441310</v>
      </c>
      <c r="B1024" s="8" t="s">
        <v>103</v>
      </c>
      <c r="C1024" s="6"/>
      <c r="D1024" s="6"/>
    </row>
    <row r="1025" spans="1:4" x14ac:dyDescent="0.25">
      <c r="A1025" s="7">
        <v>441311</v>
      </c>
      <c r="B1025" s="8" t="s">
        <v>104</v>
      </c>
      <c r="C1025" s="6"/>
      <c r="D1025" s="6"/>
    </row>
    <row r="1026" spans="1:4" x14ac:dyDescent="0.25">
      <c r="A1026" s="7">
        <v>441312</v>
      </c>
      <c r="B1026" s="8" t="s">
        <v>105</v>
      </c>
      <c r="C1026" s="6"/>
      <c r="D1026" s="6"/>
    </row>
    <row r="1027" spans="1:4" x14ac:dyDescent="0.25">
      <c r="A1027" s="7">
        <v>441313</v>
      </c>
      <c r="B1027" s="8" t="s">
        <v>106</v>
      </c>
      <c r="C1027" s="6"/>
      <c r="D1027" s="6"/>
    </row>
    <row r="1028" spans="1:4" x14ac:dyDescent="0.25">
      <c r="A1028" s="7">
        <v>441314</v>
      </c>
      <c r="B1028" s="8" t="s">
        <v>107</v>
      </c>
      <c r="C1028" s="6"/>
      <c r="D1028" s="6"/>
    </row>
    <row r="1029" spans="1:4" ht="15.75" thickBot="1" x14ac:dyDescent="0.3">
      <c r="A1029" s="19">
        <v>441315</v>
      </c>
      <c r="B1029" s="20" t="s">
        <v>108</v>
      </c>
      <c r="C1029" s="105"/>
      <c r="D1029" s="105"/>
    </row>
    <row r="1030" spans="1:4" ht="15.75" thickBot="1" x14ac:dyDescent="0.3">
      <c r="A1030" s="10" t="s">
        <v>18</v>
      </c>
      <c r="B1030" s="11"/>
      <c r="C1030" s="98">
        <f>SUM(C1015:C1029)</f>
        <v>0</v>
      </c>
      <c r="D1030" s="98">
        <f>SUM(D1015:D1029)</f>
        <v>0</v>
      </c>
    </row>
    <row r="1031" spans="1:4" x14ac:dyDescent="0.25">
      <c r="A1031" s="13">
        <v>4414</v>
      </c>
      <c r="B1031" s="14" t="s">
        <v>290</v>
      </c>
      <c r="C1031" s="99"/>
      <c r="D1031" s="99"/>
    </row>
    <row r="1032" spans="1:4" x14ac:dyDescent="0.25">
      <c r="A1032" s="7">
        <v>441401</v>
      </c>
      <c r="B1032" s="8" t="s">
        <v>94</v>
      </c>
      <c r="C1032" s="6"/>
      <c r="D1032" s="6"/>
    </row>
    <row r="1033" spans="1:4" x14ac:dyDescent="0.25">
      <c r="A1033" s="7">
        <v>441402</v>
      </c>
      <c r="B1033" s="8" t="s">
        <v>95</v>
      </c>
      <c r="C1033" s="6"/>
      <c r="D1033" s="6"/>
    </row>
    <row r="1034" spans="1:4" x14ac:dyDescent="0.25">
      <c r="A1034" s="7">
        <v>441403</v>
      </c>
      <c r="B1034" s="8" t="s">
        <v>96</v>
      </c>
      <c r="C1034" s="6"/>
      <c r="D1034" s="6"/>
    </row>
    <row r="1035" spans="1:4" x14ac:dyDescent="0.25">
      <c r="A1035" s="7">
        <v>441404</v>
      </c>
      <c r="B1035" s="8" t="s">
        <v>97</v>
      </c>
      <c r="C1035" s="6"/>
      <c r="D1035" s="6"/>
    </row>
    <row r="1036" spans="1:4" x14ac:dyDescent="0.25">
      <c r="A1036" s="7">
        <v>441405</v>
      </c>
      <c r="B1036" s="8" t="s">
        <v>98</v>
      </c>
      <c r="C1036" s="6"/>
      <c r="D1036" s="6"/>
    </row>
    <row r="1037" spans="1:4" x14ac:dyDescent="0.25">
      <c r="A1037" s="7">
        <v>441406</v>
      </c>
      <c r="B1037" s="8" t="s">
        <v>99</v>
      </c>
      <c r="C1037" s="6"/>
      <c r="D1037" s="6"/>
    </row>
    <row r="1038" spans="1:4" x14ac:dyDescent="0.25">
      <c r="A1038" s="7">
        <v>441407</v>
      </c>
      <c r="B1038" s="8" t="s">
        <v>100</v>
      </c>
      <c r="C1038" s="6"/>
      <c r="D1038" s="6"/>
    </row>
    <row r="1039" spans="1:4" x14ac:dyDescent="0.25">
      <c r="A1039" s="7">
        <v>441408</v>
      </c>
      <c r="B1039" s="8" t="s">
        <v>101</v>
      </c>
      <c r="C1039" s="6"/>
      <c r="D1039" s="6"/>
    </row>
    <row r="1040" spans="1:4" x14ac:dyDescent="0.25">
      <c r="A1040" s="7">
        <v>441409</v>
      </c>
      <c r="B1040" s="8" t="s">
        <v>102</v>
      </c>
      <c r="C1040" s="6"/>
      <c r="D1040" s="6"/>
    </row>
    <row r="1041" spans="1:4" x14ac:dyDescent="0.25">
      <c r="A1041" s="7">
        <v>441410</v>
      </c>
      <c r="B1041" s="8" t="s">
        <v>103</v>
      </c>
      <c r="C1041" s="6"/>
      <c r="D1041" s="6"/>
    </row>
    <row r="1042" spans="1:4" x14ac:dyDescent="0.25">
      <c r="A1042" s="7">
        <v>441411</v>
      </c>
      <c r="B1042" s="8" t="s">
        <v>104</v>
      </c>
      <c r="C1042" s="6"/>
      <c r="D1042" s="6"/>
    </row>
    <row r="1043" spans="1:4" x14ac:dyDescent="0.25">
      <c r="A1043" s="7">
        <v>441412</v>
      </c>
      <c r="B1043" s="8" t="s">
        <v>105</v>
      </c>
      <c r="C1043" s="6"/>
      <c r="D1043" s="6"/>
    </row>
    <row r="1044" spans="1:4" x14ac:dyDescent="0.25">
      <c r="A1044" s="7">
        <v>441413</v>
      </c>
      <c r="B1044" s="8" t="s">
        <v>106</v>
      </c>
      <c r="C1044" s="6"/>
      <c r="D1044" s="6"/>
    </row>
    <row r="1045" spans="1:4" x14ac:dyDescent="0.25">
      <c r="A1045" s="7">
        <v>441414</v>
      </c>
      <c r="B1045" s="8" t="s">
        <v>107</v>
      </c>
      <c r="C1045" s="6"/>
      <c r="D1045" s="6"/>
    </row>
    <row r="1046" spans="1:4" ht="15.75" thickBot="1" x14ac:dyDescent="0.3">
      <c r="A1046" s="19">
        <v>441415</v>
      </c>
      <c r="B1046" s="20" t="s">
        <v>108</v>
      </c>
      <c r="C1046" s="105"/>
      <c r="D1046" s="105"/>
    </row>
    <row r="1047" spans="1:4" ht="15.75" thickBot="1" x14ac:dyDescent="0.3">
      <c r="A1047" s="10" t="s">
        <v>18</v>
      </c>
      <c r="B1047" s="11"/>
      <c r="C1047" s="98">
        <f>SUM(C1032:C1046)</f>
        <v>0</v>
      </c>
      <c r="D1047" s="98">
        <f>SUM(D1032:D1046)</f>
        <v>0</v>
      </c>
    </row>
    <row r="1048" spans="1:4" x14ac:dyDescent="0.25">
      <c r="A1048" s="13">
        <v>4415</v>
      </c>
      <c r="B1048" s="14" t="s">
        <v>236</v>
      </c>
      <c r="C1048" s="99"/>
      <c r="D1048" s="99"/>
    </row>
    <row r="1049" spans="1:4" x14ac:dyDescent="0.25">
      <c r="A1049" s="7">
        <v>441501</v>
      </c>
      <c r="B1049" s="8" t="s">
        <v>94</v>
      </c>
      <c r="C1049" s="6"/>
      <c r="D1049" s="6"/>
    </row>
    <row r="1050" spans="1:4" x14ac:dyDescent="0.25">
      <c r="A1050" s="7">
        <v>441502</v>
      </c>
      <c r="B1050" s="8" t="s">
        <v>95</v>
      </c>
      <c r="C1050" s="6"/>
      <c r="D1050" s="6"/>
    </row>
    <row r="1051" spans="1:4" x14ac:dyDescent="0.25">
      <c r="A1051" s="7">
        <v>441503</v>
      </c>
      <c r="B1051" s="8" t="s">
        <v>96</v>
      </c>
      <c r="C1051" s="6"/>
      <c r="D1051" s="6"/>
    </row>
    <row r="1052" spans="1:4" x14ac:dyDescent="0.25">
      <c r="A1052" s="7">
        <v>441504</v>
      </c>
      <c r="B1052" s="8" t="s">
        <v>97</v>
      </c>
      <c r="C1052" s="6"/>
      <c r="D1052" s="6"/>
    </row>
    <row r="1053" spans="1:4" x14ac:dyDescent="0.25">
      <c r="A1053" s="7">
        <v>441505</v>
      </c>
      <c r="B1053" s="8" t="s">
        <v>98</v>
      </c>
      <c r="C1053" s="6"/>
      <c r="D1053" s="6"/>
    </row>
    <row r="1054" spans="1:4" x14ac:dyDescent="0.25">
      <c r="A1054" s="7">
        <v>441506</v>
      </c>
      <c r="B1054" s="8" t="s">
        <v>99</v>
      </c>
      <c r="C1054" s="6"/>
      <c r="D1054" s="6"/>
    </row>
    <row r="1055" spans="1:4" x14ac:dyDescent="0.25">
      <c r="A1055" s="7">
        <v>441507</v>
      </c>
      <c r="B1055" s="8" t="s">
        <v>100</v>
      </c>
      <c r="C1055" s="6"/>
      <c r="D1055" s="6"/>
    </row>
    <row r="1056" spans="1:4" x14ac:dyDescent="0.25">
      <c r="A1056" s="7">
        <v>441508</v>
      </c>
      <c r="B1056" s="8" t="s">
        <v>101</v>
      </c>
      <c r="C1056" s="6"/>
      <c r="D1056" s="6"/>
    </row>
    <row r="1057" spans="1:4" x14ac:dyDescent="0.25">
      <c r="A1057" s="7">
        <v>441509</v>
      </c>
      <c r="B1057" s="8" t="s">
        <v>102</v>
      </c>
      <c r="C1057" s="6"/>
      <c r="D1057" s="6"/>
    </row>
    <row r="1058" spans="1:4" x14ac:dyDescent="0.25">
      <c r="A1058" s="7">
        <v>441510</v>
      </c>
      <c r="B1058" s="8" t="s">
        <v>103</v>
      </c>
      <c r="C1058" s="6"/>
      <c r="D1058" s="6"/>
    </row>
    <row r="1059" spans="1:4" x14ac:dyDescent="0.25">
      <c r="A1059" s="7">
        <v>441511</v>
      </c>
      <c r="B1059" s="8" t="s">
        <v>104</v>
      </c>
      <c r="C1059" s="6"/>
      <c r="D1059" s="6"/>
    </row>
    <row r="1060" spans="1:4" x14ac:dyDescent="0.25">
      <c r="A1060" s="7">
        <v>441512</v>
      </c>
      <c r="B1060" s="8" t="s">
        <v>105</v>
      </c>
      <c r="C1060" s="6"/>
      <c r="D1060" s="6"/>
    </row>
    <row r="1061" spans="1:4" x14ac:dyDescent="0.25">
      <c r="A1061" s="7">
        <v>441513</v>
      </c>
      <c r="B1061" s="8" t="s">
        <v>106</v>
      </c>
      <c r="C1061" s="6"/>
      <c r="D1061" s="6"/>
    </row>
    <row r="1062" spans="1:4" x14ac:dyDescent="0.25">
      <c r="A1062" s="7">
        <v>441514</v>
      </c>
      <c r="B1062" s="8" t="s">
        <v>107</v>
      </c>
      <c r="C1062" s="6"/>
      <c r="D1062" s="6"/>
    </row>
    <row r="1063" spans="1:4" ht="15.75" thickBot="1" x14ac:dyDescent="0.3">
      <c r="A1063" s="19">
        <v>441515</v>
      </c>
      <c r="B1063" s="20" t="s">
        <v>108</v>
      </c>
      <c r="C1063" s="105"/>
      <c r="D1063" s="105"/>
    </row>
    <row r="1064" spans="1:4" ht="15.75" thickBot="1" x14ac:dyDescent="0.3">
      <c r="A1064" s="10" t="s">
        <v>18</v>
      </c>
      <c r="B1064" s="11"/>
      <c r="C1064" s="98">
        <f>SUM(C1049:C1063)</f>
        <v>0</v>
      </c>
      <c r="D1064" s="98">
        <f>SUM(D1049:D1063)</f>
        <v>0</v>
      </c>
    </row>
    <row r="1065" spans="1:4" x14ac:dyDescent="0.25">
      <c r="A1065" s="13">
        <v>4416</v>
      </c>
      <c r="B1065" s="14" t="s">
        <v>269</v>
      </c>
      <c r="C1065" s="99"/>
      <c r="D1065" s="99"/>
    </row>
    <row r="1066" spans="1:4" x14ac:dyDescent="0.25">
      <c r="A1066" s="7">
        <v>441601</v>
      </c>
      <c r="B1066" s="8" t="s">
        <v>94</v>
      </c>
      <c r="C1066" s="6"/>
      <c r="D1066" s="6"/>
    </row>
    <row r="1067" spans="1:4" x14ac:dyDescent="0.25">
      <c r="A1067" s="7">
        <v>441602</v>
      </c>
      <c r="B1067" s="8" t="s">
        <v>95</v>
      </c>
      <c r="C1067" s="6"/>
      <c r="D1067" s="6"/>
    </row>
    <row r="1068" spans="1:4" x14ac:dyDescent="0.25">
      <c r="A1068" s="7">
        <v>441603</v>
      </c>
      <c r="B1068" s="8" t="s">
        <v>96</v>
      </c>
      <c r="C1068" s="6"/>
      <c r="D1068" s="6"/>
    </row>
    <row r="1069" spans="1:4" x14ac:dyDescent="0.25">
      <c r="A1069" s="7">
        <v>441604</v>
      </c>
      <c r="B1069" s="8" t="s">
        <v>97</v>
      </c>
      <c r="C1069" s="6"/>
      <c r="D1069" s="6"/>
    </row>
    <row r="1070" spans="1:4" x14ac:dyDescent="0.25">
      <c r="A1070" s="7">
        <v>441605</v>
      </c>
      <c r="B1070" s="8" t="s">
        <v>98</v>
      </c>
      <c r="C1070" s="6"/>
      <c r="D1070" s="6"/>
    </row>
    <row r="1071" spans="1:4" x14ac:dyDescent="0.25">
      <c r="A1071" s="7">
        <v>441606</v>
      </c>
      <c r="B1071" s="8" t="s">
        <v>99</v>
      </c>
      <c r="C1071" s="6"/>
      <c r="D1071" s="6"/>
    </row>
    <row r="1072" spans="1:4" x14ac:dyDescent="0.25">
      <c r="A1072" s="7">
        <v>441607</v>
      </c>
      <c r="B1072" s="8" t="s">
        <v>100</v>
      </c>
      <c r="C1072" s="6"/>
      <c r="D1072" s="6"/>
    </row>
    <row r="1073" spans="1:4" x14ac:dyDescent="0.25">
      <c r="A1073" s="7">
        <v>441608</v>
      </c>
      <c r="B1073" s="8" t="s">
        <v>101</v>
      </c>
      <c r="C1073" s="6"/>
      <c r="D1073" s="6"/>
    </row>
    <row r="1074" spans="1:4" x14ac:dyDescent="0.25">
      <c r="A1074" s="7">
        <v>441609</v>
      </c>
      <c r="B1074" s="8" t="s">
        <v>102</v>
      </c>
      <c r="C1074" s="6"/>
      <c r="D1074" s="6"/>
    </row>
    <row r="1075" spans="1:4" x14ac:dyDescent="0.25">
      <c r="A1075" s="7">
        <v>441610</v>
      </c>
      <c r="B1075" s="8" t="s">
        <v>103</v>
      </c>
      <c r="C1075" s="6"/>
      <c r="D1075" s="6"/>
    </row>
    <row r="1076" spans="1:4" x14ac:dyDescent="0.25">
      <c r="A1076" s="7">
        <v>441611</v>
      </c>
      <c r="B1076" s="8" t="s">
        <v>104</v>
      </c>
      <c r="C1076" s="6"/>
      <c r="D1076" s="6"/>
    </row>
    <row r="1077" spans="1:4" x14ac:dyDescent="0.25">
      <c r="A1077" s="7">
        <v>441612</v>
      </c>
      <c r="B1077" s="8" t="s">
        <v>105</v>
      </c>
      <c r="C1077" s="6"/>
      <c r="D1077" s="6"/>
    </row>
    <row r="1078" spans="1:4" x14ac:dyDescent="0.25">
      <c r="A1078" s="7">
        <v>441613</v>
      </c>
      <c r="B1078" s="8" t="s">
        <v>106</v>
      </c>
      <c r="C1078" s="6"/>
      <c r="D1078" s="6"/>
    </row>
    <row r="1079" spans="1:4" x14ac:dyDescent="0.25">
      <c r="A1079" s="7">
        <v>441614</v>
      </c>
      <c r="B1079" s="8" t="s">
        <v>107</v>
      </c>
      <c r="C1079" s="6"/>
      <c r="D1079" s="6"/>
    </row>
    <row r="1080" spans="1:4" ht="15.75" thickBot="1" x14ac:dyDescent="0.3">
      <c r="A1080" s="19">
        <v>441615</v>
      </c>
      <c r="B1080" s="20" t="s">
        <v>108</v>
      </c>
      <c r="C1080" s="105"/>
      <c r="D1080" s="105"/>
    </row>
    <row r="1081" spans="1:4" ht="15.75" thickBot="1" x14ac:dyDescent="0.3">
      <c r="A1081" s="10" t="s">
        <v>18</v>
      </c>
      <c r="B1081" s="11"/>
      <c r="C1081" s="98">
        <f>SUM(C1066:C1080)</f>
        <v>0</v>
      </c>
      <c r="D1081" s="98">
        <f>SUM(D1066:D1080)</f>
        <v>0</v>
      </c>
    </row>
    <row r="1082" spans="1:4" x14ac:dyDescent="0.25">
      <c r="A1082" s="45">
        <v>4417</v>
      </c>
      <c r="B1082" s="46" t="s">
        <v>281</v>
      </c>
      <c r="C1082" s="104"/>
      <c r="D1082" s="104"/>
    </row>
    <row r="1083" spans="1:4" ht="15.75" thickBot="1" x14ac:dyDescent="0.3">
      <c r="A1083" s="47">
        <v>441701</v>
      </c>
      <c r="B1083" s="48" t="s">
        <v>291</v>
      </c>
      <c r="C1083" s="111"/>
      <c r="D1083" s="111"/>
    </row>
    <row r="1084" spans="1:4" ht="15.75" thickBot="1" x14ac:dyDescent="0.3">
      <c r="A1084" s="10" t="s">
        <v>18</v>
      </c>
      <c r="B1084" s="11"/>
      <c r="C1084" s="98">
        <f>SUM(C1083)</f>
        <v>0</v>
      </c>
      <c r="D1084" s="98">
        <f>SUM(D1083)</f>
        <v>0</v>
      </c>
    </row>
    <row r="1085" spans="1:4" x14ac:dyDescent="0.25">
      <c r="A1085" s="13">
        <v>45</v>
      </c>
      <c r="B1085" s="14" t="s">
        <v>292</v>
      </c>
      <c r="C1085" s="99"/>
      <c r="D1085" s="99"/>
    </row>
    <row r="1086" spans="1:4" x14ac:dyDescent="0.25">
      <c r="A1086" s="3">
        <v>4501</v>
      </c>
      <c r="B1086" s="4" t="s">
        <v>293</v>
      </c>
      <c r="C1086" s="6"/>
      <c r="D1086" s="6"/>
    </row>
    <row r="1087" spans="1:4" x14ac:dyDescent="0.25">
      <c r="A1087" s="7">
        <v>450101</v>
      </c>
      <c r="B1087" s="8" t="s">
        <v>294</v>
      </c>
      <c r="C1087" s="6"/>
      <c r="D1087" s="6"/>
    </row>
    <row r="1088" spans="1:4" x14ac:dyDescent="0.25">
      <c r="A1088" s="7">
        <v>450102</v>
      </c>
      <c r="B1088" s="8" t="s">
        <v>295</v>
      </c>
      <c r="C1088" s="6"/>
      <c r="D1088" s="6"/>
    </row>
    <row r="1089" spans="1:4" x14ac:dyDescent="0.25">
      <c r="A1089" s="7">
        <v>450103</v>
      </c>
      <c r="B1089" s="8" t="s">
        <v>296</v>
      </c>
      <c r="C1089" s="6"/>
      <c r="D1089" s="6"/>
    </row>
    <row r="1090" spans="1:4" x14ac:dyDescent="0.25">
      <c r="A1090" s="7"/>
      <c r="B1090" s="8" t="s">
        <v>297</v>
      </c>
      <c r="C1090" s="6"/>
      <c r="D1090" s="6"/>
    </row>
    <row r="1091" spans="1:4" x14ac:dyDescent="0.25">
      <c r="A1091" s="7">
        <v>450104</v>
      </c>
      <c r="B1091" s="8" t="s">
        <v>298</v>
      </c>
      <c r="C1091" s="6"/>
      <c r="D1091" s="6"/>
    </row>
    <row r="1092" spans="1:4" x14ac:dyDescent="0.25">
      <c r="A1092" s="7">
        <v>450105</v>
      </c>
      <c r="B1092" s="8" t="s">
        <v>299</v>
      </c>
      <c r="C1092" s="6">
        <v>1484587</v>
      </c>
      <c r="D1092" s="6">
        <v>1619922</v>
      </c>
    </row>
    <row r="1093" spans="1:4" x14ac:dyDescent="0.25">
      <c r="A1093" s="7">
        <v>450106</v>
      </c>
      <c r="B1093" s="8" t="s">
        <v>300</v>
      </c>
      <c r="C1093" s="6"/>
      <c r="D1093" s="6"/>
    </row>
    <row r="1094" spans="1:4" x14ac:dyDescent="0.25">
      <c r="A1094" s="7"/>
      <c r="B1094" s="8" t="s">
        <v>301</v>
      </c>
      <c r="C1094" s="6"/>
      <c r="D1094" s="6"/>
    </row>
    <row r="1095" spans="1:4" x14ac:dyDescent="0.25">
      <c r="A1095" s="7">
        <v>450107</v>
      </c>
      <c r="B1095" s="8" t="s">
        <v>302</v>
      </c>
      <c r="C1095" s="6"/>
      <c r="D1095" s="6"/>
    </row>
    <row r="1096" spans="1:4" x14ac:dyDescent="0.25">
      <c r="A1096" s="7"/>
      <c r="B1096" s="8" t="s">
        <v>303</v>
      </c>
      <c r="C1096" s="6"/>
      <c r="D1096" s="6"/>
    </row>
    <row r="1097" spans="1:4" x14ac:dyDescent="0.25">
      <c r="A1097" s="7">
        <v>450108</v>
      </c>
      <c r="B1097" s="8" t="s">
        <v>304</v>
      </c>
      <c r="C1097" s="6"/>
      <c r="D1097" s="6"/>
    </row>
    <row r="1098" spans="1:4" x14ac:dyDescent="0.25">
      <c r="A1098" s="7">
        <v>450109</v>
      </c>
      <c r="B1098" s="8" t="s">
        <v>305</v>
      </c>
      <c r="C1098" s="6"/>
      <c r="D1098" s="6"/>
    </row>
    <row r="1099" spans="1:4" x14ac:dyDescent="0.25">
      <c r="A1099" s="7">
        <v>450110</v>
      </c>
      <c r="B1099" s="8" t="s">
        <v>306</v>
      </c>
      <c r="C1099" s="6"/>
      <c r="D1099" s="6"/>
    </row>
    <row r="1100" spans="1:4" x14ac:dyDescent="0.25">
      <c r="A1100" s="7"/>
      <c r="B1100" s="8" t="s">
        <v>307</v>
      </c>
      <c r="C1100" s="6"/>
      <c r="D1100" s="6"/>
    </row>
    <row r="1101" spans="1:4" ht="15.75" thickBot="1" x14ac:dyDescent="0.3">
      <c r="A1101" s="16">
        <v>450120</v>
      </c>
      <c r="B1101" s="17" t="s">
        <v>38</v>
      </c>
      <c r="C1101" s="100"/>
      <c r="D1101" s="100"/>
    </row>
    <row r="1102" spans="1:4" ht="15.75" thickBot="1" x14ac:dyDescent="0.3">
      <c r="A1102" s="10" t="s">
        <v>18</v>
      </c>
      <c r="B1102" s="11"/>
      <c r="C1102" s="98">
        <f>SUM(C1087:C1101)</f>
        <v>1484587</v>
      </c>
      <c r="D1102" s="98">
        <f>SUM(D1087:D1101)</f>
        <v>1619922</v>
      </c>
    </row>
    <row r="1103" spans="1:4" x14ac:dyDescent="0.25">
      <c r="A1103" s="13">
        <v>4502</v>
      </c>
      <c r="B1103" s="14" t="s">
        <v>308</v>
      </c>
      <c r="C1103" s="99"/>
      <c r="D1103" s="99"/>
    </row>
    <row r="1104" spans="1:4" x14ac:dyDescent="0.25">
      <c r="A1104" s="7">
        <v>450201</v>
      </c>
      <c r="B1104" s="8" t="s">
        <v>309</v>
      </c>
      <c r="C1104" s="6"/>
      <c r="D1104" s="6"/>
    </row>
    <row r="1105" spans="1:4" ht="15.75" thickBot="1" x14ac:dyDescent="0.3">
      <c r="A1105" s="16">
        <v>450202</v>
      </c>
      <c r="B1105" s="17" t="s">
        <v>38</v>
      </c>
      <c r="C1105" s="100"/>
      <c r="D1105" s="100"/>
    </row>
    <row r="1106" spans="1:4" ht="15.75" thickBot="1" x14ac:dyDescent="0.3">
      <c r="A1106" s="10" t="s">
        <v>18</v>
      </c>
      <c r="B1106" s="11"/>
      <c r="C1106" s="98">
        <f>SUM(C1104:C1105)</f>
        <v>0</v>
      </c>
      <c r="D1106" s="98">
        <f>SUM(D1104:D1105)</f>
        <v>0</v>
      </c>
    </row>
    <row r="1107" spans="1:4" x14ac:dyDescent="0.25">
      <c r="A1107" s="13">
        <v>4503</v>
      </c>
      <c r="B1107" s="14" t="s">
        <v>310</v>
      </c>
      <c r="C1107" s="99"/>
      <c r="D1107" s="99"/>
    </row>
    <row r="1108" spans="1:4" x14ac:dyDescent="0.25">
      <c r="A1108" s="7">
        <v>450301</v>
      </c>
      <c r="B1108" s="8" t="s">
        <v>311</v>
      </c>
      <c r="C1108" s="6"/>
      <c r="D1108" s="6"/>
    </row>
    <row r="1109" spans="1:4" x14ac:dyDescent="0.25">
      <c r="A1109" s="7">
        <v>450302</v>
      </c>
      <c r="B1109" s="8" t="s">
        <v>312</v>
      </c>
      <c r="C1109" s="6"/>
      <c r="D1109" s="6"/>
    </row>
    <row r="1110" spans="1:4" x14ac:dyDescent="0.25">
      <c r="A1110" s="7">
        <v>450303</v>
      </c>
      <c r="B1110" s="8" t="s">
        <v>313</v>
      </c>
      <c r="C1110" s="6"/>
      <c r="D1110" s="6"/>
    </row>
    <row r="1111" spans="1:4" x14ac:dyDescent="0.25">
      <c r="A1111" s="7">
        <v>450304</v>
      </c>
      <c r="B1111" s="8" t="s">
        <v>314</v>
      </c>
      <c r="C1111" s="6">
        <v>369586</v>
      </c>
      <c r="D1111" s="6">
        <v>230989</v>
      </c>
    </row>
    <row r="1112" spans="1:4" ht="15.75" thickBot="1" x14ac:dyDescent="0.3">
      <c r="A1112" s="16">
        <v>450310</v>
      </c>
      <c r="B1112" s="17" t="s">
        <v>38</v>
      </c>
      <c r="C1112" s="100">
        <v>5947745</v>
      </c>
      <c r="D1112" s="100">
        <v>4734249</v>
      </c>
    </row>
    <row r="1113" spans="1:4" ht="15.75" thickBot="1" x14ac:dyDescent="0.3">
      <c r="A1113" s="10" t="s">
        <v>18</v>
      </c>
      <c r="B1113" s="11"/>
      <c r="C1113" s="98">
        <f>SUM(C1108:C1112)</f>
        <v>6317331</v>
      </c>
      <c r="D1113" s="98">
        <f>SUM(D1108:D1112)</f>
        <v>4965238</v>
      </c>
    </row>
    <row r="1114" spans="1:4" ht="15.75" thickBot="1" x14ac:dyDescent="0.3">
      <c r="A1114" s="24"/>
      <c r="B1114" s="20"/>
      <c r="C1114" s="102"/>
      <c r="D1114" s="102"/>
    </row>
    <row r="1115" spans="1:4" ht="15.75" thickBot="1" x14ac:dyDescent="0.3">
      <c r="A1115" s="26" t="s">
        <v>315</v>
      </c>
      <c r="B1115" s="27"/>
      <c r="C1115" s="10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106974280.68000001</v>
      </c>
      <c r="D1115" s="10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190513586</v>
      </c>
    </row>
    <row r="1116" spans="1:4" x14ac:dyDescent="0.25">
      <c r="A1116" s="50"/>
      <c r="B1116" s="51"/>
      <c r="C1116" s="104"/>
      <c r="D1116" s="104"/>
    </row>
    <row r="1117" spans="1:4" x14ac:dyDescent="0.25">
      <c r="A1117" s="3">
        <v>5</v>
      </c>
      <c r="B1117" s="4" t="s">
        <v>316</v>
      </c>
      <c r="C1117" s="6"/>
      <c r="D1117" s="6"/>
    </row>
    <row r="1118" spans="1:4" x14ac:dyDescent="0.25">
      <c r="A1118" s="3">
        <v>51</v>
      </c>
      <c r="B1118" s="4" t="s">
        <v>201</v>
      </c>
      <c r="C1118" s="6"/>
      <c r="D1118" s="6"/>
    </row>
    <row r="1119" spans="1:4" x14ac:dyDescent="0.25">
      <c r="A1119" s="3">
        <v>5101</v>
      </c>
      <c r="B1119" s="4" t="s">
        <v>317</v>
      </c>
      <c r="C1119" s="6"/>
      <c r="D1119" s="6"/>
    </row>
    <row r="1120" spans="1:4" x14ac:dyDescent="0.25">
      <c r="A1120" s="7">
        <v>510101</v>
      </c>
      <c r="B1120" s="8" t="s">
        <v>318</v>
      </c>
      <c r="C1120" s="6">
        <v>758744</v>
      </c>
      <c r="D1120" s="6">
        <v>755154</v>
      </c>
    </row>
    <row r="1121" spans="1:4" x14ac:dyDescent="0.25">
      <c r="A1121" s="7">
        <v>510102</v>
      </c>
      <c r="B1121" s="8" t="s">
        <v>319</v>
      </c>
      <c r="C1121" s="6"/>
      <c r="D1121" s="6">
        <v>85416</v>
      </c>
    </row>
    <row r="1122" spans="1:4" x14ac:dyDescent="0.25">
      <c r="A1122" s="7">
        <v>510103</v>
      </c>
      <c r="B1122" s="8" t="s">
        <v>320</v>
      </c>
      <c r="C1122" s="6"/>
      <c r="D1122" s="6"/>
    </row>
    <row r="1123" spans="1:4" x14ac:dyDescent="0.25">
      <c r="A1123" s="7">
        <v>510104</v>
      </c>
      <c r="B1123" s="8" t="s">
        <v>321</v>
      </c>
      <c r="C1123" s="6"/>
      <c r="D1123" s="6"/>
    </row>
    <row r="1124" spans="1:4" ht="15.75" thickBot="1" x14ac:dyDescent="0.3">
      <c r="A1124" s="19">
        <v>510105</v>
      </c>
      <c r="B1124" s="20" t="s">
        <v>322</v>
      </c>
      <c r="C1124" s="105">
        <v>209710</v>
      </c>
      <c r="D1124" s="105"/>
    </row>
    <row r="1125" spans="1:4" ht="15.75" thickBot="1" x14ac:dyDescent="0.3">
      <c r="A1125" s="10" t="s">
        <v>18</v>
      </c>
      <c r="B1125" s="11"/>
      <c r="C1125" s="98">
        <f>SUM(C1120:C1124)</f>
        <v>968454</v>
      </c>
      <c r="D1125" s="98">
        <f>SUM(D1120:D1124)</f>
        <v>840570</v>
      </c>
    </row>
    <row r="1126" spans="1:4" x14ac:dyDescent="0.25">
      <c r="A1126" s="13">
        <v>5102</v>
      </c>
      <c r="B1126" s="14" t="s">
        <v>227</v>
      </c>
      <c r="C1126" s="99"/>
      <c r="D1126" s="99"/>
    </row>
    <row r="1127" spans="1:4" x14ac:dyDescent="0.25">
      <c r="A1127" s="7">
        <v>510201</v>
      </c>
      <c r="B1127" s="8" t="s">
        <v>260</v>
      </c>
      <c r="C1127" s="6"/>
      <c r="D1127" s="6"/>
    </row>
    <row r="1128" spans="1:4" x14ac:dyDescent="0.25">
      <c r="A1128" s="7">
        <v>510202</v>
      </c>
      <c r="B1128" s="8" t="s">
        <v>323</v>
      </c>
      <c r="C1128" s="6"/>
      <c r="D1128" s="6"/>
    </row>
    <row r="1129" spans="1:4" x14ac:dyDescent="0.25">
      <c r="A1129" s="7">
        <v>510203</v>
      </c>
      <c r="B1129" s="8" t="s">
        <v>118</v>
      </c>
      <c r="C1129" s="6"/>
      <c r="D1129" s="6"/>
    </row>
    <row r="1130" spans="1:4" x14ac:dyDescent="0.25">
      <c r="A1130" s="7">
        <v>51020301</v>
      </c>
      <c r="B1130" s="8" t="s">
        <v>207</v>
      </c>
      <c r="C1130" s="6"/>
      <c r="D1130" s="6">
        <v>28089</v>
      </c>
    </row>
    <row r="1131" spans="1:4" x14ac:dyDescent="0.25">
      <c r="A1131" s="7">
        <v>51020302</v>
      </c>
      <c r="B1131" s="8" t="s">
        <v>208</v>
      </c>
      <c r="C1131" s="6"/>
      <c r="D1131" s="6"/>
    </row>
    <row r="1132" spans="1:4" x14ac:dyDescent="0.25">
      <c r="A1132" s="7">
        <v>51020303</v>
      </c>
      <c r="B1132" s="8" t="s">
        <v>209</v>
      </c>
      <c r="C1132" s="6"/>
      <c r="D1132" s="6"/>
    </row>
    <row r="1133" spans="1:4" ht="15.75" thickBot="1" x14ac:dyDescent="0.3">
      <c r="A1133" s="7">
        <v>510204</v>
      </c>
      <c r="B1133" s="8" t="s">
        <v>227</v>
      </c>
      <c r="C1133" s="6"/>
      <c r="D1133" s="6"/>
    </row>
    <row r="1134" spans="1:4" ht="15.75" thickBot="1" x14ac:dyDescent="0.3">
      <c r="A1134" s="10" t="s">
        <v>18</v>
      </c>
      <c r="B1134" s="11"/>
      <c r="C1134" s="98">
        <f>SUM(C1127:C1133)</f>
        <v>0</v>
      </c>
      <c r="D1134" s="98">
        <f>SUM(D1127:D1133)</f>
        <v>28089</v>
      </c>
    </row>
    <row r="1135" spans="1:4" x14ac:dyDescent="0.25">
      <c r="A1135" s="13">
        <v>5103</v>
      </c>
      <c r="B1135" s="14" t="s">
        <v>324</v>
      </c>
      <c r="C1135" s="99"/>
      <c r="D1135" s="99"/>
    </row>
    <row r="1136" spans="1:4" x14ac:dyDescent="0.25">
      <c r="A1136" s="7">
        <v>510301</v>
      </c>
      <c r="B1136" s="8" t="s">
        <v>203</v>
      </c>
      <c r="C1136" s="6">
        <v>150747</v>
      </c>
      <c r="D1136" s="6">
        <v>169661</v>
      </c>
    </row>
    <row r="1137" spans="1:4" x14ac:dyDescent="0.25">
      <c r="A1137" s="7">
        <v>510302</v>
      </c>
      <c r="B1137" s="8" t="s">
        <v>204</v>
      </c>
      <c r="C1137" s="6"/>
      <c r="D1137" s="6"/>
    </row>
    <row r="1138" spans="1:4" x14ac:dyDescent="0.25">
      <c r="A1138" s="7">
        <v>510303</v>
      </c>
      <c r="B1138" s="8" t="s">
        <v>87</v>
      </c>
      <c r="C1138" s="6">
        <v>78412</v>
      </c>
      <c r="D1138" s="6">
        <v>66031</v>
      </c>
    </row>
    <row r="1139" spans="1:4" x14ac:dyDescent="0.25">
      <c r="A1139" s="7">
        <v>510304</v>
      </c>
      <c r="B1139" s="8" t="s">
        <v>88</v>
      </c>
      <c r="C1139" s="6"/>
      <c r="D1139" s="6"/>
    </row>
    <row r="1140" spans="1:4" x14ac:dyDescent="0.25">
      <c r="A1140" s="7">
        <v>510305</v>
      </c>
      <c r="B1140" s="8" t="s">
        <v>89</v>
      </c>
      <c r="C1140" s="6"/>
      <c r="D1140" s="6"/>
    </row>
    <row r="1141" spans="1:4" x14ac:dyDescent="0.25">
      <c r="A1141" s="7">
        <v>510306</v>
      </c>
      <c r="B1141" s="8" t="s">
        <v>206</v>
      </c>
      <c r="C1141" s="6"/>
      <c r="D1141" s="6"/>
    </row>
    <row r="1142" spans="1:4" x14ac:dyDescent="0.25">
      <c r="A1142" s="7">
        <v>51030601</v>
      </c>
      <c r="B1142" s="8" t="s">
        <v>207</v>
      </c>
      <c r="C1142" s="6"/>
      <c r="D1142" s="6"/>
    </row>
    <row r="1143" spans="1:4" x14ac:dyDescent="0.25">
      <c r="A1143" s="7">
        <v>51030602</v>
      </c>
      <c r="B1143" s="8" t="s">
        <v>208</v>
      </c>
      <c r="C1143" s="6"/>
      <c r="D1143" s="6"/>
    </row>
    <row r="1144" spans="1:4" x14ac:dyDescent="0.25">
      <c r="A1144" s="7">
        <v>51030603</v>
      </c>
      <c r="B1144" s="8" t="s">
        <v>209</v>
      </c>
      <c r="C1144" s="6"/>
      <c r="D1144" s="6"/>
    </row>
    <row r="1145" spans="1:4" x14ac:dyDescent="0.25">
      <c r="A1145" s="7">
        <v>510307</v>
      </c>
      <c r="B1145" s="8" t="s">
        <v>91</v>
      </c>
      <c r="C1145" s="6">
        <v>141831</v>
      </c>
      <c r="D1145" s="6">
        <v>88798</v>
      </c>
    </row>
    <row r="1146" spans="1:4" ht="15.75" thickBot="1" x14ac:dyDescent="0.3">
      <c r="A1146" s="19">
        <v>510308</v>
      </c>
      <c r="B1146" s="20" t="s">
        <v>210</v>
      </c>
      <c r="C1146" s="105"/>
      <c r="D1146" s="105"/>
    </row>
    <row r="1147" spans="1:4" ht="15.75" thickBot="1" x14ac:dyDescent="0.3">
      <c r="A1147" s="10" t="s">
        <v>18</v>
      </c>
      <c r="B1147" s="11"/>
      <c r="C1147" s="98">
        <f>SUM(C1136:C1146)</f>
        <v>370990</v>
      </c>
      <c r="D1147" s="98">
        <f>SUM(D1136:D1146)</f>
        <v>324490</v>
      </c>
    </row>
    <row r="1148" spans="1:4" x14ac:dyDescent="0.25">
      <c r="A1148" s="13">
        <v>5104</v>
      </c>
      <c r="B1148" s="14" t="s">
        <v>325</v>
      </c>
      <c r="C1148" s="99"/>
      <c r="D1148" s="99"/>
    </row>
    <row r="1149" spans="1:4" x14ac:dyDescent="0.25">
      <c r="A1149" s="7">
        <v>510401</v>
      </c>
      <c r="B1149" s="8" t="s">
        <v>87</v>
      </c>
      <c r="C1149" s="99">
        <v>3301</v>
      </c>
      <c r="D1149" s="99">
        <v>35413</v>
      </c>
    </row>
    <row r="1150" spans="1:4" x14ac:dyDescent="0.25">
      <c r="A1150" s="7">
        <v>510402</v>
      </c>
      <c r="B1150" s="8" t="s">
        <v>88</v>
      </c>
      <c r="C1150" s="6"/>
      <c r="D1150" s="6"/>
    </row>
    <row r="1151" spans="1:4" x14ac:dyDescent="0.25">
      <c r="A1151" s="7">
        <v>510403</v>
      </c>
      <c r="B1151" s="8" t="s">
        <v>89</v>
      </c>
      <c r="C1151" s="6"/>
      <c r="D1151" s="6"/>
    </row>
    <row r="1152" spans="1:4" x14ac:dyDescent="0.25">
      <c r="A1152" s="7">
        <v>510404</v>
      </c>
      <c r="B1152" s="8" t="s">
        <v>206</v>
      </c>
      <c r="C1152" s="6"/>
      <c r="D1152" s="6"/>
    </row>
    <row r="1153" spans="1:4" x14ac:dyDescent="0.25">
      <c r="A1153" s="7">
        <v>51040401</v>
      </c>
      <c r="B1153" s="8" t="s">
        <v>207</v>
      </c>
      <c r="C1153" s="6"/>
      <c r="D1153" s="6"/>
    </row>
    <row r="1154" spans="1:4" x14ac:dyDescent="0.25">
      <c r="A1154" s="7">
        <v>51040402</v>
      </c>
      <c r="B1154" s="8" t="s">
        <v>208</v>
      </c>
      <c r="C1154" s="6"/>
      <c r="D1154" s="6"/>
    </row>
    <row r="1155" spans="1:4" x14ac:dyDescent="0.25">
      <c r="A1155" s="7">
        <v>51040403</v>
      </c>
      <c r="B1155" s="8" t="s">
        <v>209</v>
      </c>
      <c r="C1155" s="6"/>
      <c r="D1155" s="6"/>
    </row>
    <row r="1156" spans="1:4" x14ac:dyDescent="0.25">
      <c r="A1156" s="7">
        <v>510405</v>
      </c>
      <c r="B1156" s="8" t="s">
        <v>91</v>
      </c>
      <c r="C1156" s="6">
        <v>4439</v>
      </c>
      <c r="D1156" s="6"/>
    </row>
    <row r="1157" spans="1:4" ht="15.75" thickBot="1" x14ac:dyDescent="0.3">
      <c r="A1157" s="19">
        <v>510406</v>
      </c>
      <c r="B1157" s="20" t="s">
        <v>210</v>
      </c>
      <c r="C1157" s="105"/>
      <c r="D1157" s="105"/>
    </row>
    <row r="1158" spans="1:4" ht="15.75" thickBot="1" x14ac:dyDescent="0.3">
      <c r="A1158" s="10" t="s">
        <v>18</v>
      </c>
      <c r="B1158" s="11"/>
      <c r="C1158" s="98">
        <f>SUM(C1149:C1157)</f>
        <v>7740</v>
      </c>
      <c r="D1158" s="98">
        <f>SUM(D1149:D1157)</f>
        <v>35413</v>
      </c>
    </row>
    <row r="1159" spans="1:4" x14ac:dyDescent="0.25">
      <c r="A1159" s="13">
        <v>5105</v>
      </c>
      <c r="B1159" s="14" t="s">
        <v>326</v>
      </c>
      <c r="C1159" s="99"/>
      <c r="D1159" s="99"/>
    </row>
    <row r="1160" spans="1:4" x14ac:dyDescent="0.25">
      <c r="A1160" s="7">
        <v>510501</v>
      </c>
      <c r="B1160" s="8" t="s">
        <v>87</v>
      </c>
      <c r="C1160" s="99"/>
      <c r="D1160" s="99"/>
    </row>
    <row r="1161" spans="1:4" x14ac:dyDescent="0.25">
      <c r="A1161" s="7">
        <v>510502</v>
      </c>
      <c r="B1161" s="8" t="s">
        <v>88</v>
      </c>
      <c r="C1161" s="6"/>
      <c r="D1161" s="6"/>
    </row>
    <row r="1162" spans="1:4" x14ac:dyDescent="0.25">
      <c r="A1162" s="7">
        <v>510503</v>
      </c>
      <c r="B1162" s="8" t="s">
        <v>89</v>
      </c>
      <c r="C1162" s="6"/>
      <c r="D1162" s="6"/>
    </row>
    <row r="1163" spans="1:4" x14ac:dyDescent="0.25">
      <c r="A1163" s="7">
        <v>510504</v>
      </c>
      <c r="B1163" s="8" t="s">
        <v>206</v>
      </c>
      <c r="C1163" s="6"/>
      <c r="D1163" s="6"/>
    </row>
    <row r="1164" spans="1:4" x14ac:dyDescent="0.25">
      <c r="A1164" s="7">
        <v>51050401</v>
      </c>
      <c r="B1164" s="8" t="s">
        <v>207</v>
      </c>
      <c r="C1164" s="6"/>
      <c r="D1164" s="6"/>
    </row>
    <row r="1165" spans="1:4" x14ac:dyDescent="0.25">
      <c r="A1165" s="7">
        <v>51050402</v>
      </c>
      <c r="B1165" s="8" t="s">
        <v>208</v>
      </c>
      <c r="C1165" s="6"/>
      <c r="D1165" s="6"/>
    </row>
    <row r="1166" spans="1:4" x14ac:dyDescent="0.25">
      <c r="A1166" s="7">
        <v>51050403</v>
      </c>
      <c r="B1166" s="8" t="s">
        <v>209</v>
      </c>
      <c r="C1166" s="6"/>
      <c r="D1166" s="6"/>
    </row>
    <row r="1167" spans="1:4" x14ac:dyDescent="0.25">
      <c r="A1167" s="7">
        <v>510505</v>
      </c>
      <c r="B1167" s="8" t="s">
        <v>91</v>
      </c>
      <c r="C1167" s="6"/>
      <c r="D1167" s="6"/>
    </row>
    <row r="1168" spans="1:4" ht="15.75" thickBot="1" x14ac:dyDescent="0.3">
      <c r="A1168" s="19">
        <v>510506</v>
      </c>
      <c r="B1168" s="20" t="s">
        <v>210</v>
      </c>
      <c r="C1168" s="105"/>
      <c r="D1168" s="105"/>
    </row>
    <row r="1169" spans="1:4" ht="15.75" thickBot="1" x14ac:dyDescent="0.3">
      <c r="A1169" s="10" t="s">
        <v>18</v>
      </c>
      <c r="B1169" s="11"/>
      <c r="C1169" s="98">
        <f>SUM(C1160:C1168)</f>
        <v>0</v>
      </c>
      <c r="D1169" s="98">
        <f>SUM(D1160:D1168)</f>
        <v>0</v>
      </c>
    </row>
    <row r="1170" spans="1:4" x14ac:dyDescent="0.25">
      <c r="A1170" s="13">
        <v>5106</v>
      </c>
      <c r="B1170" s="14" t="s">
        <v>327</v>
      </c>
      <c r="C1170" s="99"/>
      <c r="D1170" s="99"/>
    </row>
    <row r="1171" spans="1:4" x14ac:dyDescent="0.25">
      <c r="A1171" s="7">
        <v>510601</v>
      </c>
      <c r="B1171" s="8" t="s">
        <v>86</v>
      </c>
      <c r="C1171" s="6"/>
      <c r="D1171" s="6"/>
    </row>
    <row r="1172" spans="1:4" x14ac:dyDescent="0.25">
      <c r="A1172" s="7">
        <v>510602</v>
      </c>
      <c r="B1172" s="8" t="s">
        <v>87</v>
      </c>
      <c r="C1172" s="99"/>
      <c r="D1172" s="99"/>
    </row>
    <row r="1173" spans="1:4" x14ac:dyDescent="0.25">
      <c r="A1173" s="7">
        <v>510603</v>
      </c>
      <c r="B1173" s="8" t="s">
        <v>88</v>
      </c>
      <c r="C1173" s="6"/>
      <c r="D1173" s="6"/>
    </row>
    <row r="1174" spans="1:4" x14ac:dyDescent="0.25">
      <c r="A1174" s="7">
        <v>510604</v>
      </c>
      <c r="B1174" s="8" t="s">
        <v>89</v>
      </c>
      <c r="C1174" s="6"/>
      <c r="D1174" s="6"/>
    </row>
    <row r="1175" spans="1:4" x14ac:dyDescent="0.25">
      <c r="A1175" s="7">
        <v>510605</v>
      </c>
      <c r="B1175" s="8" t="s">
        <v>206</v>
      </c>
      <c r="C1175" s="6"/>
      <c r="D1175" s="6"/>
    </row>
    <row r="1176" spans="1:4" x14ac:dyDescent="0.25">
      <c r="A1176" s="7">
        <v>51060501</v>
      </c>
      <c r="B1176" s="8" t="s">
        <v>207</v>
      </c>
      <c r="C1176" s="6"/>
      <c r="D1176" s="6"/>
    </row>
    <row r="1177" spans="1:4" x14ac:dyDescent="0.25">
      <c r="A1177" s="7">
        <v>51060502</v>
      </c>
      <c r="B1177" s="8" t="s">
        <v>208</v>
      </c>
      <c r="C1177" s="6"/>
      <c r="D1177" s="6"/>
    </row>
    <row r="1178" spans="1:4" x14ac:dyDescent="0.25">
      <c r="A1178" s="7">
        <v>51060503</v>
      </c>
      <c r="B1178" s="8" t="s">
        <v>209</v>
      </c>
      <c r="C1178" s="6"/>
      <c r="D1178" s="6"/>
    </row>
    <row r="1179" spans="1:4" x14ac:dyDescent="0.25">
      <c r="A1179" s="7">
        <v>510606</v>
      </c>
      <c r="B1179" s="8" t="s">
        <v>91</v>
      </c>
      <c r="C1179" s="6"/>
      <c r="D1179" s="6"/>
    </row>
    <row r="1180" spans="1:4" ht="15.75" thickBot="1" x14ac:dyDescent="0.3">
      <c r="A1180" s="19">
        <v>510607</v>
      </c>
      <c r="B1180" s="20" t="s">
        <v>210</v>
      </c>
      <c r="C1180" s="100"/>
      <c r="D1180" s="100"/>
    </row>
    <row r="1181" spans="1:4" ht="15.75" thickBot="1" x14ac:dyDescent="0.3">
      <c r="A1181" s="10" t="s">
        <v>18</v>
      </c>
      <c r="B1181" s="11"/>
      <c r="C1181" s="98">
        <f>SUM(C1171:C1180)</f>
        <v>0</v>
      </c>
      <c r="D1181" s="98">
        <f>SUM(D1171:D1180)</f>
        <v>0</v>
      </c>
    </row>
    <row r="1182" spans="1:4" x14ac:dyDescent="0.25">
      <c r="A1182" s="13">
        <v>5107</v>
      </c>
      <c r="B1182" s="14" t="s">
        <v>328</v>
      </c>
      <c r="C1182" s="99"/>
      <c r="D1182" s="99"/>
    </row>
    <row r="1183" spans="1:4" x14ac:dyDescent="0.25">
      <c r="A1183" s="7">
        <v>510701</v>
      </c>
      <c r="B1183" s="8" t="s">
        <v>329</v>
      </c>
      <c r="C1183" s="6"/>
      <c r="D1183" s="6"/>
    </row>
    <row r="1184" spans="1:4" x14ac:dyDescent="0.25">
      <c r="A1184" s="7">
        <v>510702</v>
      </c>
      <c r="B1184" s="8" t="s">
        <v>87</v>
      </c>
      <c r="C1184" s="6"/>
      <c r="D1184" s="6"/>
    </row>
    <row r="1185" spans="1:4" x14ac:dyDescent="0.25">
      <c r="A1185" s="7">
        <v>510703</v>
      </c>
      <c r="B1185" s="8" t="s">
        <v>88</v>
      </c>
      <c r="C1185" s="6"/>
      <c r="D1185" s="6"/>
    </row>
    <row r="1186" spans="1:4" x14ac:dyDescent="0.25">
      <c r="A1186" s="7">
        <v>510704</v>
      </c>
      <c r="B1186" s="8" t="s">
        <v>89</v>
      </c>
      <c r="C1186" s="6"/>
      <c r="D1186" s="6"/>
    </row>
    <row r="1187" spans="1:4" x14ac:dyDescent="0.25">
      <c r="A1187" s="7">
        <v>510705</v>
      </c>
      <c r="B1187" s="8" t="s">
        <v>206</v>
      </c>
      <c r="C1187" s="6"/>
      <c r="D1187" s="6"/>
    </row>
    <row r="1188" spans="1:4" x14ac:dyDescent="0.25">
      <c r="A1188" s="7">
        <v>51070501</v>
      </c>
      <c r="B1188" s="8" t="s">
        <v>207</v>
      </c>
      <c r="C1188" s="6"/>
      <c r="D1188" s="6"/>
    </row>
    <row r="1189" spans="1:4" x14ac:dyDescent="0.25">
      <c r="A1189" s="7">
        <v>51070502</v>
      </c>
      <c r="B1189" s="8" t="s">
        <v>208</v>
      </c>
      <c r="C1189" s="6"/>
      <c r="D1189" s="6"/>
    </row>
    <row r="1190" spans="1:4" x14ac:dyDescent="0.25">
      <c r="A1190" s="7">
        <v>51070503</v>
      </c>
      <c r="B1190" s="8" t="s">
        <v>209</v>
      </c>
      <c r="C1190" s="6"/>
      <c r="D1190" s="6"/>
    </row>
    <row r="1191" spans="1:4" x14ac:dyDescent="0.25">
      <c r="A1191" s="7">
        <v>510706</v>
      </c>
      <c r="B1191" s="8" t="s">
        <v>91</v>
      </c>
      <c r="C1191" s="6"/>
      <c r="D1191" s="6"/>
    </row>
    <row r="1192" spans="1:4" ht="15.75" thickBot="1" x14ac:dyDescent="0.3">
      <c r="A1192" s="19">
        <v>510707</v>
      </c>
      <c r="B1192" s="20" t="s">
        <v>210</v>
      </c>
      <c r="C1192" s="105"/>
      <c r="D1192" s="105"/>
    </row>
    <row r="1193" spans="1:4" ht="15.75" thickBot="1" x14ac:dyDescent="0.3">
      <c r="A1193" s="10" t="s">
        <v>18</v>
      </c>
      <c r="B1193" s="11"/>
      <c r="C1193" s="98">
        <f>SUM(C1183:C1192)</f>
        <v>0</v>
      </c>
      <c r="D1193" s="98">
        <f>SUM(D1183:D1192)</f>
        <v>0</v>
      </c>
    </row>
    <row r="1194" spans="1:4" x14ac:dyDescent="0.25">
      <c r="A1194" s="13">
        <v>5108</v>
      </c>
      <c r="B1194" s="14" t="s">
        <v>330</v>
      </c>
      <c r="C1194" s="99"/>
      <c r="D1194" s="99"/>
    </row>
    <row r="1195" spans="1:4" x14ac:dyDescent="0.25">
      <c r="A1195" s="7">
        <v>510801</v>
      </c>
      <c r="B1195" s="8" t="s">
        <v>86</v>
      </c>
      <c r="C1195" s="6"/>
      <c r="D1195" s="6"/>
    </row>
    <row r="1196" spans="1:4" x14ac:dyDescent="0.25">
      <c r="A1196" s="7">
        <v>510802</v>
      </c>
      <c r="B1196" s="8" t="s">
        <v>87</v>
      </c>
      <c r="C1196" s="6"/>
      <c r="D1196" s="6"/>
    </row>
    <row r="1197" spans="1:4" x14ac:dyDescent="0.25">
      <c r="A1197" s="7">
        <v>510803</v>
      </c>
      <c r="B1197" s="8" t="s">
        <v>88</v>
      </c>
      <c r="C1197" s="6"/>
      <c r="D1197" s="6"/>
    </row>
    <row r="1198" spans="1:4" x14ac:dyDescent="0.25">
      <c r="A1198" s="7">
        <v>510804</v>
      </c>
      <c r="B1198" s="8" t="s">
        <v>89</v>
      </c>
      <c r="C1198" s="6"/>
      <c r="D1198" s="6"/>
    </row>
    <row r="1199" spans="1:4" x14ac:dyDescent="0.25">
      <c r="A1199" s="7">
        <v>510805</v>
      </c>
      <c r="B1199" s="8" t="s">
        <v>206</v>
      </c>
      <c r="C1199" s="6"/>
      <c r="D1199" s="6"/>
    </row>
    <row r="1200" spans="1:4" x14ac:dyDescent="0.25">
      <c r="A1200" s="7">
        <v>51080501</v>
      </c>
      <c r="B1200" s="8" t="s">
        <v>207</v>
      </c>
      <c r="C1200" s="6"/>
      <c r="D1200" s="6"/>
    </row>
    <row r="1201" spans="1:4" x14ac:dyDescent="0.25">
      <c r="A1201" s="7">
        <v>51080502</v>
      </c>
      <c r="B1201" s="8" t="s">
        <v>208</v>
      </c>
      <c r="C1201" s="6"/>
      <c r="D1201" s="6"/>
    </row>
    <row r="1202" spans="1:4" x14ac:dyDescent="0.25">
      <c r="A1202" s="7">
        <v>51080503</v>
      </c>
      <c r="B1202" s="8" t="s">
        <v>209</v>
      </c>
      <c r="C1202" s="6"/>
      <c r="D1202" s="6"/>
    </row>
    <row r="1203" spans="1:4" x14ac:dyDescent="0.25">
      <c r="A1203" s="7">
        <v>510806</v>
      </c>
      <c r="B1203" s="8" t="s">
        <v>91</v>
      </c>
      <c r="C1203" s="6"/>
      <c r="D1203" s="6"/>
    </row>
    <row r="1204" spans="1:4" ht="15.75" thickBot="1" x14ac:dyDescent="0.3">
      <c r="A1204" s="19">
        <v>510807</v>
      </c>
      <c r="B1204" s="20" t="s">
        <v>210</v>
      </c>
      <c r="C1204" s="105"/>
      <c r="D1204" s="105"/>
    </row>
    <row r="1205" spans="1:4" ht="15.75" thickBot="1" x14ac:dyDescent="0.3">
      <c r="A1205" s="10" t="s">
        <v>18</v>
      </c>
      <c r="B1205" s="11"/>
      <c r="C1205" s="98">
        <f>SUM(C1195:C1204)</f>
        <v>0</v>
      </c>
      <c r="D1205" s="98">
        <f>SUM(D1195:D1204)</f>
        <v>0</v>
      </c>
    </row>
    <row r="1206" spans="1:4" x14ac:dyDescent="0.25">
      <c r="A1206" s="13">
        <v>5109</v>
      </c>
      <c r="B1206" s="14" t="s">
        <v>331</v>
      </c>
      <c r="C1206" s="99"/>
      <c r="D1206" s="99"/>
    </row>
    <row r="1207" spans="1:4" x14ac:dyDescent="0.25">
      <c r="A1207" s="7">
        <v>510901</v>
      </c>
      <c r="B1207" s="8" t="s">
        <v>86</v>
      </c>
      <c r="C1207" s="6"/>
      <c r="D1207" s="6"/>
    </row>
    <row r="1208" spans="1:4" x14ac:dyDescent="0.25">
      <c r="A1208" s="7">
        <v>510902</v>
      </c>
      <c r="B1208" s="8" t="s">
        <v>87</v>
      </c>
      <c r="C1208" s="6"/>
      <c r="D1208" s="6"/>
    </row>
    <row r="1209" spans="1:4" x14ac:dyDescent="0.25">
      <c r="A1209" s="7">
        <v>510903</v>
      </c>
      <c r="B1209" s="8" t="s">
        <v>88</v>
      </c>
      <c r="C1209" s="6"/>
      <c r="D1209" s="6"/>
    </row>
    <row r="1210" spans="1:4" x14ac:dyDescent="0.25">
      <c r="A1210" s="7">
        <v>510904</v>
      </c>
      <c r="B1210" s="8" t="s">
        <v>89</v>
      </c>
      <c r="C1210" s="6"/>
      <c r="D1210" s="6"/>
    </row>
    <row r="1211" spans="1:4" x14ac:dyDescent="0.25">
      <c r="A1211" s="7">
        <v>510905</v>
      </c>
      <c r="B1211" s="8" t="s">
        <v>206</v>
      </c>
      <c r="C1211" s="6"/>
      <c r="D1211" s="6"/>
    </row>
    <row r="1212" spans="1:4" x14ac:dyDescent="0.25">
      <c r="A1212" s="7">
        <v>51090501</v>
      </c>
      <c r="B1212" s="8" t="s">
        <v>207</v>
      </c>
      <c r="C1212" s="6"/>
      <c r="D1212" s="6"/>
    </row>
    <row r="1213" spans="1:4" x14ac:dyDescent="0.25">
      <c r="A1213" s="7">
        <v>51090502</v>
      </c>
      <c r="B1213" s="8" t="s">
        <v>208</v>
      </c>
      <c r="C1213" s="6"/>
      <c r="D1213" s="6"/>
    </row>
    <row r="1214" spans="1:4" x14ac:dyDescent="0.25">
      <c r="A1214" s="7">
        <v>51090503</v>
      </c>
      <c r="B1214" s="8" t="s">
        <v>209</v>
      </c>
      <c r="C1214" s="6"/>
      <c r="D1214" s="6"/>
    </row>
    <row r="1215" spans="1:4" x14ac:dyDescent="0.25">
      <c r="A1215" s="7">
        <v>510906</v>
      </c>
      <c r="B1215" s="8" t="s">
        <v>91</v>
      </c>
      <c r="C1215" s="6"/>
      <c r="D1215" s="6"/>
    </row>
    <row r="1216" spans="1:4" ht="15.75" thickBot="1" x14ac:dyDescent="0.3">
      <c r="A1216" s="19">
        <v>510907</v>
      </c>
      <c r="B1216" s="20" t="s">
        <v>210</v>
      </c>
      <c r="C1216" s="105"/>
      <c r="D1216" s="105"/>
    </row>
    <row r="1217" spans="1:4" ht="15.75" thickBot="1" x14ac:dyDescent="0.3">
      <c r="A1217" s="10" t="s">
        <v>18</v>
      </c>
      <c r="B1217" s="11"/>
      <c r="C1217" s="98">
        <f>SUM(C1207:C1216)</f>
        <v>0</v>
      </c>
      <c r="D1217" s="98">
        <f>SUM(D1207:D1216)</f>
        <v>0</v>
      </c>
    </row>
    <row r="1218" spans="1:4" x14ac:dyDescent="0.25">
      <c r="A1218" s="13">
        <v>5110</v>
      </c>
      <c r="B1218" s="14" t="s">
        <v>332</v>
      </c>
      <c r="C1218" s="99"/>
      <c r="D1218" s="99"/>
    </row>
    <row r="1219" spans="1:4" x14ac:dyDescent="0.25">
      <c r="A1219" s="7">
        <v>511001</v>
      </c>
      <c r="B1219" s="8" t="s">
        <v>86</v>
      </c>
      <c r="C1219" s="6"/>
      <c r="D1219" s="6"/>
    </row>
    <row r="1220" spans="1:4" x14ac:dyDescent="0.25">
      <c r="A1220" s="7">
        <v>511002</v>
      </c>
      <c r="B1220" s="8" t="s">
        <v>87</v>
      </c>
      <c r="C1220" s="6"/>
      <c r="D1220" s="6"/>
    </row>
    <row r="1221" spans="1:4" x14ac:dyDescent="0.25">
      <c r="A1221" s="7">
        <v>511003</v>
      </c>
      <c r="B1221" s="8" t="s">
        <v>88</v>
      </c>
      <c r="C1221" s="6"/>
      <c r="D1221" s="6"/>
    </row>
    <row r="1222" spans="1:4" x14ac:dyDescent="0.25">
      <c r="A1222" s="7">
        <v>511004</v>
      </c>
      <c r="B1222" s="8" t="s">
        <v>89</v>
      </c>
      <c r="C1222" s="6"/>
      <c r="D1222" s="6"/>
    </row>
    <row r="1223" spans="1:4" x14ac:dyDescent="0.25">
      <c r="A1223" s="7">
        <v>511005</v>
      </c>
      <c r="B1223" s="8" t="s">
        <v>206</v>
      </c>
      <c r="C1223" s="6"/>
      <c r="D1223" s="6"/>
    </row>
    <row r="1224" spans="1:4" x14ac:dyDescent="0.25">
      <c r="A1224" s="7">
        <v>51100501</v>
      </c>
      <c r="B1224" s="8" t="s">
        <v>207</v>
      </c>
      <c r="C1224" s="6"/>
      <c r="D1224" s="6"/>
    </row>
    <row r="1225" spans="1:4" x14ac:dyDescent="0.25">
      <c r="A1225" s="7">
        <v>51100502</v>
      </c>
      <c r="B1225" s="8" t="s">
        <v>208</v>
      </c>
      <c r="C1225" s="6"/>
      <c r="D1225" s="6"/>
    </row>
    <row r="1226" spans="1:4" x14ac:dyDescent="0.25">
      <c r="A1226" s="7">
        <v>51100503</v>
      </c>
      <c r="B1226" s="8" t="s">
        <v>209</v>
      </c>
      <c r="C1226" s="6"/>
      <c r="D1226" s="6"/>
    </row>
    <row r="1227" spans="1:4" x14ac:dyDescent="0.25">
      <c r="A1227" s="7">
        <v>511006</v>
      </c>
      <c r="B1227" s="8" t="s">
        <v>91</v>
      </c>
      <c r="C1227" s="6"/>
      <c r="D1227" s="6"/>
    </row>
    <row r="1228" spans="1:4" ht="15.75" thickBot="1" x14ac:dyDescent="0.3">
      <c r="A1228" s="19">
        <v>511007</v>
      </c>
      <c r="B1228" s="20" t="s">
        <v>210</v>
      </c>
      <c r="C1228" s="105"/>
      <c r="D1228" s="105"/>
    </row>
    <row r="1229" spans="1:4" ht="15.75" thickBot="1" x14ac:dyDescent="0.3">
      <c r="A1229" s="10" t="s">
        <v>18</v>
      </c>
      <c r="B1229" s="11"/>
      <c r="C1229" s="98">
        <f>SUM(C1219:C1228)</f>
        <v>0</v>
      </c>
      <c r="D1229" s="98">
        <f>SUM(D1219:D1228)</f>
        <v>0</v>
      </c>
    </row>
    <row r="1230" spans="1:4" x14ac:dyDescent="0.25">
      <c r="A1230" s="13">
        <v>5111</v>
      </c>
      <c r="B1230" s="14" t="s">
        <v>333</v>
      </c>
      <c r="C1230" s="99"/>
      <c r="D1230" s="99"/>
    </row>
    <row r="1231" spans="1:4" x14ac:dyDescent="0.25">
      <c r="A1231" s="7">
        <v>511101</v>
      </c>
      <c r="B1231" s="8" t="s">
        <v>86</v>
      </c>
      <c r="C1231" s="6"/>
      <c r="D1231" s="6"/>
    </row>
    <row r="1232" spans="1:4" x14ac:dyDescent="0.25">
      <c r="A1232" s="7">
        <v>511102</v>
      </c>
      <c r="B1232" s="8" t="s">
        <v>87</v>
      </c>
      <c r="C1232" s="6"/>
      <c r="D1232" s="6"/>
    </row>
    <row r="1233" spans="1:4" x14ac:dyDescent="0.25">
      <c r="A1233" s="7">
        <v>511103</v>
      </c>
      <c r="B1233" s="8" t="s">
        <v>334</v>
      </c>
      <c r="C1233" s="6"/>
      <c r="D1233" s="6"/>
    </row>
    <row r="1234" spans="1:4" x14ac:dyDescent="0.25">
      <c r="A1234" s="7">
        <v>511104</v>
      </c>
      <c r="B1234" s="8" t="s">
        <v>89</v>
      </c>
      <c r="C1234" s="6"/>
      <c r="D1234" s="6"/>
    </row>
    <row r="1235" spans="1:4" x14ac:dyDescent="0.25">
      <c r="A1235" s="7">
        <v>511105</v>
      </c>
      <c r="B1235" s="8" t="s">
        <v>206</v>
      </c>
      <c r="C1235" s="6"/>
      <c r="D1235" s="6"/>
    </row>
    <row r="1236" spans="1:4" x14ac:dyDescent="0.25">
      <c r="A1236" s="7">
        <v>51110501</v>
      </c>
      <c r="B1236" s="8" t="s">
        <v>207</v>
      </c>
      <c r="C1236" s="6"/>
      <c r="D1236" s="6"/>
    </row>
    <row r="1237" spans="1:4" x14ac:dyDescent="0.25">
      <c r="A1237" s="7">
        <v>51110502</v>
      </c>
      <c r="B1237" s="8" t="s">
        <v>208</v>
      </c>
      <c r="C1237" s="6"/>
      <c r="D1237" s="6"/>
    </row>
    <row r="1238" spans="1:4" x14ac:dyDescent="0.25">
      <c r="A1238" s="7">
        <v>51110503</v>
      </c>
      <c r="B1238" s="8" t="s">
        <v>209</v>
      </c>
      <c r="C1238" s="6"/>
      <c r="D1238" s="6"/>
    </row>
    <row r="1239" spans="1:4" x14ac:dyDescent="0.25">
      <c r="A1239" s="7">
        <v>511106</v>
      </c>
      <c r="B1239" s="8" t="s">
        <v>91</v>
      </c>
      <c r="C1239" s="6"/>
      <c r="D1239" s="6">
        <v>57100658</v>
      </c>
    </row>
    <row r="1240" spans="1:4" ht="15.75" thickBot="1" x14ac:dyDescent="0.3">
      <c r="A1240" s="19">
        <v>511107</v>
      </c>
      <c r="B1240" s="20" t="s">
        <v>210</v>
      </c>
      <c r="C1240" s="105"/>
      <c r="D1240" s="105"/>
    </row>
    <row r="1241" spans="1:4" ht="15.75" thickBot="1" x14ac:dyDescent="0.3">
      <c r="A1241" s="10" t="s">
        <v>18</v>
      </c>
      <c r="B1241" s="11"/>
      <c r="C1241" s="98">
        <f>SUM(C1231:C1240)</f>
        <v>0</v>
      </c>
      <c r="D1241" s="98">
        <f>SUM(D1231:D1240)</f>
        <v>57100658</v>
      </c>
    </row>
    <row r="1242" spans="1:4" x14ac:dyDescent="0.25">
      <c r="A1242" s="13">
        <v>5112</v>
      </c>
      <c r="B1242" s="14" t="s">
        <v>335</v>
      </c>
      <c r="C1242" s="99"/>
      <c r="D1242" s="99"/>
    </row>
    <row r="1243" spans="1:4" x14ac:dyDescent="0.25">
      <c r="A1243" s="52">
        <v>511201</v>
      </c>
      <c r="B1243" s="8" t="s">
        <v>86</v>
      </c>
      <c r="C1243" s="99">
        <v>531468</v>
      </c>
      <c r="D1243" s="99">
        <v>943452</v>
      </c>
    </row>
    <row r="1244" spans="1:4" x14ac:dyDescent="0.25">
      <c r="A1244" s="52">
        <v>511202</v>
      </c>
      <c r="B1244" s="8" t="s">
        <v>87</v>
      </c>
      <c r="C1244" s="99">
        <v>307491</v>
      </c>
      <c r="D1244" s="99">
        <v>147910</v>
      </c>
    </row>
    <row r="1245" spans="1:4" x14ac:dyDescent="0.25">
      <c r="A1245" s="52">
        <v>511203</v>
      </c>
      <c r="B1245" s="8" t="s">
        <v>334</v>
      </c>
      <c r="C1245" s="99"/>
      <c r="D1245" s="99"/>
    </row>
    <row r="1246" spans="1:4" x14ac:dyDescent="0.25">
      <c r="A1246" s="52">
        <v>511204</v>
      </c>
      <c r="B1246" s="8" t="s">
        <v>89</v>
      </c>
      <c r="C1246" s="99"/>
      <c r="D1246" s="99"/>
    </row>
    <row r="1247" spans="1:4" x14ac:dyDescent="0.25">
      <c r="A1247" s="7">
        <v>511205</v>
      </c>
      <c r="B1247" s="8" t="s">
        <v>206</v>
      </c>
      <c r="C1247" s="6"/>
      <c r="D1247" s="6"/>
    </row>
    <row r="1248" spans="1:4" x14ac:dyDescent="0.25">
      <c r="A1248" s="7">
        <v>51120501</v>
      </c>
      <c r="B1248" s="8" t="s">
        <v>207</v>
      </c>
      <c r="C1248" s="6"/>
      <c r="D1248" s="6"/>
    </row>
    <row r="1249" spans="1:4" x14ac:dyDescent="0.25">
      <c r="A1249" s="7">
        <v>51120502</v>
      </c>
      <c r="B1249" s="8" t="s">
        <v>208</v>
      </c>
      <c r="C1249" s="6"/>
      <c r="D1249" s="6"/>
    </row>
    <row r="1250" spans="1:4" x14ac:dyDescent="0.25">
      <c r="A1250" s="7">
        <v>51120503</v>
      </c>
      <c r="B1250" s="8" t="s">
        <v>209</v>
      </c>
      <c r="C1250" s="6"/>
      <c r="D1250" s="6"/>
    </row>
    <row r="1251" spans="1:4" x14ac:dyDescent="0.25">
      <c r="A1251" s="7">
        <v>511206</v>
      </c>
      <c r="B1251" s="8" t="s">
        <v>91</v>
      </c>
      <c r="C1251" s="6">
        <v>19909</v>
      </c>
      <c r="D1251" s="6">
        <v>3546643</v>
      </c>
    </row>
    <row r="1252" spans="1:4" ht="15.75" thickBot="1" x14ac:dyDescent="0.3">
      <c r="A1252" s="16">
        <v>511207</v>
      </c>
      <c r="B1252" s="20" t="s">
        <v>92</v>
      </c>
      <c r="C1252" s="100"/>
      <c r="D1252" s="100"/>
    </row>
    <row r="1253" spans="1:4" ht="15.75" thickBot="1" x14ac:dyDescent="0.3">
      <c r="A1253" s="10" t="s">
        <v>18</v>
      </c>
      <c r="B1253" s="11"/>
      <c r="C1253" s="98">
        <f>SUM(C1243:C1252)</f>
        <v>858868</v>
      </c>
      <c r="D1253" s="98">
        <f>SUM(D1243:D1252)</f>
        <v>4638005</v>
      </c>
    </row>
    <row r="1254" spans="1:4" x14ac:dyDescent="0.25">
      <c r="A1254" s="13">
        <v>5113</v>
      </c>
      <c r="B1254" s="14" t="s">
        <v>336</v>
      </c>
      <c r="C1254" s="99"/>
      <c r="D1254" s="99"/>
    </row>
    <row r="1255" spans="1:4" x14ac:dyDescent="0.25">
      <c r="A1255" s="7">
        <v>511301</v>
      </c>
      <c r="B1255" s="8" t="s">
        <v>86</v>
      </c>
      <c r="C1255" s="6"/>
      <c r="D1255" s="6"/>
    </row>
    <row r="1256" spans="1:4" x14ac:dyDescent="0.25">
      <c r="A1256" s="7">
        <v>511302</v>
      </c>
      <c r="B1256" s="8" t="s">
        <v>87</v>
      </c>
      <c r="C1256" s="6"/>
      <c r="D1256" s="6"/>
    </row>
    <row r="1257" spans="1:4" x14ac:dyDescent="0.25">
      <c r="A1257" s="7">
        <v>511303</v>
      </c>
      <c r="B1257" s="8" t="s">
        <v>334</v>
      </c>
      <c r="C1257" s="6"/>
      <c r="D1257" s="6"/>
    </row>
    <row r="1258" spans="1:4" x14ac:dyDescent="0.25">
      <c r="A1258" s="7">
        <v>511304</v>
      </c>
      <c r="B1258" s="8" t="s">
        <v>89</v>
      </c>
      <c r="C1258" s="6"/>
      <c r="D1258" s="6"/>
    </row>
    <row r="1259" spans="1:4" x14ac:dyDescent="0.25">
      <c r="A1259" s="7">
        <v>511305</v>
      </c>
      <c r="B1259" s="8" t="s">
        <v>206</v>
      </c>
      <c r="C1259" s="6"/>
      <c r="D1259" s="6"/>
    </row>
    <row r="1260" spans="1:4" x14ac:dyDescent="0.25">
      <c r="A1260" s="7">
        <v>51130501</v>
      </c>
      <c r="B1260" s="8" t="s">
        <v>207</v>
      </c>
      <c r="C1260" s="6"/>
      <c r="D1260" s="6"/>
    </row>
    <row r="1261" spans="1:4" x14ac:dyDescent="0.25">
      <c r="A1261" s="7">
        <v>51130502</v>
      </c>
      <c r="B1261" s="8" t="s">
        <v>208</v>
      </c>
      <c r="C1261" s="6"/>
      <c r="D1261" s="6"/>
    </row>
    <row r="1262" spans="1:4" x14ac:dyDescent="0.25">
      <c r="A1262" s="7">
        <v>51130503</v>
      </c>
      <c r="B1262" s="8" t="s">
        <v>209</v>
      </c>
      <c r="C1262" s="6"/>
      <c r="D1262" s="6"/>
    </row>
    <row r="1263" spans="1:4" x14ac:dyDescent="0.25">
      <c r="A1263" s="7">
        <v>511306</v>
      </c>
      <c r="B1263" s="8" t="s">
        <v>91</v>
      </c>
      <c r="C1263" s="6">
        <v>2855032</v>
      </c>
      <c r="D1263" s="6">
        <v>5167276</v>
      </c>
    </row>
    <row r="1264" spans="1:4" ht="15.75" thickBot="1" x14ac:dyDescent="0.3">
      <c r="A1264" s="19">
        <v>511307</v>
      </c>
      <c r="B1264" s="20" t="s">
        <v>92</v>
      </c>
      <c r="C1264" s="100"/>
      <c r="D1264" s="100"/>
    </row>
    <row r="1265" spans="1:4" ht="15.75" thickBot="1" x14ac:dyDescent="0.3">
      <c r="A1265" s="10" t="s">
        <v>18</v>
      </c>
      <c r="B1265" s="11"/>
      <c r="C1265" s="98">
        <f>SUM(C1255:C1264)</f>
        <v>2855032</v>
      </c>
      <c r="D1265" s="98">
        <f>SUM(D1255:D1264)</f>
        <v>5167276</v>
      </c>
    </row>
    <row r="1266" spans="1:4" x14ac:dyDescent="0.25">
      <c r="A1266" s="13">
        <v>5114</v>
      </c>
      <c r="B1266" s="14" t="s">
        <v>337</v>
      </c>
      <c r="C1266" s="99"/>
      <c r="D1266" s="99"/>
    </row>
    <row r="1267" spans="1:4" x14ac:dyDescent="0.25">
      <c r="A1267" s="7">
        <v>511401</v>
      </c>
      <c r="B1267" s="8" t="s">
        <v>338</v>
      </c>
      <c r="C1267" s="6">
        <v>30000</v>
      </c>
      <c r="D1267" s="6">
        <v>119800</v>
      </c>
    </row>
    <row r="1268" spans="1:4" x14ac:dyDescent="0.25">
      <c r="A1268" s="7">
        <v>511402</v>
      </c>
      <c r="B1268" s="8" t="s">
        <v>339</v>
      </c>
      <c r="C1268" s="6"/>
      <c r="D1268" s="6"/>
    </row>
    <row r="1269" spans="1:4" x14ac:dyDescent="0.25">
      <c r="A1269" s="7">
        <v>511403</v>
      </c>
      <c r="B1269" s="8" t="s">
        <v>340</v>
      </c>
      <c r="C1269" s="6"/>
      <c r="D1269" s="6"/>
    </row>
    <row r="1270" spans="1:4" x14ac:dyDescent="0.25">
      <c r="A1270" s="7">
        <v>511404</v>
      </c>
      <c r="B1270" s="8" t="s">
        <v>341</v>
      </c>
      <c r="C1270" s="6"/>
      <c r="D1270" s="6"/>
    </row>
    <row r="1271" spans="1:4" x14ac:dyDescent="0.25">
      <c r="A1271" s="7">
        <v>511405</v>
      </c>
      <c r="B1271" s="8" t="s">
        <v>342</v>
      </c>
      <c r="C1271" s="6">
        <v>16480</v>
      </c>
      <c r="D1271" s="6"/>
    </row>
    <row r="1272" spans="1:4" x14ac:dyDescent="0.25">
      <c r="A1272" s="7">
        <v>511406</v>
      </c>
      <c r="B1272" s="8" t="s">
        <v>343</v>
      </c>
      <c r="C1272" s="6"/>
      <c r="D1272" s="6"/>
    </row>
    <row r="1273" spans="1:4" x14ac:dyDescent="0.25">
      <c r="A1273" s="7">
        <v>511407</v>
      </c>
      <c r="B1273" s="8" t="s">
        <v>117</v>
      </c>
      <c r="C1273" s="6"/>
      <c r="D1273" s="6"/>
    </row>
    <row r="1274" spans="1:4" x14ac:dyDescent="0.25">
      <c r="A1274" s="7">
        <v>511408</v>
      </c>
      <c r="B1274" s="8" t="s">
        <v>118</v>
      </c>
    </row>
    <row r="1275" spans="1:4" x14ac:dyDescent="0.25">
      <c r="A1275" s="7">
        <v>51140801</v>
      </c>
      <c r="B1275" s="8" t="s">
        <v>207</v>
      </c>
      <c r="C1275" s="6"/>
      <c r="D1275" s="6"/>
    </row>
    <row r="1276" spans="1:4" x14ac:dyDescent="0.25">
      <c r="A1276" s="7">
        <v>51140802</v>
      </c>
      <c r="B1276" s="8" t="s">
        <v>208</v>
      </c>
      <c r="C1276" s="6"/>
      <c r="D1276" s="6"/>
    </row>
    <row r="1277" spans="1:4" x14ac:dyDescent="0.25">
      <c r="A1277" s="7">
        <v>51140803</v>
      </c>
      <c r="B1277" s="8" t="s">
        <v>209</v>
      </c>
      <c r="C1277" s="6"/>
      <c r="D1277" s="6"/>
    </row>
    <row r="1278" spans="1:4" x14ac:dyDescent="0.25">
      <c r="A1278" s="7">
        <v>511409</v>
      </c>
      <c r="B1278" s="8" t="s">
        <v>344</v>
      </c>
      <c r="C1278" s="6"/>
      <c r="D1278" s="6"/>
    </row>
    <row r="1279" spans="1:4" x14ac:dyDescent="0.25">
      <c r="A1279" s="7">
        <v>511410</v>
      </c>
      <c r="B1279" s="8" t="s">
        <v>243</v>
      </c>
      <c r="C1279" s="6"/>
      <c r="D1279" s="6"/>
    </row>
    <row r="1280" spans="1:4" ht="15.75" thickBot="1" x14ac:dyDescent="0.3">
      <c r="A1280" s="16">
        <v>511411</v>
      </c>
      <c r="B1280" s="17" t="s">
        <v>121</v>
      </c>
      <c r="C1280" s="100"/>
      <c r="D1280" s="100"/>
    </row>
    <row r="1281" spans="1:4" ht="15.75" thickBot="1" x14ac:dyDescent="0.3">
      <c r="A1281" s="10" t="s">
        <v>18</v>
      </c>
      <c r="B1281" s="54"/>
      <c r="C1281" s="98">
        <f>SUM(C1267:C1280)</f>
        <v>46480</v>
      </c>
      <c r="D1281" s="98">
        <f>SUM(D1267:D1280)</f>
        <v>119800</v>
      </c>
    </row>
    <row r="1282" spans="1:4" x14ac:dyDescent="0.25">
      <c r="A1282" s="13">
        <v>5115</v>
      </c>
      <c r="B1282" s="14" t="s">
        <v>345</v>
      </c>
      <c r="C1282" s="99"/>
      <c r="D1282" s="99"/>
    </row>
    <row r="1283" spans="1:4" x14ac:dyDescent="0.25">
      <c r="A1283" s="7">
        <v>511501</v>
      </c>
      <c r="B1283" s="8" t="s">
        <v>338</v>
      </c>
      <c r="C1283" s="6"/>
      <c r="D1283" s="6"/>
    </row>
    <row r="1284" spans="1:4" x14ac:dyDescent="0.25">
      <c r="A1284" s="7">
        <v>511502</v>
      </c>
      <c r="B1284" s="8" t="s">
        <v>339</v>
      </c>
      <c r="C1284" s="6"/>
      <c r="D1284" s="6"/>
    </row>
    <row r="1285" spans="1:4" x14ac:dyDescent="0.25">
      <c r="A1285" s="7">
        <v>511503</v>
      </c>
      <c r="B1285" s="8" t="s">
        <v>340</v>
      </c>
      <c r="C1285" s="6"/>
      <c r="D1285" s="6"/>
    </row>
    <row r="1286" spans="1:4" x14ac:dyDescent="0.25">
      <c r="A1286" s="7">
        <v>511504</v>
      </c>
      <c r="B1286" s="8" t="s">
        <v>341</v>
      </c>
      <c r="C1286" s="6"/>
      <c r="D1286" s="6"/>
    </row>
    <row r="1287" spans="1:4" x14ac:dyDescent="0.25">
      <c r="A1287" s="7">
        <v>511505</v>
      </c>
      <c r="B1287" s="8" t="s">
        <v>342</v>
      </c>
      <c r="C1287" s="6"/>
      <c r="D1287" s="6"/>
    </row>
    <row r="1288" spans="1:4" x14ac:dyDescent="0.25">
      <c r="A1288" s="7">
        <v>511506</v>
      </c>
      <c r="B1288" s="8" t="s">
        <v>343</v>
      </c>
      <c r="C1288" s="6"/>
      <c r="D1288" s="6"/>
    </row>
    <row r="1289" spans="1:4" x14ac:dyDescent="0.25">
      <c r="A1289" s="16">
        <v>511507</v>
      </c>
      <c r="B1289" s="8" t="s">
        <v>117</v>
      </c>
      <c r="C1289" s="100"/>
      <c r="D1289" s="100"/>
    </row>
    <row r="1290" spans="1:4" x14ac:dyDescent="0.25">
      <c r="A1290" s="16">
        <v>511508</v>
      </c>
      <c r="B1290" s="8" t="s">
        <v>118</v>
      </c>
      <c r="C1290" s="100"/>
      <c r="D1290" s="100"/>
    </row>
    <row r="1291" spans="1:4" x14ac:dyDescent="0.25">
      <c r="A1291" s="16">
        <v>51150801</v>
      </c>
      <c r="B1291" s="8" t="s">
        <v>207</v>
      </c>
      <c r="C1291" s="100"/>
      <c r="D1291" s="100"/>
    </row>
    <row r="1292" spans="1:4" x14ac:dyDescent="0.25">
      <c r="A1292" s="16">
        <v>51150802</v>
      </c>
      <c r="B1292" s="8" t="s">
        <v>208</v>
      </c>
      <c r="C1292" s="100"/>
      <c r="D1292" s="100"/>
    </row>
    <row r="1293" spans="1:4" x14ac:dyDescent="0.25">
      <c r="A1293" s="16">
        <v>51150803</v>
      </c>
      <c r="B1293" s="8" t="s">
        <v>209</v>
      </c>
      <c r="C1293" s="100"/>
      <c r="D1293" s="100"/>
    </row>
    <row r="1294" spans="1:4" x14ac:dyDescent="0.25">
      <c r="A1294" s="16">
        <v>511509</v>
      </c>
      <c r="B1294" s="8" t="s">
        <v>344</v>
      </c>
      <c r="C1294" s="100"/>
      <c r="D1294" s="100"/>
    </row>
    <row r="1295" spans="1:4" x14ac:dyDescent="0.25">
      <c r="A1295" s="16">
        <v>511510</v>
      </c>
      <c r="B1295" s="8" t="s">
        <v>243</v>
      </c>
      <c r="C1295" s="100"/>
      <c r="D1295" s="100"/>
    </row>
    <row r="1296" spans="1:4" ht="15.75" thickBot="1" x14ac:dyDescent="0.3">
      <c r="A1296" s="16">
        <v>511511</v>
      </c>
      <c r="B1296" s="17" t="s">
        <v>121</v>
      </c>
      <c r="C1296" s="100"/>
      <c r="D1296" s="100"/>
    </row>
    <row r="1297" spans="1:4" ht="15.75" thickBot="1" x14ac:dyDescent="0.3">
      <c r="A1297" s="10" t="s">
        <v>18</v>
      </c>
      <c r="B1297" s="11"/>
      <c r="C1297" s="98">
        <f>SUM(C1283:C1296)</f>
        <v>0</v>
      </c>
      <c r="D1297" s="98">
        <f>SUM(D1283:D1296)</f>
        <v>0</v>
      </c>
    </row>
    <row r="1298" spans="1:4" x14ac:dyDescent="0.25">
      <c r="A1298" s="13">
        <v>5116</v>
      </c>
      <c r="B1298" s="14" t="s">
        <v>346</v>
      </c>
      <c r="C1298" s="99"/>
      <c r="D1298" s="99"/>
    </row>
    <row r="1299" spans="1:4" x14ac:dyDescent="0.25">
      <c r="A1299" s="7">
        <v>511601</v>
      </c>
      <c r="B1299" s="8" t="s">
        <v>347</v>
      </c>
      <c r="C1299" s="6"/>
      <c r="D1299" s="6"/>
    </row>
    <row r="1300" spans="1:4" x14ac:dyDescent="0.25">
      <c r="A1300" s="7">
        <v>511602</v>
      </c>
      <c r="B1300" s="8" t="s">
        <v>348</v>
      </c>
      <c r="C1300" s="6"/>
      <c r="D1300" s="6"/>
    </row>
    <row r="1301" spans="1:4" x14ac:dyDescent="0.25">
      <c r="A1301" s="7">
        <v>511603</v>
      </c>
      <c r="B1301" s="8" t="s">
        <v>349</v>
      </c>
      <c r="C1301" s="6"/>
      <c r="D1301" s="6"/>
    </row>
    <row r="1302" spans="1:4" x14ac:dyDescent="0.25">
      <c r="A1302" s="7">
        <v>511604</v>
      </c>
      <c r="B1302" s="8" t="s">
        <v>350</v>
      </c>
      <c r="C1302" s="6"/>
      <c r="D1302" s="6"/>
    </row>
    <row r="1303" spans="1:4" x14ac:dyDescent="0.25">
      <c r="A1303" s="7">
        <v>511605</v>
      </c>
      <c r="B1303" s="8" t="s">
        <v>351</v>
      </c>
      <c r="C1303" s="6"/>
      <c r="D1303" s="6"/>
    </row>
    <row r="1304" spans="1:4" x14ac:dyDescent="0.25">
      <c r="A1304" s="7">
        <v>511606</v>
      </c>
      <c r="B1304" s="8" t="s">
        <v>352</v>
      </c>
      <c r="C1304" s="6"/>
      <c r="D1304" s="6"/>
    </row>
    <row r="1305" spans="1:4" x14ac:dyDescent="0.25">
      <c r="A1305" s="7">
        <v>511607</v>
      </c>
      <c r="B1305" s="8" t="s">
        <v>353</v>
      </c>
      <c r="C1305" s="6"/>
      <c r="D1305" s="6"/>
    </row>
    <row r="1306" spans="1:4" x14ac:dyDescent="0.25">
      <c r="A1306" s="7">
        <v>511608</v>
      </c>
      <c r="B1306" s="8" t="s">
        <v>354</v>
      </c>
      <c r="C1306" s="6"/>
      <c r="D1306" s="6"/>
    </row>
    <row r="1307" spans="1:4" x14ac:dyDescent="0.25">
      <c r="A1307" s="7">
        <v>511609</v>
      </c>
      <c r="B1307" s="8" t="s">
        <v>355</v>
      </c>
      <c r="C1307" s="6"/>
      <c r="D1307" s="6"/>
    </row>
    <row r="1308" spans="1:4" x14ac:dyDescent="0.25">
      <c r="A1308" s="7">
        <v>511610</v>
      </c>
      <c r="B1308" s="8" t="s">
        <v>356</v>
      </c>
      <c r="C1308" s="6"/>
      <c r="D1308" s="6"/>
    </row>
    <row r="1309" spans="1:4" x14ac:dyDescent="0.25">
      <c r="A1309" s="7">
        <v>511611</v>
      </c>
      <c r="B1309" s="8" t="s">
        <v>357</v>
      </c>
      <c r="C1309" s="6"/>
      <c r="D1309" s="6"/>
    </row>
    <row r="1310" spans="1:4" x14ac:dyDescent="0.25">
      <c r="A1310" s="7">
        <v>511612</v>
      </c>
      <c r="B1310" s="8" t="s">
        <v>358</v>
      </c>
      <c r="C1310" s="6"/>
      <c r="D1310" s="6"/>
    </row>
    <row r="1311" spans="1:4" x14ac:dyDescent="0.25">
      <c r="A1311" s="7">
        <v>511613</v>
      </c>
      <c r="B1311" s="8" t="s">
        <v>359</v>
      </c>
      <c r="C1311" s="6"/>
      <c r="D1311" s="6"/>
    </row>
    <row r="1312" spans="1:4" x14ac:dyDescent="0.25">
      <c r="A1312" s="7">
        <v>511614</v>
      </c>
      <c r="B1312" s="8" t="s">
        <v>360</v>
      </c>
      <c r="C1312" s="6"/>
      <c r="D1312" s="6"/>
    </row>
    <row r="1313" spans="1:4" x14ac:dyDescent="0.25">
      <c r="A1313" s="7">
        <v>511615</v>
      </c>
      <c r="B1313" s="8" t="s">
        <v>361</v>
      </c>
      <c r="C1313" s="6"/>
      <c r="D1313" s="6"/>
    </row>
    <row r="1314" spans="1:4" x14ac:dyDescent="0.25">
      <c r="A1314" s="7">
        <v>511616</v>
      </c>
      <c r="B1314" s="8" t="s">
        <v>362</v>
      </c>
      <c r="C1314" s="6"/>
      <c r="D1314" s="6"/>
    </row>
    <row r="1315" spans="1:4" x14ac:dyDescent="0.25">
      <c r="A1315" s="7">
        <v>511617</v>
      </c>
      <c r="B1315" s="8" t="s">
        <v>363</v>
      </c>
      <c r="C1315" s="6"/>
      <c r="D1315" s="6"/>
    </row>
    <row r="1316" spans="1:4" x14ac:dyDescent="0.25">
      <c r="A1316" s="7">
        <v>511618</v>
      </c>
      <c r="B1316" s="8" t="s">
        <v>364</v>
      </c>
      <c r="C1316" s="6"/>
      <c r="D1316" s="6"/>
    </row>
    <row r="1317" spans="1:4" x14ac:dyDescent="0.25">
      <c r="A1317" s="7">
        <v>511619</v>
      </c>
      <c r="B1317" s="8" t="s">
        <v>365</v>
      </c>
      <c r="C1317" s="6"/>
      <c r="D1317" s="6"/>
    </row>
    <row r="1318" spans="1:4" x14ac:dyDescent="0.25">
      <c r="A1318" s="7">
        <v>511620</v>
      </c>
      <c r="B1318" s="8" t="s">
        <v>366</v>
      </c>
      <c r="C1318" s="6"/>
      <c r="D1318" s="6"/>
    </row>
    <row r="1319" spans="1:4" x14ac:dyDescent="0.25">
      <c r="A1319" s="7">
        <v>511621</v>
      </c>
      <c r="B1319" s="8" t="s">
        <v>367</v>
      </c>
      <c r="C1319" s="6"/>
      <c r="D1319" s="6">
        <v>77430</v>
      </c>
    </row>
    <row r="1320" spans="1:4" x14ac:dyDescent="0.25">
      <c r="A1320" s="7">
        <v>511622</v>
      </c>
      <c r="B1320" s="8" t="s">
        <v>368</v>
      </c>
      <c r="C1320" s="6"/>
      <c r="D1320" s="6"/>
    </row>
    <row r="1321" spans="1:4" x14ac:dyDescent="0.25">
      <c r="A1321" s="7">
        <v>511623</v>
      </c>
      <c r="B1321" s="8" t="s">
        <v>369</v>
      </c>
      <c r="C1321" s="6"/>
      <c r="D1321" s="6"/>
    </row>
    <row r="1322" spans="1:4" x14ac:dyDescent="0.25">
      <c r="A1322" s="7">
        <v>511624</v>
      </c>
      <c r="B1322" s="8" t="s">
        <v>370</v>
      </c>
      <c r="C1322" s="6"/>
      <c r="D1322" s="6"/>
    </row>
    <row r="1323" spans="1:4" x14ac:dyDescent="0.25">
      <c r="A1323" s="7">
        <v>511625</v>
      </c>
      <c r="B1323" s="8" t="s">
        <v>371</v>
      </c>
      <c r="C1323" s="6"/>
      <c r="D1323" s="6"/>
    </row>
    <row r="1324" spans="1:4" x14ac:dyDescent="0.25">
      <c r="A1324" s="7">
        <v>511626</v>
      </c>
      <c r="B1324" s="8" t="s">
        <v>372</v>
      </c>
      <c r="C1324" s="6"/>
      <c r="D1324" s="6"/>
    </row>
    <row r="1325" spans="1:4" x14ac:dyDescent="0.25">
      <c r="A1325" s="7">
        <v>511627</v>
      </c>
      <c r="B1325" s="8" t="s">
        <v>373</v>
      </c>
      <c r="C1325" s="6"/>
      <c r="D1325" s="6"/>
    </row>
    <row r="1326" spans="1:4" x14ac:dyDescent="0.25">
      <c r="A1326" s="7">
        <v>511628</v>
      </c>
      <c r="B1326" s="8" t="s">
        <v>374</v>
      </c>
      <c r="C1326" s="6"/>
      <c r="D1326" s="6"/>
    </row>
    <row r="1327" spans="1:4" x14ac:dyDescent="0.25">
      <c r="A1327" s="7">
        <v>511629</v>
      </c>
      <c r="B1327" s="8" t="s">
        <v>375</v>
      </c>
      <c r="C1327" s="6"/>
      <c r="D1327" s="6"/>
    </row>
    <row r="1328" spans="1:4" x14ac:dyDescent="0.25">
      <c r="A1328" s="7">
        <v>511630</v>
      </c>
      <c r="B1328" s="8" t="s">
        <v>376</v>
      </c>
      <c r="C1328" s="6"/>
      <c r="D1328" s="6"/>
    </row>
    <row r="1329" spans="1:4" x14ac:dyDescent="0.25">
      <c r="A1329" s="7">
        <v>511631</v>
      </c>
      <c r="B1329" s="8" t="s">
        <v>377</v>
      </c>
      <c r="C1329" s="6"/>
      <c r="D1329" s="6"/>
    </row>
    <row r="1330" spans="1:4" x14ac:dyDescent="0.25">
      <c r="A1330" s="7">
        <v>511632</v>
      </c>
      <c r="B1330" s="8" t="s">
        <v>378</v>
      </c>
      <c r="C1330" s="6"/>
      <c r="D1330" s="6">
        <v>542</v>
      </c>
    </row>
    <row r="1331" spans="1:4" x14ac:dyDescent="0.25">
      <c r="A1331" s="7">
        <v>511633</v>
      </c>
      <c r="B1331" s="8" t="s">
        <v>379</v>
      </c>
      <c r="C1331" s="6"/>
      <c r="D1331" s="6"/>
    </row>
    <row r="1332" spans="1:4" x14ac:dyDescent="0.25">
      <c r="A1332" s="7">
        <v>511634</v>
      </c>
      <c r="B1332" s="8" t="s">
        <v>380</v>
      </c>
      <c r="C1332" s="6"/>
      <c r="D1332" s="6"/>
    </row>
    <row r="1333" spans="1:4" x14ac:dyDescent="0.25">
      <c r="A1333" s="7">
        <v>511635</v>
      </c>
      <c r="B1333" s="8" t="s">
        <v>381</v>
      </c>
      <c r="C1333" s="6"/>
      <c r="D1333" s="6"/>
    </row>
    <row r="1334" spans="1:4" x14ac:dyDescent="0.25">
      <c r="A1334" s="7">
        <v>511636</v>
      </c>
      <c r="B1334" s="8" t="s">
        <v>382</v>
      </c>
      <c r="C1334" s="6"/>
      <c r="D1334" s="6"/>
    </row>
    <row r="1335" spans="1:4" x14ac:dyDescent="0.25">
      <c r="A1335" s="7">
        <v>511637</v>
      </c>
      <c r="B1335" s="8" t="s">
        <v>383</v>
      </c>
      <c r="C1335" s="6"/>
      <c r="D1335" s="6"/>
    </row>
    <row r="1336" spans="1:4" x14ac:dyDescent="0.25">
      <c r="A1336" s="7">
        <v>511638</v>
      </c>
      <c r="B1336" s="8" t="s">
        <v>384</v>
      </c>
      <c r="C1336" s="6"/>
      <c r="D1336" s="6"/>
    </row>
    <row r="1337" spans="1:4" x14ac:dyDescent="0.25">
      <c r="A1337" s="7">
        <v>511639</v>
      </c>
      <c r="B1337" s="8" t="s">
        <v>385</v>
      </c>
      <c r="C1337" s="6"/>
      <c r="D1337" s="6"/>
    </row>
    <row r="1338" spans="1:4" x14ac:dyDescent="0.25">
      <c r="A1338" s="7">
        <v>511640</v>
      </c>
      <c r="B1338" s="8" t="s">
        <v>386</v>
      </c>
      <c r="C1338" s="6"/>
      <c r="D1338" s="6"/>
    </row>
    <row r="1339" spans="1:4" x14ac:dyDescent="0.25">
      <c r="A1339" s="7">
        <v>511641</v>
      </c>
      <c r="B1339" s="8" t="s">
        <v>387</v>
      </c>
      <c r="C1339" s="6"/>
      <c r="D1339" s="6"/>
    </row>
    <row r="1340" spans="1:4" x14ac:dyDescent="0.25">
      <c r="A1340" s="7">
        <v>511642</v>
      </c>
      <c r="B1340" s="8" t="s">
        <v>388</v>
      </c>
      <c r="C1340" s="6"/>
      <c r="D1340" s="6"/>
    </row>
    <row r="1341" spans="1:4" x14ac:dyDescent="0.25">
      <c r="A1341" s="7">
        <v>511643</v>
      </c>
      <c r="B1341" s="8" t="s">
        <v>167</v>
      </c>
      <c r="C1341" s="6"/>
      <c r="D1341" s="6"/>
    </row>
    <row r="1342" spans="1:4" x14ac:dyDescent="0.25">
      <c r="A1342" s="7">
        <v>511644</v>
      </c>
      <c r="B1342" s="8" t="s">
        <v>159</v>
      </c>
      <c r="C1342" s="6"/>
      <c r="D1342" s="6">
        <v>959</v>
      </c>
    </row>
    <row r="1343" spans="1:4" x14ac:dyDescent="0.25">
      <c r="A1343" s="16">
        <v>511645</v>
      </c>
      <c r="B1343" s="17" t="s">
        <v>169</v>
      </c>
      <c r="C1343" s="100"/>
      <c r="D1343" s="100">
        <v>7789</v>
      </c>
    </row>
    <row r="1344" spans="1:4" x14ac:dyDescent="0.25">
      <c r="A1344" s="16">
        <v>511646</v>
      </c>
      <c r="B1344" s="17" t="s">
        <v>170</v>
      </c>
      <c r="C1344" s="100"/>
      <c r="D1344" s="100">
        <v>1066</v>
      </c>
    </row>
    <row r="1345" spans="1:4" x14ac:dyDescent="0.25">
      <c r="A1345" s="16">
        <v>511647</v>
      </c>
      <c r="B1345" s="17" t="s">
        <v>171</v>
      </c>
      <c r="C1345" s="100"/>
      <c r="D1345" s="100">
        <v>7833</v>
      </c>
    </row>
    <row r="1346" spans="1:4" x14ac:dyDescent="0.25">
      <c r="A1346" s="16">
        <v>511648</v>
      </c>
      <c r="B1346" s="17" t="s">
        <v>389</v>
      </c>
      <c r="C1346" s="100"/>
      <c r="D1346" s="100"/>
    </row>
    <row r="1347" spans="1:4" x14ac:dyDescent="0.25">
      <c r="A1347" s="16">
        <v>511649</v>
      </c>
      <c r="B1347" s="17" t="s">
        <v>390</v>
      </c>
      <c r="C1347" s="100"/>
      <c r="D1347" s="100"/>
    </row>
    <row r="1348" spans="1:4" ht="15.75" thickBot="1" x14ac:dyDescent="0.3">
      <c r="A1348" s="16">
        <v>511660</v>
      </c>
      <c r="B1348" s="17" t="s">
        <v>38</v>
      </c>
      <c r="C1348" s="100"/>
      <c r="D1348" s="100">
        <v>23211</v>
      </c>
    </row>
    <row r="1349" spans="1:4" ht="15.75" thickBot="1" x14ac:dyDescent="0.3">
      <c r="A1349" s="10" t="s">
        <v>18</v>
      </c>
      <c r="B1349" s="11"/>
      <c r="C1349" s="98">
        <f>SUM(C1299:C1348)</f>
        <v>0</v>
      </c>
      <c r="D1349" s="98">
        <f>SUM(D1299:D1348)</f>
        <v>118830</v>
      </c>
    </row>
    <row r="1350" spans="1:4" x14ac:dyDescent="0.25">
      <c r="A1350" s="13">
        <v>52</v>
      </c>
      <c r="B1350" s="14" t="s">
        <v>391</v>
      </c>
      <c r="C1350" s="99"/>
      <c r="D1350" s="99"/>
    </row>
    <row r="1351" spans="1:4" x14ac:dyDescent="0.25">
      <c r="A1351" s="3">
        <v>5201</v>
      </c>
      <c r="B1351" s="4" t="s">
        <v>392</v>
      </c>
      <c r="C1351" s="6"/>
      <c r="D1351" s="6"/>
    </row>
    <row r="1352" spans="1:4" x14ac:dyDescent="0.25">
      <c r="A1352" s="7">
        <v>520101</v>
      </c>
      <c r="B1352" s="8" t="s">
        <v>229</v>
      </c>
      <c r="C1352" s="6"/>
      <c r="D1352" s="6"/>
    </row>
    <row r="1353" spans="1:4" x14ac:dyDescent="0.25">
      <c r="A1353" s="7">
        <v>520102</v>
      </c>
      <c r="B1353" s="8" t="s">
        <v>393</v>
      </c>
      <c r="C1353" s="6"/>
      <c r="D1353" s="6"/>
    </row>
    <row r="1354" spans="1:4" x14ac:dyDescent="0.25">
      <c r="A1354" s="7">
        <v>520103</v>
      </c>
      <c r="B1354" s="8" t="s">
        <v>231</v>
      </c>
      <c r="C1354" s="6"/>
      <c r="D1354" s="6"/>
    </row>
    <row r="1355" spans="1:4" x14ac:dyDescent="0.25">
      <c r="A1355" s="7">
        <v>520104</v>
      </c>
      <c r="B1355" s="8" t="s">
        <v>232</v>
      </c>
      <c r="C1355" s="6"/>
      <c r="D1355" s="6"/>
    </row>
    <row r="1356" spans="1:4" x14ac:dyDescent="0.25">
      <c r="A1356" s="7">
        <v>520105</v>
      </c>
      <c r="B1356" s="8" t="s">
        <v>223</v>
      </c>
      <c r="C1356" s="6"/>
      <c r="D1356" s="6"/>
    </row>
    <row r="1357" spans="1:4" x14ac:dyDescent="0.25">
      <c r="A1357" s="7">
        <v>520106</v>
      </c>
      <c r="B1357" s="8" t="s">
        <v>394</v>
      </c>
      <c r="C1357" s="6"/>
      <c r="D1357" s="6"/>
    </row>
    <row r="1358" spans="1:4" x14ac:dyDescent="0.25">
      <c r="A1358" s="7">
        <v>520107</v>
      </c>
      <c r="B1358" s="8" t="s">
        <v>395</v>
      </c>
      <c r="C1358" s="6"/>
      <c r="D1358" s="6"/>
    </row>
    <row r="1359" spans="1:4" x14ac:dyDescent="0.25">
      <c r="A1359" s="7">
        <v>520108</v>
      </c>
      <c r="B1359" s="8" t="s">
        <v>118</v>
      </c>
      <c r="C1359" s="6"/>
      <c r="D1359" s="6"/>
    </row>
    <row r="1360" spans="1:4" x14ac:dyDescent="0.25">
      <c r="A1360" s="7">
        <v>52010801</v>
      </c>
      <c r="B1360" s="8" t="s">
        <v>207</v>
      </c>
      <c r="C1360" s="6"/>
      <c r="D1360" s="6"/>
    </row>
    <row r="1361" spans="1:4" x14ac:dyDescent="0.25">
      <c r="A1361" s="7">
        <v>52010802</v>
      </c>
      <c r="B1361" s="8" t="s">
        <v>208</v>
      </c>
      <c r="C1361" s="6"/>
      <c r="D1361" s="6"/>
    </row>
    <row r="1362" spans="1:4" x14ac:dyDescent="0.25">
      <c r="A1362" s="7">
        <v>52010803</v>
      </c>
      <c r="B1362" s="8" t="s">
        <v>209</v>
      </c>
      <c r="C1362" s="6"/>
      <c r="D1362" s="6"/>
    </row>
    <row r="1363" spans="1:4" ht="15.75" thickBot="1" x14ac:dyDescent="0.3">
      <c r="A1363" s="19">
        <v>520109</v>
      </c>
      <c r="B1363" s="20" t="s">
        <v>227</v>
      </c>
      <c r="C1363" s="105"/>
      <c r="D1363" s="105"/>
    </row>
    <row r="1364" spans="1:4" ht="15.75" thickBot="1" x14ac:dyDescent="0.3">
      <c r="A1364" s="10" t="s">
        <v>18</v>
      </c>
      <c r="B1364" s="11"/>
      <c r="C1364" s="98">
        <f>SUM(C1352:C1363)</f>
        <v>0</v>
      </c>
      <c r="D1364" s="98">
        <f>SUM(D1352:D1363)</f>
        <v>0</v>
      </c>
    </row>
    <row r="1365" spans="1:4" x14ac:dyDescent="0.25">
      <c r="A1365" s="13">
        <v>5202</v>
      </c>
      <c r="B1365" s="14" t="s">
        <v>396</v>
      </c>
      <c r="C1365" s="99"/>
      <c r="D1365" s="99"/>
    </row>
    <row r="1366" spans="1:4" x14ac:dyDescent="0.25">
      <c r="A1366" s="7">
        <v>520201</v>
      </c>
      <c r="B1366" s="8" t="s">
        <v>229</v>
      </c>
      <c r="C1366" s="6"/>
      <c r="D1366" s="6"/>
    </row>
    <row r="1367" spans="1:4" x14ac:dyDescent="0.25">
      <c r="A1367" s="7">
        <v>520202</v>
      </c>
      <c r="B1367" s="8" t="s">
        <v>393</v>
      </c>
      <c r="C1367" s="6"/>
      <c r="D1367" s="6"/>
    </row>
    <row r="1368" spans="1:4" x14ac:dyDescent="0.25">
      <c r="A1368" s="7">
        <v>520203</v>
      </c>
      <c r="B1368" s="8" t="s">
        <v>231</v>
      </c>
      <c r="C1368" s="6"/>
      <c r="D1368" s="6"/>
    </row>
    <row r="1369" spans="1:4" x14ac:dyDescent="0.25">
      <c r="A1369" s="7">
        <v>520204</v>
      </c>
      <c r="B1369" s="8" t="s">
        <v>232</v>
      </c>
      <c r="C1369" s="6"/>
      <c r="D1369" s="6"/>
    </row>
    <row r="1370" spans="1:4" x14ac:dyDescent="0.25">
      <c r="A1370" s="7">
        <v>520205</v>
      </c>
      <c r="B1370" s="8" t="s">
        <v>223</v>
      </c>
      <c r="C1370" s="6"/>
      <c r="D1370" s="6"/>
    </row>
    <row r="1371" spans="1:4" x14ac:dyDescent="0.25">
      <c r="A1371" s="7">
        <v>520206</v>
      </c>
      <c r="B1371" s="8" t="s">
        <v>394</v>
      </c>
      <c r="C1371" s="6"/>
      <c r="D1371" s="6"/>
    </row>
    <row r="1372" spans="1:4" x14ac:dyDescent="0.25">
      <c r="A1372" s="7">
        <v>520207</v>
      </c>
      <c r="B1372" s="8" t="s">
        <v>395</v>
      </c>
      <c r="C1372" s="6"/>
      <c r="D1372" s="6"/>
    </row>
    <row r="1373" spans="1:4" x14ac:dyDescent="0.25">
      <c r="A1373" s="7">
        <v>520208</v>
      </c>
      <c r="B1373" s="8" t="s">
        <v>118</v>
      </c>
      <c r="C1373" s="6"/>
      <c r="D1373" s="6"/>
    </row>
    <row r="1374" spans="1:4" x14ac:dyDescent="0.25">
      <c r="A1374" s="7">
        <v>52020801</v>
      </c>
      <c r="B1374" s="8" t="s">
        <v>207</v>
      </c>
      <c r="C1374" s="6"/>
      <c r="D1374" s="6"/>
    </row>
    <row r="1375" spans="1:4" x14ac:dyDescent="0.25">
      <c r="A1375" s="7">
        <v>52020802</v>
      </c>
      <c r="B1375" s="8" t="s">
        <v>208</v>
      </c>
      <c r="C1375" s="6"/>
      <c r="D1375" s="6"/>
    </row>
    <row r="1376" spans="1:4" x14ac:dyDescent="0.25">
      <c r="A1376" s="7">
        <v>52020803</v>
      </c>
      <c r="B1376" s="8" t="s">
        <v>209</v>
      </c>
      <c r="C1376" s="6"/>
      <c r="D1376" s="6"/>
    </row>
    <row r="1377" spans="1:4" ht="15.75" thickBot="1" x14ac:dyDescent="0.3">
      <c r="A1377" s="19">
        <v>520209</v>
      </c>
      <c r="B1377" s="20" t="s">
        <v>227</v>
      </c>
      <c r="C1377" s="105"/>
      <c r="D1377" s="105"/>
    </row>
    <row r="1378" spans="1:4" ht="15.75" thickBot="1" x14ac:dyDescent="0.3">
      <c r="A1378" s="10" t="s">
        <v>18</v>
      </c>
      <c r="B1378" s="11"/>
      <c r="C1378" s="98">
        <f>SUM(C1366:C1377)</f>
        <v>0</v>
      </c>
      <c r="D1378" s="98">
        <f>SUM(D1366:D1377)</f>
        <v>0</v>
      </c>
    </row>
    <row r="1379" spans="1:4" x14ac:dyDescent="0.25">
      <c r="A1379" s="13">
        <v>5203</v>
      </c>
      <c r="B1379" s="14" t="s">
        <v>397</v>
      </c>
      <c r="C1379" s="99"/>
      <c r="D1379" s="99"/>
    </row>
    <row r="1380" spans="1:4" x14ac:dyDescent="0.25">
      <c r="A1380" s="7">
        <v>520301</v>
      </c>
      <c r="B1380" s="8" t="s">
        <v>86</v>
      </c>
      <c r="C1380" s="6"/>
      <c r="D1380" s="6"/>
    </row>
    <row r="1381" spans="1:4" x14ac:dyDescent="0.25">
      <c r="A1381" s="7">
        <v>520302</v>
      </c>
      <c r="B1381" s="8" t="s">
        <v>87</v>
      </c>
      <c r="C1381" s="6"/>
      <c r="D1381" s="6"/>
    </row>
    <row r="1382" spans="1:4" x14ac:dyDescent="0.25">
      <c r="A1382" s="7">
        <v>520303</v>
      </c>
      <c r="B1382" s="8" t="s">
        <v>88</v>
      </c>
      <c r="C1382" s="6"/>
      <c r="D1382" s="6"/>
    </row>
    <row r="1383" spans="1:4" x14ac:dyDescent="0.25">
      <c r="A1383" s="7">
        <v>520304</v>
      </c>
      <c r="B1383" s="8" t="s">
        <v>89</v>
      </c>
      <c r="C1383" s="6"/>
      <c r="D1383" s="6"/>
    </row>
    <row r="1384" spans="1:4" x14ac:dyDescent="0.25">
      <c r="A1384" s="7">
        <v>520305</v>
      </c>
      <c r="B1384" s="8" t="s">
        <v>206</v>
      </c>
      <c r="C1384" s="6"/>
      <c r="D1384" s="6"/>
    </row>
    <row r="1385" spans="1:4" x14ac:dyDescent="0.25">
      <c r="A1385" s="7">
        <v>52030501</v>
      </c>
      <c r="B1385" s="8" t="s">
        <v>207</v>
      </c>
      <c r="C1385" s="6"/>
      <c r="D1385" s="6"/>
    </row>
    <row r="1386" spans="1:4" x14ac:dyDescent="0.25">
      <c r="A1386" s="7">
        <v>52030502</v>
      </c>
      <c r="B1386" s="8" t="s">
        <v>208</v>
      </c>
      <c r="C1386" s="6"/>
      <c r="D1386" s="6"/>
    </row>
    <row r="1387" spans="1:4" x14ac:dyDescent="0.25">
      <c r="A1387" s="7">
        <v>52030503</v>
      </c>
      <c r="B1387" s="8" t="s">
        <v>209</v>
      </c>
      <c r="C1387" s="6"/>
      <c r="D1387" s="6"/>
    </row>
    <row r="1388" spans="1:4" x14ac:dyDescent="0.25">
      <c r="A1388" s="7">
        <v>520306</v>
      </c>
      <c r="B1388" s="8" t="s">
        <v>91</v>
      </c>
      <c r="C1388" s="6"/>
      <c r="D1388" s="6"/>
    </row>
    <row r="1389" spans="1:4" ht="15.75" thickBot="1" x14ac:dyDescent="0.3">
      <c r="A1389" s="19">
        <v>520307</v>
      </c>
      <c r="B1389" s="20" t="s">
        <v>210</v>
      </c>
      <c r="C1389" s="105"/>
      <c r="D1389" s="105"/>
    </row>
    <row r="1390" spans="1:4" ht="15.75" thickBot="1" x14ac:dyDescent="0.3">
      <c r="A1390" s="10" t="s">
        <v>18</v>
      </c>
      <c r="B1390" s="11"/>
      <c r="C1390" s="98">
        <f>SUM(C1380:C1389)</f>
        <v>0</v>
      </c>
      <c r="D1390" s="98">
        <f>SUM(D1380:D1389)</f>
        <v>0</v>
      </c>
    </row>
    <row r="1391" spans="1:4" x14ac:dyDescent="0.25">
      <c r="A1391" s="13">
        <v>5204</v>
      </c>
      <c r="B1391" s="14" t="s">
        <v>398</v>
      </c>
      <c r="C1391" s="99"/>
      <c r="D1391" s="99"/>
    </row>
    <row r="1392" spans="1:4" x14ac:dyDescent="0.25">
      <c r="A1392" s="7">
        <v>520401</v>
      </c>
      <c r="B1392" s="8" t="s">
        <v>399</v>
      </c>
      <c r="C1392" s="6"/>
      <c r="D1392" s="6"/>
    </row>
    <row r="1393" spans="1:4" x14ac:dyDescent="0.25">
      <c r="A1393" s="7">
        <v>520402</v>
      </c>
      <c r="B1393" s="8" t="s">
        <v>400</v>
      </c>
      <c r="C1393" s="6"/>
      <c r="D1393" s="6"/>
    </row>
    <row r="1394" spans="1:4" x14ac:dyDescent="0.25">
      <c r="A1394" s="7">
        <v>520403</v>
      </c>
      <c r="B1394" s="8" t="s">
        <v>401</v>
      </c>
      <c r="C1394" s="6"/>
      <c r="D1394" s="6"/>
    </row>
    <row r="1395" spans="1:4" x14ac:dyDescent="0.25">
      <c r="A1395" s="7">
        <v>520404</v>
      </c>
      <c r="B1395" s="8" t="s">
        <v>88</v>
      </c>
      <c r="C1395" s="6"/>
      <c r="D1395" s="6"/>
    </row>
    <row r="1396" spans="1:4" x14ac:dyDescent="0.25">
      <c r="A1396" s="7">
        <v>520405</v>
      </c>
      <c r="B1396" s="8" t="s">
        <v>89</v>
      </c>
      <c r="C1396" s="6"/>
      <c r="D1396" s="6"/>
    </row>
    <row r="1397" spans="1:4" x14ac:dyDescent="0.25">
      <c r="A1397" s="7">
        <v>520406</v>
      </c>
      <c r="B1397" s="8" t="s">
        <v>206</v>
      </c>
      <c r="C1397" s="6"/>
      <c r="D1397" s="6"/>
    </row>
    <row r="1398" spans="1:4" x14ac:dyDescent="0.25">
      <c r="A1398" s="7">
        <v>52040601</v>
      </c>
      <c r="B1398" s="8" t="s">
        <v>207</v>
      </c>
      <c r="C1398" s="6"/>
      <c r="D1398" s="6"/>
    </row>
    <row r="1399" spans="1:4" x14ac:dyDescent="0.25">
      <c r="A1399" s="7">
        <v>52040602</v>
      </c>
      <c r="B1399" s="8" t="s">
        <v>208</v>
      </c>
      <c r="C1399" s="6"/>
      <c r="D1399" s="6"/>
    </row>
    <row r="1400" spans="1:4" x14ac:dyDescent="0.25">
      <c r="A1400" s="7">
        <v>52040603</v>
      </c>
      <c r="B1400" s="8" t="s">
        <v>209</v>
      </c>
      <c r="C1400" s="6"/>
      <c r="D1400" s="6"/>
    </row>
    <row r="1401" spans="1:4" x14ac:dyDescent="0.25">
      <c r="A1401" s="7">
        <v>520407</v>
      </c>
      <c r="B1401" s="8" t="s">
        <v>91</v>
      </c>
      <c r="C1401" s="6"/>
      <c r="D1401" s="6"/>
    </row>
    <row r="1402" spans="1:4" ht="15.75" thickBot="1" x14ac:dyDescent="0.3">
      <c r="A1402" s="19">
        <v>520408</v>
      </c>
      <c r="B1402" s="20" t="s">
        <v>210</v>
      </c>
      <c r="C1402" s="105"/>
      <c r="D1402" s="105"/>
    </row>
    <row r="1403" spans="1:4" ht="15.75" thickBot="1" x14ac:dyDescent="0.3">
      <c r="A1403" s="10" t="s">
        <v>18</v>
      </c>
      <c r="B1403" s="11"/>
      <c r="C1403" s="98">
        <f>SUM(C1392:C1402)</f>
        <v>0</v>
      </c>
      <c r="D1403" s="98">
        <f>SUM(D1392:D1402)</f>
        <v>0</v>
      </c>
    </row>
    <row r="1404" spans="1:4" x14ac:dyDescent="0.25">
      <c r="A1404" s="13">
        <v>5205</v>
      </c>
      <c r="B1404" s="14" t="s">
        <v>214</v>
      </c>
      <c r="C1404" s="99"/>
      <c r="D1404" s="99"/>
    </row>
    <row r="1405" spans="1:4" x14ac:dyDescent="0.25">
      <c r="A1405" s="7">
        <v>520501</v>
      </c>
      <c r="B1405" s="8" t="s">
        <v>86</v>
      </c>
      <c r="C1405" s="6"/>
      <c r="D1405" s="6"/>
    </row>
    <row r="1406" spans="1:4" x14ac:dyDescent="0.25">
      <c r="A1406" s="7">
        <v>520502</v>
      </c>
      <c r="B1406" s="8" t="s">
        <v>87</v>
      </c>
      <c r="C1406" s="6"/>
      <c r="D1406" s="6"/>
    </row>
    <row r="1407" spans="1:4" x14ac:dyDescent="0.25">
      <c r="A1407" s="7">
        <v>520503</v>
      </c>
      <c r="B1407" s="8" t="s">
        <v>88</v>
      </c>
      <c r="C1407" s="6"/>
      <c r="D1407" s="6"/>
    </row>
    <row r="1408" spans="1:4" x14ac:dyDescent="0.25">
      <c r="A1408" s="7">
        <v>520504</v>
      </c>
      <c r="B1408" s="8" t="s">
        <v>89</v>
      </c>
      <c r="C1408" s="6"/>
      <c r="D1408" s="6"/>
    </row>
    <row r="1409" spans="1:4" x14ac:dyDescent="0.25">
      <c r="A1409" s="7">
        <v>520505</v>
      </c>
      <c r="B1409" s="8" t="s">
        <v>206</v>
      </c>
      <c r="C1409" s="6"/>
      <c r="D1409" s="6"/>
    </row>
    <row r="1410" spans="1:4" x14ac:dyDescent="0.25">
      <c r="A1410" s="7">
        <v>52050501</v>
      </c>
      <c r="B1410" s="8" t="s">
        <v>207</v>
      </c>
      <c r="C1410" s="6"/>
      <c r="D1410" s="6"/>
    </row>
    <row r="1411" spans="1:4" x14ac:dyDescent="0.25">
      <c r="A1411" s="7">
        <v>52050502</v>
      </c>
      <c r="B1411" s="8" t="s">
        <v>208</v>
      </c>
      <c r="C1411" s="6"/>
      <c r="D1411" s="6"/>
    </row>
    <row r="1412" spans="1:4" x14ac:dyDescent="0.25">
      <c r="A1412" s="7">
        <v>52050503</v>
      </c>
      <c r="B1412" s="8" t="s">
        <v>209</v>
      </c>
      <c r="C1412" s="6"/>
      <c r="D1412" s="6"/>
    </row>
    <row r="1413" spans="1:4" x14ac:dyDescent="0.25">
      <c r="A1413" s="7">
        <v>520506</v>
      </c>
      <c r="B1413" s="8" t="s">
        <v>91</v>
      </c>
      <c r="C1413" s="6"/>
      <c r="D1413" s="6"/>
    </row>
    <row r="1414" spans="1:4" ht="15.75" thickBot="1" x14ac:dyDescent="0.3">
      <c r="A1414" s="16">
        <v>520507</v>
      </c>
      <c r="B1414" s="20" t="s">
        <v>210</v>
      </c>
      <c r="C1414" s="100"/>
      <c r="D1414" s="100"/>
    </row>
    <row r="1415" spans="1:4" ht="15.75" thickBot="1" x14ac:dyDescent="0.3">
      <c r="A1415" s="10" t="s">
        <v>18</v>
      </c>
      <c r="B1415" s="11"/>
      <c r="C1415" s="98">
        <f>SUM(C1405:C1414)</f>
        <v>0</v>
      </c>
      <c r="D1415" s="98">
        <f>SUM(D1405:D1414)</f>
        <v>0</v>
      </c>
    </row>
    <row r="1416" spans="1:4" x14ac:dyDescent="0.25">
      <c r="A1416" s="13">
        <v>5206</v>
      </c>
      <c r="B1416" s="14" t="s">
        <v>402</v>
      </c>
      <c r="C1416" s="99"/>
      <c r="D1416" s="99"/>
    </row>
    <row r="1417" spans="1:4" x14ac:dyDescent="0.25">
      <c r="A1417" s="7">
        <v>520601</v>
      </c>
      <c r="B1417" s="8" t="s">
        <v>87</v>
      </c>
      <c r="C1417" s="6"/>
      <c r="D1417" s="6"/>
    </row>
    <row r="1418" spans="1:4" x14ac:dyDescent="0.25">
      <c r="A1418" s="7">
        <v>520602</v>
      </c>
      <c r="B1418" s="8" t="s">
        <v>88</v>
      </c>
      <c r="C1418" s="6"/>
      <c r="D1418" s="6"/>
    </row>
    <row r="1419" spans="1:4" x14ac:dyDescent="0.25">
      <c r="A1419" s="7">
        <v>520603</v>
      </c>
      <c r="B1419" s="8" t="s">
        <v>89</v>
      </c>
      <c r="C1419" s="6"/>
      <c r="D1419" s="6"/>
    </row>
    <row r="1420" spans="1:4" x14ac:dyDescent="0.25">
      <c r="A1420" s="7">
        <v>520604</v>
      </c>
      <c r="B1420" s="8" t="s">
        <v>206</v>
      </c>
      <c r="C1420" s="6"/>
      <c r="D1420" s="6"/>
    </row>
    <row r="1421" spans="1:4" x14ac:dyDescent="0.25">
      <c r="A1421" s="7">
        <v>52060401</v>
      </c>
      <c r="B1421" s="8" t="s">
        <v>207</v>
      </c>
      <c r="C1421" s="6"/>
      <c r="D1421" s="6"/>
    </row>
    <row r="1422" spans="1:4" x14ac:dyDescent="0.25">
      <c r="A1422" s="7">
        <v>52060402</v>
      </c>
      <c r="B1422" s="8" t="s">
        <v>208</v>
      </c>
      <c r="C1422" s="6"/>
      <c r="D1422" s="6"/>
    </row>
    <row r="1423" spans="1:4" x14ac:dyDescent="0.25">
      <c r="A1423" s="7">
        <v>52060403</v>
      </c>
      <c r="B1423" s="8" t="s">
        <v>209</v>
      </c>
      <c r="C1423" s="6"/>
      <c r="D1423" s="6"/>
    </row>
    <row r="1424" spans="1:4" x14ac:dyDescent="0.25">
      <c r="A1424" s="7">
        <v>520605</v>
      </c>
      <c r="B1424" s="8" t="s">
        <v>91</v>
      </c>
      <c r="C1424" s="6"/>
      <c r="D1424" s="6"/>
    </row>
    <row r="1425" spans="1:4" ht="15.75" thickBot="1" x14ac:dyDescent="0.3">
      <c r="A1425" s="19">
        <v>520606</v>
      </c>
      <c r="B1425" s="20" t="s">
        <v>210</v>
      </c>
      <c r="C1425" s="105"/>
      <c r="D1425" s="105"/>
    </row>
    <row r="1426" spans="1:4" ht="15.75" thickBot="1" x14ac:dyDescent="0.3">
      <c r="A1426" s="10" t="s">
        <v>18</v>
      </c>
      <c r="B1426" s="11"/>
      <c r="C1426" s="98">
        <f>SUM(C1417:C1425)</f>
        <v>0</v>
      </c>
      <c r="D1426" s="98">
        <f>SUM(D1417:D1425)</f>
        <v>0</v>
      </c>
    </row>
    <row r="1427" spans="1:4" x14ac:dyDescent="0.25">
      <c r="A1427" s="13">
        <v>5207</v>
      </c>
      <c r="B1427" s="14" t="s">
        <v>403</v>
      </c>
      <c r="C1427" s="99"/>
      <c r="D1427" s="99"/>
    </row>
    <row r="1428" spans="1:4" x14ac:dyDescent="0.25">
      <c r="A1428" s="7">
        <v>520701</v>
      </c>
      <c r="B1428" s="8" t="s">
        <v>87</v>
      </c>
      <c r="C1428" s="6"/>
      <c r="D1428" s="6"/>
    </row>
    <row r="1429" spans="1:4" x14ac:dyDescent="0.25">
      <c r="A1429" s="7">
        <v>520702</v>
      </c>
      <c r="B1429" s="8" t="s">
        <v>88</v>
      </c>
      <c r="C1429" s="6"/>
      <c r="D1429" s="6"/>
    </row>
    <row r="1430" spans="1:4" x14ac:dyDescent="0.25">
      <c r="A1430" s="7">
        <v>520703</v>
      </c>
      <c r="B1430" s="8" t="s">
        <v>89</v>
      </c>
      <c r="C1430" s="6"/>
      <c r="D1430" s="6"/>
    </row>
    <row r="1431" spans="1:4" x14ac:dyDescent="0.25">
      <c r="A1431" s="7">
        <v>520704</v>
      </c>
      <c r="B1431" s="8" t="s">
        <v>206</v>
      </c>
      <c r="C1431" s="6"/>
      <c r="D1431" s="6"/>
    </row>
    <row r="1432" spans="1:4" x14ac:dyDescent="0.25">
      <c r="A1432" s="7">
        <v>52070401</v>
      </c>
      <c r="B1432" s="8" t="s">
        <v>207</v>
      </c>
      <c r="C1432" s="6"/>
      <c r="D1432" s="6"/>
    </row>
    <row r="1433" spans="1:4" x14ac:dyDescent="0.25">
      <c r="A1433" s="7">
        <v>52070402</v>
      </c>
      <c r="B1433" s="8" t="s">
        <v>208</v>
      </c>
      <c r="C1433" s="6"/>
      <c r="D1433" s="6"/>
    </row>
    <row r="1434" spans="1:4" x14ac:dyDescent="0.25">
      <c r="A1434" s="7">
        <v>52070403</v>
      </c>
      <c r="B1434" s="8" t="s">
        <v>209</v>
      </c>
      <c r="C1434" s="6"/>
      <c r="D1434" s="6"/>
    </row>
    <row r="1435" spans="1:4" x14ac:dyDescent="0.25">
      <c r="A1435" s="7">
        <v>520705</v>
      </c>
      <c r="B1435" s="8" t="s">
        <v>91</v>
      </c>
      <c r="C1435" s="6"/>
      <c r="D1435" s="6"/>
    </row>
    <row r="1436" spans="1:4" ht="15.75" thickBot="1" x14ac:dyDescent="0.3">
      <c r="A1436" s="19">
        <v>520706</v>
      </c>
      <c r="B1436" s="20" t="s">
        <v>210</v>
      </c>
      <c r="C1436" s="105"/>
      <c r="D1436" s="105"/>
    </row>
    <row r="1437" spans="1:4" ht="15.75" thickBot="1" x14ac:dyDescent="0.3">
      <c r="A1437" s="10" t="s">
        <v>18</v>
      </c>
      <c r="B1437" s="11"/>
      <c r="C1437" s="98">
        <f>SUM(C1428:C1436)</f>
        <v>0</v>
      </c>
      <c r="D1437" s="98">
        <f>SUM(D1428:D1436)</f>
        <v>0</v>
      </c>
    </row>
    <row r="1438" spans="1:4" x14ac:dyDescent="0.25">
      <c r="A1438" s="13">
        <v>5208</v>
      </c>
      <c r="B1438" s="14" t="s">
        <v>404</v>
      </c>
      <c r="C1438" s="99"/>
      <c r="D1438" s="99"/>
    </row>
    <row r="1439" spans="1:4" x14ac:dyDescent="0.25">
      <c r="A1439" s="7">
        <v>520801</v>
      </c>
      <c r="B1439" s="8" t="s">
        <v>86</v>
      </c>
      <c r="C1439" s="6"/>
      <c r="D1439" s="6"/>
    </row>
    <row r="1440" spans="1:4" x14ac:dyDescent="0.25">
      <c r="A1440" s="7">
        <v>520802</v>
      </c>
      <c r="B1440" s="8" t="s">
        <v>87</v>
      </c>
      <c r="C1440" s="6"/>
      <c r="D1440" s="6"/>
    </row>
    <row r="1441" spans="1:4" x14ac:dyDescent="0.25">
      <c r="A1441" s="7">
        <v>520803</v>
      </c>
      <c r="B1441" s="8" t="s">
        <v>88</v>
      </c>
      <c r="C1441" s="6"/>
      <c r="D1441" s="6"/>
    </row>
    <row r="1442" spans="1:4" x14ac:dyDescent="0.25">
      <c r="A1442" s="7">
        <v>520804</v>
      </c>
      <c r="B1442" s="8" t="s">
        <v>89</v>
      </c>
      <c r="C1442" s="6"/>
      <c r="D1442" s="6"/>
    </row>
    <row r="1443" spans="1:4" x14ac:dyDescent="0.25">
      <c r="A1443" s="7">
        <v>520805</v>
      </c>
      <c r="B1443" s="8" t="s">
        <v>206</v>
      </c>
      <c r="C1443" s="6"/>
      <c r="D1443" s="6"/>
    </row>
    <row r="1444" spans="1:4" x14ac:dyDescent="0.25">
      <c r="A1444" s="7">
        <v>52080501</v>
      </c>
      <c r="B1444" s="8" t="s">
        <v>207</v>
      </c>
      <c r="C1444" s="6"/>
      <c r="D1444" s="6"/>
    </row>
    <row r="1445" spans="1:4" x14ac:dyDescent="0.25">
      <c r="A1445" s="7">
        <v>52080502</v>
      </c>
      <c r="B1445" s="8" t="s">
        <v>208</v>
      </c>
      <c r="C1445" s="6"/>
      <c r="D1445" s="6"/>
    </row>
    <row r="1446" spans="1:4" x14ac:dyDescent="0.25">
      <c r="A1446" s="7">
        <v>52080503</v>
      </c>
      <c r="B1446" s="8" t="s">
        <v>209</v>
      </c>
      <c r="C1446" s="6"/>
      <c r="D1446" s="6"/>
    </row>
    <row r="1447" spans="1:4" x14ac:dyDescent="0.25">
      <c r="A1447" s="7">
        <v>520806</v>
      </c>
      <c r="B1447" s="8" t="s">
        <v>91</v>
      </c>
      <c r="C1447" s="6"/>
      <c r="D1447" s="6"/>
    </row>
    <row r="1448" spans="1:4" ht="15.75" thickBot="1" x14ac:dyDescent="0.3">
      <c r="A1448" s="19">
        <v>520807</v>
      </c>
      <c r="B1448" s="20" t="s">
        <v>210</v>
      </c>
      <c r="C1448" s="105"/>
      <c r="D1448" s="105"/>
    </row>
    <row r="1449" spans="1:4" ht="15.75" thickBot="1" x14ac:dyDescent="0.3">
      <c r="A1449" s="10" t="s">
        <v>18</v>
      </c>
      <c r="B1449" s="11"/>
      <c r="C1449" s="98">
        <f>SUM(C1439:C1448)</f>
        <v>0</v>
      </c>
      <c r="D1449" s="98">
        <f>SUM(D1439:D1448)</f>
        <v>0</v>
      </c>
    </row>
    <row r="1450" spans="1:4" x14ac:dyDescent="0.25">
      <c r="A1450" s="13">
        <v>5209</v>
      </c>
      <c r="B1450" s="14" t="s">
        <v>405</v>
      </c>
      <c r="C1450" s="99"/>
      <c r="D1450" s="99"/>
    </row>
    <row r="1451" spans="1:4" x14ac:dyDescent="0.25">
      <c r="A1451" s="7">
        <v>520901</v>
      </c>
      <c r="B1451" s="8" t="s">
        <v>86</v>
      </c>
      <c r="C1451" s="6"/>
      <c r="D1451" s="6"/>
    </row>
    <row r="1452" spans="1:4" x14ac:dyDescent="0.25">
      <c r="A1452" s="7">
        <v>520902</v>
      </c>
      <c r="B1452" s="8" t="s">
        <v>87</v>
      </c>
      <c r="C1452" s="6"/>
      <c r="D1452" s="6"/>
    </row>
    <row r="1453" spans="1:4" x14ac:dyDescent="0.25">
      <c r="A1453" s="7">
        <v>520903</v>
      </c>
      <c r="B1453" s="8" t="s">
        <v>88</v>
      </c>
      <c r="C1453" s="6"/>
      <c r="D1453" s="6"/>
    </row>
    <row r="1454" spans="1:4" x14ac:dyDescent="0.25">
      <c r="A1454" s="7">
        <v>520904</v>
      </c>
      <c r="B1454" s="8" t="s">
        <v>89</v>
      </c>
      <c r="C1454" s="6"/>
      <c r="D1454" s="6"/>
    </row>
    <row r="1455" spans="1:4" x14ac:dyDescent="0.25">
      <c r="A1455" s="7">
        <v>520905</v>
      </c>
      <c r="B1455" s="8" t="s">
        <v>206</v>
      </c>
      <c r="C1455" s="6"/>
      <c r="D1455" s="6"/>
    </row>
    <row r="1456" spans="1:4" x14ac:dyDescent="0.25">
      <c r="A1456" s="7">
        <v>52090501</v>
      </c>
      <c r="B1456" s="8" t="s">
        <v>207</v>
      </c>
      <c r="C1456" s="6"/>
      <c r="D1456" s="6"/>
    </row>
    <row r="1457" spans="1:4" x14ac:dyDescent="0.25">
      <c r="A1457" s="7">
        <v>52090502</v>
      </c>
      <c r="B1457" s="8" t="s">
        <v>208</v>
      </c>
      <c r="C1457" s="6"/>
      <c r="D1457" s="6"/>
    </row>
    <row r="1458" spans="1:4" x14ac:dyDescent="0.25">
      <c r="A1458" s="7">
        <v>52090503</v>
      </c>
      <c r="B1458" s="8" t="s">
        <v>209</v>
      </c>
      <c r="C1458" s="6"/>
      <c r="D1458" s="6"/>
    </row>
    <row r="1459" spans="1:4" x14ac:dyDescent="0.25">
      <c r="A1459" s="7">
        <v>520906</v>
      </c>
      <c r="B1459" s="8" t="s">
        <v>91</v>
      </c>
      <c r="C1459" s="6"/>
      <c r="D1459" s="6"/>
    </row>
    <row r="1460" spans="1:4" ht="15.75" thickBot="1" x14ac:dyDescent="0.3">
      <c r="A1460" s="19">
        <v>520907</v>
      </c>
      <c r="B1460" s="20" t="s">
        <v>210</v>
      </c>
      <c r="C1460" s="105"/>
      <c r="D1460" s="105"/>
    </row>
    <row r="1461" spans="1:4" ht="15.75" thickBot="1" x14ac:dyDescent="0.3">
      <c r="A1461" s="10" t="s">
        <v>18</v>
      </c>
      <c r="B1461" s="11"/>
      <c r="C1461" s="98">
        <f>SUM(C1451:C1460)</f>
        <v>0</v>
      </c>
      <c r="D1461" s="98">
        <f>SUM(D1451:D1460)</f>
        <v>0</v>
      </c>
    </row>
    <row r="1462" spans="1:4" x14ac:dyDescent="0.25">
      <c r="A1462" s="13">
        <v>5210</v>
      </c>
      <c r="B1462" s="14" t="s">
        <v>406</v>
      </c>
      <c r="C1462" s="99"/>
      <c r="D1462" s="99"/>
    </row>
    <row r="1463" spans="1:4" x14ac:dyDescent="0.25">
      <c r="A1463" s="7">
        <v>521001</v>
      </c>
      <c r="B1463" s="8" t="s">
        <v>86</v>
      </c>
      <c r="C1463" s="6"/>
      <c r="D1463" s="6"/>
    </row>
    <row r="1464" spans="1:4" x14ac:dyDescent="0.25">
      <c r="A1464" s="7">
        <v>521002</v>
      </c>
      <c r="B1464" s="8" t="s">
        <v>87</v>
      </c>
      <c r="C1464" s="6"/>
      <c r="D1464" s="6"/>
    </row>
    <row r="1465" spans="1:4" x14ac:dyDescent="0.25">
      <c r="A1465" s="7">
        <v>521003</v>
      </c>
      <c r="B1465" s="8" t="s">
        <v>88</v>
      </c>
      <c r="C1465" s="6"/>
      <c r="D1465" s="6"/>
    </row>
    <row r="1466" spans="1:4" x14ac:dyDescent="0.25">
      <c r="A1466" s="7">
        <v>521004</v>
      </c>
      <c r="B1466" s="8" t="s">
        <v>89</v>
      </c>
      <c r="C1466" s="6"/>
      <c r="D1466" s="6"/>
    </row>
    <row r="1467" spans="1:4" x14ac:dyDescent="0.25">
      <c r="A1467" s="7">
        <v>521005</v>
      </c>
      <c r="B1467" s="8" t="s">
        <v>206</v>
      </c>
      <c r="C1467" s="6"/>
      <c r="D1467" s="6"/>
    </row>
    <row r="1468" spans="1:4" x14ac:dyDescent="0.25">
      <c r="A1468" s="7">
        <v>52100501</v>
      </c>
      <c r="B1468" s="8" t="s">
        <v>207</v>
      </c>
      <c r="C1468" s="6"/>
      <c r="D1468" s="6"/>
    </row>
    <row r="1469" spans="1:4" x14ac:dyDescent="0.25">
      <c r="A1469" s="7">
        <v>52100502</v>
      </c>
      <c r="B1469" s="8" t="s">
        <v>208</v>
      </c>
      <c r="C1469" s="6"/>
      <c r="D1469" s="6"/>
    </row>
    <row r="1470" spans="1:4" x14ac:dyDescent="0.25">
      <c r="A1470" s="7">
        <v>52100503</v>
      </c>
      <c r="B1470" s="8" t="s">
        <v>209</v>
      </c>
      <c r="C1470" s="6"/>
      <c r="D1470" s="6"/>
    </row>
    <row r="1471" spans="1:4" x14ac:dyDescent="0.25">
      <c r="A1471" s="7">
        <v>521006</v>
      </c>
      <c r="B1471" s="8" t="s">
        <v>91</v>
      </c>
      <c r="C1471" s="6"/>
      <c r="D1471" s="6"/>
    </row>
    <row r="1472" spans="1:4" ht="15.75" thickBot="1" x14ac:dyDescent="0.3">
      <c r="A1472" s="19">
        <v>521007</v>
      </c>
      <c r="B1472" s="20" t="s">
        <v>210</v>
      </c>
      <c r="C1472" s="105"/>
      <c r="D1472" s="105"/>
    </row>
    <row r="1473" spans="1:4" ht="15.75" thickBot="1" x14ac:dyDescent="0.3">
      <c r="A1473" s="10" t="s">
        <v>18</v>
      </c>
      <c r="B1473" s="11"/>
      <c r="C1473" s="98">
        <f>SUM(C1463:C1472)</f>
        <v>0</v>
      </c>
      <c r="D1473" s="98">
        <f>SUM(D1463:D1472)</f>
        <v>0</v>
      </c>
    </row>
    <row r="1474" spans="1:4" x14ac:dyDescent="0.25">
      <c r="A1474" s="13">
        <v>5211</v>
      </c>
      <c r="B1474" s="14" t="s">
        <v>407</v>
      </c>
      <c r="C1474" s="99"/>
      <c r="D1474" s="99"/>
    </row>
    <row r="1475" spans="1:4" x14ac:dyDescent="0.25">
      <c r="A1475" s="7">
        <v>521101</v>
      </c>
      <c r="B1475" s="8" t="s">
        <v>86</v>
      </c>
      <c r="C1475" s="6"/>
      <c r="D1475" s="6"/>
    </row>
    <row r="1476" spans="1:4" x14ac:dyDescent="0.25">
      <c r="A1476" s="7">
        <v>521102</v>
      </c>
      <c r="B1476" s="8" t="s">
        <v>87</v>
      </c>
      <c r="C1476" s="6"/>
      <c r="D1476" s="6"/>
    </row>
    <row r="1477" spans="1:4" x14ac:dyDescent="0.25">
      <c r="A1477" s="7">
        <v>521103</v>
      </c>
      <c r="B1477" s="8" t="s">
        <v>88</v>
      </c>
      <c r="C1477" s="6"/>
      <c r="D1477" s="6"/>
    </row>
    <row r="1478" spans="1:4" x14ac:dyDescent="0.25">
      <c r="A1478" s="7">
        <v>521104</v>
      </c>
      <c r="B1478" s="8" t="s">
        <v>89</v>
      </c>
      <c r="C1478" s="6"/>
      <c r="D1478" s="6"/>
    </row>
    <row r="1479" spans="1:4" x14ac:dyDescent="0.25">
      <c r="A1479" s="7">
        <v>521105</v>
      </c>
      <c r="B1479" s="8" t="s">
        <v>206</v>
      </c>
      <c r="C1479" s="6"/>
      <c r="D1479" s="6"/>
    </row>
    <row r="1480" spans="1:4" x14ac:dyDescent="0.25">
      <c r="A1480" s="7">
        <v>52110501</v>
      </c>
      <c r="B1480" s="8" t="s">
        <v>207</v>
      </c>
      <c r="C1480" s="6"/>
      <c r="D1480" s="6"/>
    </row>
    <row r="1481" spans="1:4" x14ac:dyDescent="0.25">
      <c r="A1481" s="7">
        <v>52110502</v>
      </c>
      <c r="B1481" s="8" t="s">
        <v>208</v>
      </c>
      <c r="C1481" s="6"/>
      <c r="D1481" s="6"/>
    </row>
    <row r="1482" spans="1:4" x14ac:dyDescent="0.25">
      <c r="A1482" s="7">
        <v>52110503</v>
      </c>
      <c r="B1482" s="8" t="s">
        <v>209</v>
      </c>
      <c r="C1482" s="6"/>
      <c r="D1482" s="6"/>
    </row>
    <row r="1483" spans="1:4" x14ac:dyDescent="0.25">
      <c r="A1483" s="7">
        <v>521106</v>
      </c>
      <c r="B1483" s="8" t="s">
        <v>91</v>
      </c>
      <c r="C1483" s="6"/>
      <c r="D1483" s="6"/>
    </row>
    <row r="1484" spans="1:4" ht="15.75" thickBot="1" x14ac:dyDescent="0.3">
      <c r="A1484" s="19">
        <v>521107</v>
      </c>
      <c r="B1484" s="20" t="s">
        <v>210</v>
      </c>
      <c r="C1484" s="105"/>
      <c r="D1484" s="105"/>
    </row>
    <row r="1485" spans="1:4" ht="15.75" thickBot="1" x14ac:dyDescent="0.3">
      <c r="A1485" s="10" t="s">
        <v>18</v>
      </c>
      <c r="B1485" s="11"/>
      <c r="C1485" s="98">
        <f>SUM(C1475:C1484)</f>
        <v>0</v>
      </c>
      <c r="D1485" s="98">
        <f>SUM(D1475:D1484)</f>
        <v>0</v>
      </c>
    </row>
    <row r="1486" spans="1:4" x14ac:dyDescent="0.25">
      <c r="A1486" s="13">
        <v>5212</v>
      </c>
      <c r="B1486" s="14" t="s">
        <v>408</v>
      </c>
      <c r="C1486" s="99"/>
      <c r="D1486" s="99"/>
    </row>
    <row r="1487" spans="1:4" x14ac:dyDescent="0.25">
      <c r="A1487" s="7">
        <v>521201</v>
      </c>
      <c r="B1487" s="8" t="s">
        <v>86</v>
      </c>
      <c r="C1487" s="6"/>
      <c r="D1487" s="6"/>
    </row>
    <row r="1488" spans="1:4" x14ac:dyDescent="0.25">
      <c r="A1488" s="7">
        <v>521202</v>
      </c>
      <c r="B1488" s="8" t="s">
        <v>87</v>
      </c>
      <c r="C1488" s="6"/>
      <c r="D1488" s="6"/>
    </row>
    <row r="1489" spans="1:4" x14ac:dyDescent="0.25">
      <c r="A1489" s="7">
        <v>521203</v>
      </c>
      <c r="B1489" s="8" t="s">
        <v>88</v>
      </c>
      <c r="C1489" s="6"/>
      <c r="D1489" s="6"/>
    </row>
    <row r="1490" spans="1:4" x14ac:dyDescent="0.25">
      <c r="A1490" s="7">
        <v>521204</v>
      </c>
      <c r="B1490" s="8" t="s">
        <v>89</v>
      </c>
      <c r="C1490" s="6"/>
      <c r="D1490" s="6"/>
    </row>
    <row r="1491" spans="1:4" x14ac:dyDescent="0.25">
      <c r="A1491" s="7">
        <v>521205</v>
      </c>
      <c r="B1491" s="8" t="s">
        <v>206</v>
      </c>
      <c r="C1491" s="6"/>
      <c r="D1491" s="6"/>
    </row>
    <row r="1492" spans="1:4" x14ac:dyDescent="0.25">
      <c r="A1492" s="7">
        <v>52120501</v>
      </c>
      <c r="B1492" s="8" t="s">
        <v>207</v>
      </c>
      <c r="C1492" s="6"/>
      <c r="D1492" s="6"/>
    </row>
    <row r="1493" spans="1:4" x14ac:dyDescent="0.25">
      <c r="A1493" s="7">
        <v>52120502</v>
      </c>
      <c r="B1493" s="8" t="s">
        <v>208</v>
      </c>
      <c r="C1493" s="6"/>
      <c r="D1493" s="6"/>
    </row>
    <row r="1494" spans="1:4" x14ac:dyDescent="0.25">
      <c r="A1494" s="7">
        <v>52120503</v>
      </c>
      <c r="B1494" s="8" t="s">
        <v>209</v>
      </c>
      <c r="C1494" s="6"/>
      <c r="D1494" s="6"/>
    </row>
    <row r="1495" spans="1:4" x14ac:dyDescent="0.25">
      <c r="A1495" s="7">
        <v>521206</v>
      </c>
      <c r="B1495" s="8" t="s">
        <v>91</v>
      </c>
      <c r="C1495" s="6"/>
      <c r="D1495" s="6"/>
    </row>
    <row r="1496" spans="1:4" ht="15.75" thickBot="1" x14ac:dyDescent="0.3">
      <c r="A1496" s="19">
        <v>521207</v>
      </c>
      <c r="B1496" s="20" t="s">
        <v>210</v>
      </c>
      <c r="C1496" s="105"/>
      <c r="D1496" s="105"/>
    </row>
    <row r="1497" spans="1:4" ht="15.75" thickBot="1" x14ac:dyDescent="0.3">
      <c r="A1497" s="10" t="s">
        <v>18</v>
      </c>
      <c r="B1497" s="11"/>
      <c r="C1497" s="98">
        <f>SUM(C1487:C1496)</f>
        <v>0</v>
      </c>
      <c r="D1497" s="98">
        <f>SUM(D1487:D1496)</f>
        <v>0</v>
      </c>
    </row>
    <row r="1498" spans="1:4" x14ac:dyDescent="0.25">
      <c r="A1498" s="13">
        <v>5213</v>
      </c>
      <c r="B1498" s="14" t="s">
        <v>409</v>
      </c>
      <c r="C1498" s="99"/>
      <c r="D1498" s="99"/>
    </row>
    <row r="1499" spans="1:4" x14ac:dyDescent="0.25">
      <c r="A1499" s="7">
        <v>521301</v>
      </c>
      <c r="B1499" s="8" t="s">
        <v>86</v>
      </c>
      <c r="C1499" s="6"/>
      <c r="D1499" s="6"/>
    </row>
    <row r="1500" spans="1:4" x14ac:dyDescent="0.25">
      <c r="A1500" s="7">
        <v>521302</v>
      </c>
      <c r="B1500" s="8" t="s">
        <v>87</v>
      </c>
      <c r="C1500" s="6"/>
      <c r="D1500" s="6"/>
    </row>
    <row r="1501" spans="1:4" x14ac:dyDescent="0.25">
      <c r="A1501" s="7">
        <v>521303</v>
      </c>
      <c r="B1501" s="8" t="s">
        <v>88</v>
      </c>
      <c r="C1501" s="6"/>
      <c r="D1501" s="6"/>
    </row>
    <row r="1502" spans="1:4" x14ac:dyDescent="0.25">
      <c r="A1502" s="7">
        <v>521304</v>
      </c>
      <c r="B1502" s="8" t="s">
        <v>89</v>
      </c>
      <c r="C1502" s="6"/>
      <c r="D1502" s="6"/>
    </row>
    <row r="1503" spans="1:4" x14ac:dyDescent="0.25">
      <c r="A1503" s="7">
        <v>521305</v>
      </c>
      <c r="B1503" s="8" t="s">
        <v>206</v>
      </c>
      <c r="C1503" s="6"/>
      <c r="D1503" s="6"/>
    </row>
    <row r="1504" spans="1:4" x14ac:dyDescent="0.25">
      <c r="A1504" s="7">
        <v>52130501</v>
      </c>
      <c r="B1504" s="8" t="s">
        <v>207</v>
      </c>
      <c r="C1504" s="6"/>
      <c r="D1504" s="6"/>
    </row>
    <row r="1505" spans="1:4" x14ac:dyDescent="0.25">
      <c r="A1505" s="7">
        <v>52130502</v>
      </c>
      <c r="B1505" s="8" t="s">
        <v>208</v>
      </c>
      <c r="C1505" s="6"/>
      <c r="D1505" s="6"/>
    </row>
    <row r="1506" spans="1:4" x14ac:dyDescent="0.25">
      <c r="A1506" s="7">
        <v>52130503</v>
      </c>
      <c r="B1506" s="8" t="s">
        <v>209</v>
      </c>
      <c r="C1506" s="6"/>
      <c r="D1506" s="6"/>
    </row>
    <row r="1507" spans="1:4" x14ac:dyDescent="0.25">
      <c r="A1507" s="7">
        <v>521306</v>
      </c>
      <c r="B1507" s="8" t="s">
        <v>91</v>
      </c>
      <c r="C1507" s="6"/>
      <c r="D1507" s="6"/>
    </row>
    <row r="1508" spans="1:4" ht="15.75" thickBot="1" x14ac:dyDescent="0.3">
      <c r="A1508" s="19">
        <v>521307</v>
      </c>
      <c r="B1508" s="20" t="s">
        <v>210</v>
      </c>
      <c r="C1508" s="105"/>
      <c r="D1508" s="105"/>
    </row>
    <row r="1509" spans="1:4" ht="15.75" thickBot="1" x14ac:dyDescent="0.3">
      <c r="A1509" s="10" t="s">
        <v>18</v>
      </c>
      <c r="B1509" s="11"/>
      <c r="C1509" s="98">
        <f>SUM(C1499:C1508)</f>
        <v>0</v>
      </c>
      <c r="D1509" s="98">
        <f>SUM(D1499:D1508)</f>
        <v>0</v>
      </c>
    </row>
    <row r="1510" spans="1:4" x14ac:dyDescent="0.25">
      <c r="A1510" s="13">
        <v>5214</v>
      </c>
      <c r="B1510" s="14" t="s">
        <v>335</v>
      </c>
      <c r="C1510" s="99"/>
      <c r="D1510" s="99"/>
    </row>
    <row r="1511" spans="1:4" x14ac:dyDescent="0.25">
      <c r="A1511" s="7">
        <v>521401</v>
      </c>
      <c r="B1511" s="8" t="s">
        <v>86</v>
      </c>
      <c r="C1511" s="6"/>
      <c r="D1511" s="6"/>
    </row>
    <row r="1512" spans="1:4" x14ac:dyDescent="0.25">
      <c r="A1512" s="7">
        <v>521402</v>
      </c>
      <c r="B1512" s="8" t="s">
        <v>87</v>
      </c>
      <c r="C1512" s="6"/>
      <c r="D1512" s="6"/>
    </row>
    <row r="1513" spans="1:4" x14ac:dyDescent="0.25">
      <c r="A1513" s="7">
        <v>521403</v>
      </c>
      <c r="B1513" s="8" t="s">
        <v>88</v>
      </c>
      <c r="C1513" s="6"/>
      <c r="D1513" s="6"/>
    </row>
    <row r="1514" spans="1:4" x14ac:dyDescent="0.25">
      <c r="A1514" s="7">
        <v>521404</v>
      </c>
      <c r="B1514" s="8" t="s">
        <v>89</v>
      </c>
      <c r="C1514" s="6"/>
      <c r="D1514" s="6"/>
    </row>
    <row r="1515" spans="1:4" x14ac:dyDescent="0.25">
      <c r="A1515" s="7">
        <v>521405</v>
      </c>
      <c r="B1515" s="8" t="s">
        <v>206</v>
      </c>
      <c r="C1515" s="6"/>
      <c r="D1515" s="6"/>
    </row>
    <row r="1516" spans="1:4" x14ac:dyDescent="0.25">
      <c r="A1516" s="7">
        <v>52140501</v>
      </c>
      <c r="B1516" s="8" t="s">
        <v>207</v>
      </c>
      <c r="C1516" s="6"/>
      <c r="D1516" s="6"/>
    </row>
    <row r="1517" spans="1:4" x14ac:dyDescent="0.25">
      <c r="A1517" s="7">
        <v>52140502</v>
      </c>
      <c r="B1517" s="8" t="s">
        <v>208</v>
      </c>
      <c r="C1517" s="6"/>
      <c r="D1517" s="6"/>
    </row>
    <row r="1518" spans="1:4" x14ac:dyDescent="0.25">
      <c r="A1518" s="7">
        <v>52140503</v>
      </c>
      <c r="B1518" s="8" t="s">
        <v>209</v>
      </c>
      <c r="C1518" s="6"/>
      <c r="D1518" s="6"/>
    </row>
    <row r="1519" spans="1:4" x14ac:dyDescent="0.25">
      <c r="A1519" s="7">
        <v>521406</v>
      </c>
      <c r="B1519" s="8" t="s">
        <v>91</v>
      </c>
      <c r="C1519" s="6"/>
      <c r="D1519" s="6"/>
    </row>
    <row r="1520" spans="1:4" ht="15.75" thickBot="1" x14ac:dyDescent="0.3">
      <c r="A1520" s="7">
        <v>521407</v>
      </c>
      <c r="B1520" s="20" t="s">
        <v>92</v>
      </c>
      <c r="C1520" s="105"/>
      <c r="D1520" s="105"/>
    </row>
    <row r="1521" spans="1:4" ht="15.75" thickBot="1" x14ac:dyDescent="0.3">
      <c r="A1521" s="10" t="s">
        <v>18</v>
      </c>
      <c r="B1521" s="11"/>
      <c r="C1521" s="98">
        <f>SUM(C1511:C1520)</f>
        <v>0</v>
      </c>
      <c r="D1521" s="98">
        <f>SUM(D1511:D1520)</f>
        <v>0</v>
      </c>
    </row>
    <row r="1522" spans="1:4" x14ac:dyDescent="0.25">
      <c r="A1522" s="13">
        <v>5215</v>
      </c>
      <c r="B1522" s="14" t="s">
        <v>410</v>
      </c>
      <c r="C1522" s="99"/>
      <c r="D1522" s="99"/>
    </row>
    <row r="1523" spans="1:4" x14ac:dyDescent="0.25">
      <c r="A1523" s="7">
        <v>521501</v>
      </c>
      <c r="B1523" s="8" t="s">
        <v>86</v>
      </c>
      <c r="C1523" s="6"/>
      <c r="D1523" s="6"/>
    </row>
    <row r="1524" spans="1:4" x14ac:dyDescent="0.25">
      <c r="A1524" s="7">
        <v>521502</v>
      </c>
      <c r="B1524" s="8" t="s">
        <v>87</v>
      </c>
      <c r="C1524" s="6"/>
      <c r="D1524" s="6"/>
    </row>
    <row r="1525" spans="1:4" x14ac:dyDescent="0.25">
      <c r="A1525" s="7">
        <v>521503</v>
      </c>
      <c r="B1525" s="8" t="s">
        <v>88</v>
      </c>
      <c r="C1525" s="6"/>
      <c r="D1525" s="6"/>
    </row>
    <row r="1526" spans="1:4" x14ac:dyDescent="0.25">
      <c r="A1526" s="7">
        <v>521504</v>
      </c>
      <c r="B1526" s="8" t="s">
        <v>89</v>
      </c>
      <c r="C1526" s="6"/>
      <c r="D1526" s="6"/>
    </row>
    <row r="1527" spans="1:4" x14ac:dyDescent="0.25">
      <c r="A1527" s="7">
        <v>521505</v>
      </c>
      <c r="B1527" s="8" t="s">
        <v>206</v>
      </c>
      <c r="C1527" s="6"/>
      <c r="D1527" s="6"/>
    </row>
    <row r="1528" spans="1:4" x14ac:dyDescent="0.25">
      <c r="A1528" s="7">
        <v>52150501</v>
      </c>
      <c r="B1528" s="8" t="s">
        <v>207</v>
      </c>
      <c r="C1528" s="6"/>
      <c r="D1528" s="6"/>
    </row>
    <row r="1529" spans="1:4" x14ac:dyDescent="0.25">
      <c r="A1529" s="7">
        <v>52150502</v>
      </c>
      <c r="B1529" s="8" t="s">
        <v>208</v>
      </c>
      <c r="C1529" s="6"/>
      <c r="D1529" s="6"/>
    </row>
    <row r="1530" spans="1:4" x14ac:dyDescent="0.25">
      <c r="A1530" s="7">
        <v>52150503</v>
      </c>
      <c r="B1530" s="8" t="s">
        <v>209</v>
      </c>
      <c r="C1530" s="6"/>
      <c r="D1530" s="6"/>
    </row>
    <row r="1531" spans="1:4" x14ac:dyDescent="0.25">
      <c r="A1531" s="7">
        <v>521506</v>
      </c>
      <c r="B1531" s="8" t="s">
        <v>91</v>
      </c>
      <c r="C1531" s="6"/>
      <c r="D1531" s="6"/>
    </row>
    <row r="1532" spans="1:4" ht="15.75" thickBot="1" x14ac:dyDescent="0.3">
      <c r="A1532" s="19">
        <v>521507</v>
      </c>
      <c r="B1532" s="20" t="s">
        <v>92</v>
      </c>
      <c r="C1532" s="105"/>
      <c r="D1532" s="105"/>
    </row>
    <row r="1533" spans="1:4" ht="15.75" thickBot="1" x14ac:dyDescent="0.3">
      <c r="A1533" s="10" t="s">
        <v>18</v>
      </c>
      <c r="B1533" s="11"/>
      <c r="C1533" s="98">
        <f>SUM(C1523:C1532)</f>
        <v>0</v>
      </c>
      <c r="D1533" s="98">
        <f>SUM(D1523:D1532)</f>
        <v>0</v>
      </c>
    </row>
    <row r="1534" spans="1:4" x14ac:dyDescent="0.25">
      <c r="A1534" s="13">
        <v>5216</v>
      </c>
      <c r="B1534" s="14" t="s">
        <v>337</v>
      </c>
      <c r="C1534" s="99"/>
      <c r="D1534" s="99"/>
    </row>
    <row r="1535" spans="1:4" x14ac:dyDescent="0.25">
      <c r="A1535" s="7">
        <v>521601</v>
      </c>
      <c r="B1535" s="8" t="s">
        <v>338</v>
      </c>
      <c r="C1535" s="6"/>
      <c r="D1535" s="6"/>
    </row>
    <row r="1536" spans="1:4" x14ac:dyDescent="0.25">
      <c r="A1536" s="7">
        <v>521602</v>
      </c>
      <c r="B1536" s="8" t="s">
        <v>339</v>
      </c>
      <c r="C1536" s="6"/>
      <c r="D1536" s="6"/>
    </row>
    <row r="1537" spans="1:4" x14ac:dyDescent="0.25">
      <c r="A1537" s="7">
        <v>521603</v>
      </c>
      <c r="B1537" s="8" t="s">
        <v>340</v>
      </c>
      <c r="C1537" s="6"/>
      <c r="D1537" s="6"/>
    </row>
    <row r="1538" spans="1:4" x14ac:dyDescent="0.25">
      <c r="A1538" s="7">
        <v>521604</v>
      </c>
      <c r="B1538" s="8" t="s">
        <v>341</v>
      </c>
      <c r="C1538" s="6"/>
      <c r="D1538" s="6"/>
    </row>
    <row r="1539" spans="1:4" x14ac:dyDescent="0.25">
      <c r="A1539" s="7">
        <v>521605</v>
      </c>
      <c r="B1539" s="8" t="s">
        <v>342</v>
      </c>
      <c r="C1539" s="6"/>
      <c r="D1539" s="6"/>
    </row>
    <row r="1540" spans="1:4" x14ac:dyDescent="0.25">
      <c r="A1540" s="7">
        <v>521606</v>
      </c>
      <c r="B1540" s="8" t="s">
        <v>343</v>
      </c>
      <c r="C1540" s="6"/>
      <c r="D1540" s="6"/>
    </row>
    <row r="1541" spans="1:4" x14ac:dyDescent="0.25">
      <c r="A1541" s="7">
        <v>521607</v>
      </c>
      <c r="B1541" s="8" t="s">
        <v>117</v>
      </c>
      <c r="C1541" s="6"/>
      <c r="D1541" s="6"/>
    </row>
    <row r="1542" spans="1:4" x14ac:dyDescent="0.25">
      <c r="A1542" s="7">
        <v>521608</v>
      </c>
      <c r="B1542" s="8" t="s">
        <v>118</v>
      </c>
      <c r="C1542" s="6"/>
      <c r="D1542" s="6"/>
    </row>
    <row r="1543" spans="1:4" x14ac:dyDescent="0.25">
      <c r="A1543" s="7">
        <v>52160801</v>
      </c>
      <c r="B1543" s="8" t="s">
        <v>207</v>
      </c>
      <c r="C1543" s="6"/>
      <c r="D1543" s="6"/>
    </row>
    <row r="1544" spans="1:4" x14ac:dyDescent="0.25">
      <c r="A1544" s="7">
        <v>52160802</v>
      </c>
      <c r="B1544" s="8" t="s">
        <v>208</v>
      </c>
      <c r="C1544" s="6"/>
      <c r="D1544" s="6"/>
    </row>
    <row r="1545" spans="1:4" x14ac:dyDescent="0.25">
      <c r="A1545" s="7">
        <v>52160803</v>
      </c>
      <c r="B1545" s="8" t="s">
        <v>209</v>
      </c>
      <c r="C1545" s="6"/>
      <c r="D1545" s="6"/>
    </row>
    <row r="1546" spans="1:4" x14ac:dyDescent="0.25">
      <c r="A1546" s="7">
        <v>521609</v>
      </c>
      <c r="B1546" s="8" t="s">
        <v>344</v>
      </c>
      <c r="C1546" s="6"/>
      <c r="D1546" s="6"/>
    </row>
    <row r="1547" spans="1:4" x14ac:dyDescent="0.25">
      <c r="A1547" s="7">
        <v>521610</v>
      </c>
      <c r="B1547" s="8" t="s">
        <v>243</v>
      </c>
      <c r="C1547" s="6"/>
      <c r="D1547" s="6"/>
    </row>
    <row r="1548" spans="1:4" ht="15.75" thickBot="1" x14ac:dyDescent="0.3">
      <c r="A1548" s="19">
        <v>521611</v>
      </c>
      <c r="B1548" s="20" t="s">
        <v>121</v>
      </c>
      <c r="C1548" s="105"/>
      <c r="D1548" s="105"/>
    </row>
    <row r="1549" spans="1:4" ht="15.75" thickBot="1" x14ac:dyDescent="0.3">
      <c r="A1549" s="10" t="s">
        <v>18</v>
      </c>
      <c r="B1549" s="11"/>
      <c r="C1549" s="98">
        <f>SUM(C1535:C1548)</f>
        <v>0</v>
      </c>
      <c r="D1549" s="98">
        <f>SUM(D1535:D1548)</f>
        <v>0</v>
      </c>
    </row>
    <row r="1550" spans="1:4" x14ac:dyDescent="0.25">
      <c r="A1550" s="13">
        <v>5217</v>
      </c>
      <c r="B1550" s="14" t="s">
        <v>411</v>
      </c>
      <c r="C1550" s="99"/>
      <c r="D1550" s="99"/>
    </row>
    <row r="1551" spans="1:4" x14ac:dyDescent="0.25">
      <c r="A1551" s="7">
        <v>521701</v>
      </c>
      <c r="B1551" s="8" t="s">
        <v>338</v>
      </c>
      <c r="C1551" s="6"/>
      <c r="D1551" s="6"/>
    </row>
    <row r="1552" spans="1:4" x14ac:dyDescent="0.25">
      <c r="A1552" s="7">
        <v>521702</v>
      </c>
      <c r="B1552" s="8" t="s">
        <v>339</v>
      </c>
      <c r="C1552" s="6"/>
      <c r="D1552" s="6"/>
    </row>
    <row r="1553" spans="1:4" x14ac:dyDescent="0.25">
      <c r="A1553" s="7">
        <v>521703</v>
      </c>
      <c r="B1553" s="8" t="s">
        <v>340</v>
      </c>
      <c r="C1553" s="6"/>
      <c r="D1553" s="6"/>
    </row>
    <row r="1554" spans="1:4" x14ac:dyDescent="0.25">
      <c r="A1554" s="7">
        <v>521704</v>
      </c>
      <c r="B1554" s="8" t="s">
        <v>341</v>
      </c>
      <c r="C1554" s="6"/>
      <c r="D1554" s="6"/>
    </row>
    <row r="1555" spans="1:4" x14ac:dyDescent="0.25">
      <c r="A1555" s="7">
        <v>521705</v>
      </c>
      <c r="B1555" s="8" t="s">
        <v>342</v>
      </c>
      <c r="C1555" s="6"/>
      <c r="D1555" s="6"/>
    </row>
    <row r="1556" spans="1:4" x14ac:dyDescent="0.25">
      <c r="A1556" s="7">
        <v>521706</v>
      </c>
      <c r="B1556" s="8" t="s">
        <v>343</v>
      </c>
      <c r="C1556" s="6"/>
      <c r="D1556" s="6"/>
    </row>
    <row r="1557" spans="1:4" x14ac:dyDescent="0.25">
      <c r="A1557" s="7">
        <v>521707</v>
      </c>
      <c r="B1557" s="8" t="s">
        <v>117</v>
      </c>
      <c r="C1557" s="6"/>
      <c r="D1557" s="6"/>
    </row>
    <row r="1558" spans="1:4" x14ac:dyDescent="0.25">
      <c r="A1558" s="7">
        <v>521708</v>
      </c>
      <c r="B1558" s="8" t="s">
        <v>118</v>
      </c>
      <c r="C1558" s="6"/>
      <c r="D1558" s="6"/>
    </row>
    <row r="1559" spans="1:4" x14ac:dyDescent="0.25">
      <c r="A1559" s="7">
        <v>52170801</v>
      </c>
      <c r="B1559" s="8" t="s">
        <v>207</v>
      </c>
      <c r="C1559" s="6"/>
      <c r="D1559" s="6"/>
    </row>
    <row r="1560" spans="1:4" x14ac:dyDescent="0.25">
      <c r="A1560" s="7">
        <v>52170802</v>
      </c>
      <c r="B1560" s="8" t="s">
        <v>208</v>
      </c>
      <c r="C1560" s="6"/>
      <c r="D1560" s="6"/>
    </row>
    <row r="1561" spans="1:4" x14ac:dyDescent="0.25">
      <c r="A1561" s="7">
        <v>52170803</v>
      </c>
      <c r="B1561" s="8" t="s">
        <v>209</v>
      </c>
      <c r="C1561" s="6"/>
      <c r="D1561" s="6"/>
    </row>
    <row r="1562" spans="1:4" x14ac:dyDescent="0.25">
      <c r="A1562" s="7">
        <v>521709</v>
      </c>
      <c r="B1562" s="8" t="s">
        <v>344</v>
      </c>
      <c r="C1562" s="6"/>
      <c r="D1562" s="6"/>
    </row>
    <row r="1563" spans="1:4" x14ac:dyDescent="0.25">
      <c r="A1563" s="7">
        <v>521710</v>
      </c>
      <c r="B1563" s="8" t="s">
        <v>243</v>
      </c>
      <c r="C1563" s="6"/>
      <c r="D1563" s="6"/>
    </row>
    <row r="1564" spans="1:4" ht="15.75" thickBot="1" x14ac:dyDescent="0.3">
      <c r="A1564" s="19">
        <v>521711</v>
      </c>
      <c r="B1564" s="20" t="s">
        <v>121</v>
      </c>
      <c r="C1564" s="105"/>
      <c r="D1564" s="105"/>
    </row>
    <row r="1565" spans="1:4" ht="15.75" thickBot="1" x14ac:dyDescent="0.3">
      <c r="A1565" s="10" t="s">
        <v>18</v>
      </c>
      <c r="B1565" s="11"/>
      <c r="C1565" s="98">
        <f>SUM(C1551:C1564)</f>
        <v>0</v>
      </c>
      <c r="D1565" s="98">
        <f>SUM(D1551:D1564)</f>
        <v>0</v>
      </c>
    </row>
    <row r="1566" spans="1:4" x14ac:dyDescent="0.25">
      <c r="A1566" s="13">
        <v>5218</v>
      </c>
      <c r="B1566" s="14" t="s">
        <v>346</v>
      </c>
      <c r="C1566" s="99"/>
      <c r="D1566" s="99"/>
    </row>
    <row r="1567" spans="1:4" x14ac:dyDescent="0.25">
      <c r="A1567" s="7">
        <v>521801</v>
      </c>
      <c r="B1567" s="8" t="s">
        <v>347</v>
      </c>
      <c r="C1567" s="6"/>
      <c r="D1567" s="6"/>
    </row>
    <row r="1568" spans="1:4" x14ac:dyDescent="0.25">
      <c r="A1568" s="7">
        <v>521802</v>
      </c>
      <c r="B1568" s="8" t="s">
        <v>351</v>
      </c>
      <c r="C1568" s="6"/>
      <c r="D1568" s="6"/>
    </row>
    <row r="1569" spans="1:4" x14ac:dyDescent="0.25">
      <c r="A1569" s="7">
        <v>521803</v>
      </c>
      <c r="B1569" s="8" t="s">
        <v>352</v>
      </c>
      <c r="C1569" s="6"/>
      <c r="D1569" s="6"/>
    </row>
    <row r="1570" spans="1:4" x14ac:dyDescent="0.25">
      <c r="A1570" s="7">
        <v>521804</v>
      </c>
      <c r="B1570" s="8" t="s">
        <v>353</v>
      </c>
      <c r="C1570" s="6"/>
      <c r="D1570" s="6"/>
    </row>
    <row r="1571" spans="1:4" x14ac:dyDescent="0.25">
      <c r="A1571" s="7">
        <v>521805</v>
      </c>
      <c r="B1571" s="8" t="s">
        <v>354</v>
      </c>
      <c r="C1571" s="6"/>
      <c r="D1571" s="6"/>
    </row>
    <row r="1572" spans="1:4" x14ac:dyDescent="0.25">
      <c r="A1572" s="7">
        <v>521806</v>
      </c>
      <c r="B1572" s="8" t="s">
        <v>355</v>
      </c>
      <c r="C1572" s="6"/>
      <c r="D1572" s="6"/>
    </row>
    <row r="1573" spans="1:4" x14ac:dyDescent="0.25">
      <c r="A1573" s="7">
        <v>521807</v>
      </c>
      <c r="B1573" s="8" t="s">
        <v>356</v>
      </c>
      <c r="C1573" s="6"/>
      <c r="D1573" s="6"/>
    </row>
    <row r="1574" spans="1:4" x14ac:dyDescent="0.25">
      <c r="A1574" s="7">
        <v>521808</v>
      </c>
      <c r="B1574" s="8" t="s">
        <v>357</v>
      </c>
      <c r="C1574" s="6"/>
      <c r="D1574" s="6"/>
    </row>
    <row r="1575" spans="1:4" x14ac:dyDescent="0.25">
      <c r="A1575" s="7">
        <v>521809</v>
      </c>
      <c r="B1575" s="8" t="s">
        <v>360</v>
      </c>
      <c r="C1575" s="6"/>
      <c r="D1575" s="6"/>
    </row>
    <row r="1576" spans="1:4" x14ac:dyDescent="0.25">
      <c r="A1576" s="7">
        <v>521810</v>
      </c>
      <c r="B1576" s="8" t="s">
        <v>361</v>
      </c>
      <c r="C1576" s="6"/>
      <c r="D1576" s="6"/>
    </row>
    <row r="1577" spans="1:4" x14ac:dyDescent="0.25">
      <c r="A1577" s="7">
        <v>521811</v>
      </c>
      <c r="B1577" s="8" t="s">
        <v>362</v>
      </c>
      <c r="C1577" s="6"/>
      <c r="D1577" s="6"/>
    </row>
    <row r="1578" spans="1:4" x14ac:dyDescent="0.25">
      <c r="A1578" s="7">
        <v>521812</v>
      </c>
      <c r="B1578" s="8" t="s">
        <v>363</v>
      </c>
      <c r="C1578" s="6"/>
      <c r="D1578" s="6"/>
    </row>
    <row r="1579" spans="1:4" x14ac:dyDescent="0.25">
      <c r="A1579" s="7">
        <v>521813</v>
      </c>
      <c r="B1579" s="8" t="s">
        <v>364</v>
      </c>
      <c r="C1579" s="6"/>
      <c r="D1579" s="6"/>
    </row>
    <row r="1580" spans="1:4" x14ac:dyDescent="0.25">
      <c r="A1580" s="7">
        <v>521814</v>
      </c>
      <c r="B1580" s="8" t="s">
        <v>365</v>
      </c>
      <c r="C1580" s="6"/>
      <c r="D1580" s="6"/>
    </row>
    <row r="1581" spans="1:4" x14ac:dyDescent="0.25">
      <c r="A1581" s="7">
        <v>521815</v>
      </c>
      <c r="B1581" s="8" t="s">
        <v>366</v>
      </c>
      <c r="C1581" s="6"/>
      <c r="D1581" s="6"/>
    </row>
    <row r="1582" spans="1:4" x14ac:dyDescent="0.25">
      <c r="A1582" s="7">
        <v>521816</v>
      </c>
      <c r="B1582" s="8" t="s">
        <v>368</v>
      </c>
      <c r="C1582" s="6"/>
      <c r="D1582" s="6"/>
    </row>
    <row r="1583" spans="1:4" x14ac:dyDescent="0.25">
      <c r="A1583" s="7">
        <v>521817</v>
      </c>
      <c r="B1583" s="8" t="s">
        <v>369</v>
      </c>
      <c r="C1583" s="6"/>
      <c r="D1583" s="6"/>
    </row>
    <row r="1584" spans="1:4" x14ac:dyDescent="0.25">
      <c r="A1584" s="7">
        <v>521818</v>
      </c>
      <c r="B1584" s="8" t="s">
        <v>370</v>
      </c>
      <c r="C1584" s="6"/>
      <c r="D1584" s="6"/>
    </row>
    <row r="1585" spans="1:4" x14ac:dyDescent="0.25">
      <c r="A1585" s="7">
        <v>521819</v>
      </c>
      <c r="B1585" s="8" t="s">
        <v>371</v>
      </c>
      <c r="C1585" s="6"/>
      <c r="D1585" s="6"/>
    </row>
    <row r="1586" spans="1:4" x14ac:dyDescent="0.25">
      <c r="A1586" s="7">
        <v>521820</v>
      </c>
      <c r="B1586" s="8" t="s">
        <v>372</v>
      </c>
      <c r="C1586" s="6"/>
      <c r="D1586" s="6"/>
    </row>
    <row r="1587" spans="1:4" x14ac:dyDescent="0.25">
      <c r="A1587" s="7">
        <v>521821</v>
      </c>
      <c r="B1587" s="8" t="s">
        <v>373</v>
      </c>
      <c r="C1587" s="6"/>
      <c r="D1587" s="6"/>
    </row>
    <row r="1588" spans="1:4" x14ac:dyDescent="0.25">
      <c r="A1588" s="7">
        <v>521822</v>
      </c>
      <c r="B1588" s="8" t="s">
        <v>374</v>
      </c>
      <c r="C1588" s="6"/>
      <c r="D1588" s="6"/>
    </row>
    <row r="1589" spans="1:4" x14ac:dyDescent="0.25">
      <c r="A1589" s="7">
        <v>521823</v>
      </c>
      <c r="B1589" s="8" t="s">
        <v>377</v>
      </c>
      <c r="C1589" s="6"/>
      <c r="D1589" s="6"/>
    </row>
    <row r="1590" spans="1:4" x14ac:dyDescent="0.25">
      <c r="A1590" s="7">
        <v>521824</v>
      </c>
      <c r="B1590" s="8" t="s">
        <v>378</v>
      </c>
      <c r="C1590" s="6"/>
      <c r="D1590" s="6"/>
    </row>
    <row r="1591" spans="1:4" x14ac:dyDescent="0.25">
      <c r="A1591" s="7">
        <v>521825</v>
      </c>
      <c r="B1591" s="8" t="s">
        <v>379</v>
      </c>
      <c r="C1591" s="6"/>
      <c r="D1591" s="6"/>
    </row>
    <row r="1592" spans="1:4" x14ac:dyDescent="0.25">
      <c r="A1592" s="7">
        <v>521826</v>
      </c>
      <c r="B1592" s="8" t="s">
        <v>380</v>
      </c>
      <c r="C1592" s="6"/>
      <c r="D1592" s="6"/>
    </row>
    <row r="1593" spans="1:4" x14ac:dyDescent="0.25">
      <c r="A1593" s="7">
        <v>521827</v>
      </c>
      <c r="B1593" s="8" t="s">
        <v>381</v>
      </c>
      <c r="C1593" s="6"/>
      <c r="D1593" s="6"/>
    </row>
    <row r="1594" spans="1:4" x14ac:dyDescent="0.25">
      <c r="A1594" s="7">
        <v>521828</v>
      </c>
      <c r="B1594" s="8" t="s">
        <v>412</v>
      </c>
      <c r="C1594" s="6"/>
      <c r="D1594" s="6"/>
    </row>
    <row r="1595" spans="1:4" x14ac:dyDescent="0.25">
      <c r="A1595" s="7">
        <v>521829</v>
      </c>
      <c r="B1595" s="8" t="s">
        <v>384</v>
      </c>
      <c r="C1595" s="6"/>
      <c r="D1595" s="6"/>
    </row>
    <row r="1596" spans="1:4" x14ac:dyDescent="0.25">
      <c r="A1596" s="7">
        <v>521830</v>
      </c>
      <c r="B1596" s="8" t="s">
        <v>413</v>
      </c>
      <c r="C1596" s="6"/>
      <c r="D1596" s="6"/>
    </row>
    <row r="1597" spans="1:4" x14ac:dyDescent="0.25">
      <c r="A1597" s="7">
        <v>521831</v>
      </c>
      <c r="B1597" s="8" t="s">
        <v>414</v>
      </c>
      <c r="C1597" s="6"/>
      <c r="D1597" s="6"/>
    </row>
    <row r="1598" spans="1:4" x14ac:dyDescent="0.25">
      <c r="A1598" s="7">
        <v>521832</v>
      </c>
      <c r="B1598" s="8" t="s">
        <v>358</v>
      </c>
      <c r="C1598" s="6"/>
      <c r="D1598" s="6"/>
    </row>
    <row r="1599" spans="1:4" x14ac:dyDescent="0.25">
      <c r="A1599" s="7">
        <v>521833</v>
      </c>
      <c r="B1599" s="8" t="s">
        <v>359</v>
      </c>
      <c r="C1599" s="6"/>
      <c r="D1599" s="6"/>
    </row>
    <row r="1600" spans="1:4" x14ac:dyDescent="0.25">
      <c r="A1600" s="16">
        <v>521834</v>
      </c>
      <c r="B1600" s="17" t="s">
        <v>387</v>
      </c>
      <c r="C1600" s="100"/>
      <c r="D1600" s="100"/>
    </row>
    <row r="1601" spans="1:4" x14ac:dyDescent="0.25">
      <c r="A1601" s="16">
        <v>521835</v>
      </c>
      <c r="B1601" s="17" t="s">
        <v>388</v>
      </c>
      <c r="C1601" s="100"/>
      <c r="D1601" s="100"/>
    </row>
    <row r="1602" spans="1:4" x14ac:dyDescent="0.25">
      <c r="A1602" s="16">
        <v>521836</v>
      </c>
      <c r="B1602" s="17" t="s">
        <v>167</v>
      </c>
      <c r="C1602" s="100"/>
      <c r="D1602" s="100"/>
    </row>
    <row r="1603" spans="1:4" x14ac:dyDescent="0.25">
      <c r="A1603" s="16">
        <v>521837</v>
      </c>
      <c r="B1603" s="17" t="s">
        <v>159</v>
      </c>
      <c r="C1603" s="100"/>
      <c r="D1603" s="100"/>
    </row>
    <row r="1604" spans="1:4" x14ac:dyDescent="0.25">
      <c r="A1604" s="16">
        <v>521838</v>
      </c>
      <c r="B1604" s="17" t="s">
        <v>169</v>
      </c>
      <c r="C1604" s="100"/>
      <c r="D1604" s="100"/>
    </row>
    <row r="1605" spans="1:4" x14ac:dyDescent="0.25">
      <c r="A1605" s="16">
        <v>521839</v>
      </c>
      <c r="B1605" s="17" t="s">
        <v>170</v>
      </c>
      <c r="C1605" s="100"/>
      <c r="D1605" s="100"/>
    </row>
    <row r="1606" spans="1:4" x14ac:dyDescent="0.25">
      <c r="A1606" s="16">
        <v>521840</v>
      </c>
      <c r="B1606" s="17" t="s">
        <v>171</v>
      </c>
      <c r="C1606" s="100"/>
      <c r="D1606" s="100"/>
    </row>
    <row r="1607" spans="1:4" x14ac:dyDescent="0.25">
      <c r="A1607" s="16">
        <v>521841</v>
      </c>
      <c r="B1607" s="17" t="s">
        <v>390</v>
      </c>
      <c r="C1607" s="100"/>
      <c r="D1607" s="100"/>
    </row>
    <row r="1608" spans="1:4" ht="15.75" thickBot="1" x14ac:dyDescent="0.3">
      <c r="A1608" s="16">
        <v>521860</v>
      </c>
      <c r="B1608" s="17" t="s">
        <v>38</v>
      </c>
      <c r="C1608" s="100"/>
      <c r="D1608" s="100"/>
    </row>
    <row r="1609" spans="1:4" ht="15.75" thickBot="1" x14ac:dyDescent="0.3">
      <c r="A1609" s="10" t="s">
        <v>18</v>
      </c>
      <c r="B1609" s="11"/>
      <c r="C1609" s="98">
        <f>SUM(C1567:C1608)</f>
        <v>0</v>
      </c>
      <c r="D1609" s="98">
        <f>SUM(D1567:D1608)</f>
        <v>0</v>
      </c>
    </row>
    <row r="1610" spans="1:4" x14ac:dyDescent="0.25">
      <c r="A1610" s="13">
        <v>53</v>
      </c>
      <c r="B1610" s="14" t="s">
        <v>415</v>
      </c>
      <c r="C1610" s="99"/>
      <c r="D1610" s="99"/>
    </row>
    <row r="1611" spans="1:4" x14ac:dyDescent="0.25">
      <c r="A1611" s="3">
        <v>5301</v>
      </c>
      <c r="B1611" s="4" t="s">
        <v>416</v>
      </c>
      <c r="C1611" s="6"/>
      <c r="D1611" s="6"/>
    </row>
    <row r="1612" spans="1:4" x14ac:dyDescent="0.25">
      <c r="A1612" s="7">
        <v>530101</v>
      </c>
      <c r="B1612" s="8" t="s">
        <v>94</v>
      </c>
      <c r="C1612" s="6">
        <v>100000.9</v>
      </c>
      <c r="D1612" s="6">
        <v>3057</v>
      </c>
    </row>
    <row r="1613" spans="1:4" x14ac:dyDescent="0.25">
      <c r="A1613" s="7">
        <v>530102</v>
      </c>
      <c r="B1613" s="8" t="s">
        <v>95</v>
      </c>
      <c r="C1613" s="6"/>
      <c r="D1613" s="6"/>
    </row>
    <row r="1614" spans="1:4" x14ac:dyDescent="0.25">
      <c r="A1614" s="7">
        <v>530103</v>
      </c>
      <c r="B1614" s="8" t="s">
        <v>96</v>
      </c>
      <c r="C1614" s="6"/>
      <c r="D1614" s="6"/>
    </row>
    <row r="1615" spans="1:4" x14ac:dyDescent="0.25">
      <c r="A1615" s="7">
        <v>530104</v>
      </c>
      <c r="B1615" s="8" t="s">
        <v>97</v>
      </c>
      <c r="C1615" s="6"/>
      <c r="D1615" s="6"/>
    </row>
    <row r="1616" spans="1:4" x14ac:dyDescent="0.25">
      <c r="A1616" s="7">
        <v>530105</v>
      </c>
      <c r="B1616" s="8" t="s">
        <v>98</v>
      </c>
      <c r="C1616" s="6"/>
      <c r="D1616" s="6"/>
    </row>
    <row r="1617" spans="1:4" x14ac:dyDescent="0.25">
      <c r="A1617" s="7">
        <v>530106</v>
      </c>
      <c r="B1617" s="8" t="s">
        <v>99</v>
      </c>
      <c r="C1617" s="6">
        <v>19370780</v>
      </c>
      <c r="D1617" s="6">
        <v>19018348</v>
      </c>
    </row>
    <row r="1618" spans="1:4" x14ac:dyDescent="0.25">
      <c r="A1618" s="7">
        <v>530107</v>
      </c>
      <c r="B1618" s="8" t="s">
        <v>100</v>
      </c>
      <c r="C1618" s="6"/>
      <c r="D1618" s="6"/>
    </row>
    <row r="1619" spans="1:4" x14ac:dyDescent="0.25">
      <c r="A1619" s="7">
        <v>530108</v>
      </c>
      <c r="B1619" s="8" t="s">
        <v>101</v>
      </c>
      <c r="C1619" s="6"/>
      <c r="D1619" s="6"/>
    </row>
    <row r="1620" spans="1:4" x14ac:dyDescent="0.25">
      <c r="A1620" s="7">
        <v>530109</v>
      </c>
      <c r="B1620" s="8" t="s">
        <v>102</v>
      </c>
      <c r="C1620" s="6"/>
      <c r="D1620" s="6"/>
    </row>
    <row r="1621" spans="1:4" x14ac:dyDescent="0.25">
      <c r="A1621" s="7">
        <v>530110</v>
      </c>
      <c r="B1621" s="8" t="s">
        <v>103</v>
      </c>
      <c r="C1621" s="6"/>
      <c r="D1621" s="6"/>
    </row>
    <row r="1622" spans="1:4" x14ac:dyDescent="0.25">
      <c r="A1622" s="7">
        <v>530111</v>
      </c>
      <c r="B1622" s="8" t="s">
        <v>104</v>
      </c>
      <c r="C1622" s="6"/>
      <c r="D1622" s="6"/>
    </row>
    <row r="1623" spans="1:4" x14ac:dyDescent="0.25">
      <c r="A1623" s="7">
        <v>530112</v>
      </c>
      <c r="B1623" s="8" t="s">
        <v>105</v>
      </c>
      <c r="C1623" s="6">
        <v>614885</v>
      </c>
      <c r="D1623" s="6"/>
    </row>
    <row r="1624" spans="1:4" x14ac:dyDescent="0.25">
      <c r="A1624" s="7">
        <v>530113</v>
      </c>
      <c r="B1624" s="8" t="s">
        <v>106</v>
      </c>
      <c r="C1624" s="6">
        <v>481947</v>
      </c>
      <c r="D1624" s="6">
        <v>1144444</v>
      </c>
    </row>
    <row r="1625" spans="1:4" x14ac:dyDescent="0.25">
      <c r="A1625" s="7">
        <v>530114</v>
      </c>
      <c r="B1625" s="8" t="s">
        <v>107</v>
      </c>
      <c r="C1625" s="6">
        <v>8500000</v>
      </c>
      <c r="D1625" s="6">
        <v>1240000</v>
      </c>
    </row>
    <row r="1626" spans="1:4" ht="15.75" thickBot="1" x14ac:dyDescent="0.3">
      <c r="A1626" s="19">
        <v>530115</v>
      </c>
      <c r="B1626" s="20" t="s">
        <v>108</v>
      </c>
      <c r="C1626" s="105"/>
      <c r="D1626" s="105"/>
    </row>
    <row r="1627" spans="1:4" ht="15.75" thickBot="1" x14ac:dyDescent="0.3">
      <c r="A1627" s="10" t="s">
        <v>18</v>
      </c>
      <c r="B1627" s="11"/>
      <c r="C1627" s="98">
        <f>SUM(C1612:C1626)</f>
        <v>29067612.899999999</v>
      </c>
      <c r="D1627" s="98">
        <f>SUM(D1612:D1626)</f>
        <v>21405849</v>
      </c>
    </row>
    <row r="1628" spans="1:4" x14ac:dyDescent="0.25">
      <c r="A1628" s="13">
        <v>5302</v>
      </c>
      <c r="B1628" s="14" t="s">
        <v>324</v>
      </c>
      <c r="C1628" s="99"/>
      <c r="D1628" s="99"/>
    </row>
    <row r="1629" spans="1:4" x14ac:dyDescent="0.25">
      <c r="A1629" s="7">
        <v>530201</v>
      </c>
      <c r="B1629" s="8" t="s">
        <v>94</v>
      </c>
      <c r="C1629" s="6">
        <v>32091</v>
      </c>
      <c r="D1629" s="6">
        <v>29485</v>
      </c>
    </row>
    <row r="1630" spans="1:4" x14ac:dyDescent="0.25">
      <c r="A1630" s="7">
        <v>530202</v>
      </c>
      <c r="B1630" s="8" t="s">
        <v>95</v>
      </c>
      <c r="C1630" s="6"/>
      <c r="D1630" s="6"/>
    </row>
    <row r="1631" spans="1:4" x14ac:dyDescent="0.25">
      <c r="A1631" s="7">
        <v>530203</v>
      </c>
      <c r="B1631" s="8" t="s">
        <v>96</v>
      </c>
      <c r="C1631" s="6">
        <v>80976</v>
      </c>
      <c r="D1631" s="6">
        <v>35476</v>
      </c>
    </row>
    <row r="1632" spans="1:4" x14ac:dyDescent="0.25">
      <c r="A1632" s="7">
        <v>530204</v>
      </c>
      <c r="B1632" s="8" t="s">
        <v>97</v>
      </c>
      <c r="C1632" s="6"/>
      <c r="D1632" s="6"/>
    </row>
    <row r="1633" spans="1:4" x14ac:dyDescent="0.25">
      <c r="A1633" s="7">
        <v>530205</v>
      </c>
      <c r="B1633" s="8" t="s">
        <v>98</v>
      </c>
      <c r="C1633" s="6"/>
      <c r="D1633" s="6"/>
    </row>
    <row r="1634" spans="1:4" x14ac:dyDescent="0.25">
      <c r="A1634" s="7">
        <v>530206</v>
      </c>
      <c r="B1634" s="8" t="s">
        <v>99</v>
      </c>
      <c r="C1634" s="6">
        <v>9660033</v>
      </c>
      <c r="D1634" s="6">
        <v>5708209</v>
      </c>
    </row>
    <row r="1635" spans="1:4" x14ac:dyDescent="0.25">
      <c r="A1635" s="7">
        <v>530207</v>
      </c>
      <c r="B1635" s="8" t="s">
        <v>100</v>
      </c>
      <c r="C1635" s="6"/>
      <c r="D1635" s="6"/>
    </row>
    <row r="1636" spans="1:4" x14ac:dyDescent="0.25">
      <c r="A1636" s="7">
        <v>530208</v>
      </c>
      <c r="B1636" s="8" t="s">
        <v>101</v>
      </c>
      <c r="C1636" s="6"/>
      <c r="D1636" s="6"/>
    </row>
    <row r="1637" spans="1:4" x14ac:dyDescent="0.25">
      <c r="A1637" s="7">
        <v>530209</v>
      </c>
      <c r="B1637" s="8" t="s">
        <v>102</v>
      </c>
      <c r="C1637" s="6"/>
      <c r="D1637" s="6">
        <v>86567</v>
      </c>
    </row>
    <row r="1638" spans="1:4" x14ac:dyDescent="0.25">
      <c r="A1638" s="7">
        <v>530210</v>
      </c>
      <c r="B1638" s="8" t="s">
        <v>103</v>
      </c>
      <c r="C1638" s="6">
        <v>68591</v>
      </c>
      <c r="D1638" s="6">
        <v>252576</v>
      </c>
    </row>
    <row r="1639" spans="1:4" x14ac:dyDescent="0.25">
      <c r="A1639" s="7">
        <v>530211</v>
      </c>
      <c r="B1639" s="8" t="s">
        <v>104</v>
      </c>
      <c r="C1639" s="6">
        <v>2062</v>
      </c>
      <c r="D1639" s="6">
        <v>2062</v>
      </c>
    </row>
    <row r="1640" spans="1:4" x14ac:dyDescent="0.25">
      <c r="A1640" s="7">
        <v>530212</v>
      </c>
      <c r="B1640" s="8" t="s">
        <v>105</v>
      </c>
      <c r="C1640" s="6">
        <v>3654</v>
      </c>
      <c r="D1640" s="6">
        <v>88104</v>
      </c>
    </row>
    <row r="1641" spans="1:4" x14ac:dyDescent="0.25">
      <c r="A1641" s="7">
        <v>530213</v>
      </c>
      <c r="B1641" s="8" t="s">
        <v>106</v>
      </c>
      <c r="C1641" s="6">
        <v>112754</v>
      </c>
      <c r="D1641" s="6">
        <v>194553</v>
      </c>
    </row>
    <row r="1642" spans="1:4" x14ac:dyDescent="0.25">
      <c r="A1642" s="7">
        <v>530214</v>
      </c>
      <c r="B1642" s="8" t="s">
        <v>107</v>
      </c>
      <c r="C1642" s="6">
        <v>4996</v>
      </c>
      <c r="D1642" s="6">
        <v>126878</v>
      </c>
    </row>
    <row r="1643" spans="1:4" ht="15.75" thickBot="1" x14ac:dyDescent="0.3">
      <c r="A1643" s="19">
        <v>530215</v>
      </c>
      <c r="B1643" s="20" t="s">
        <v>108</v>
      </c>
      <c r="C1643" s="105"/>
      <c r="D1643" s="105"/>
    </row>
    <row r="1644" spans="1:4" ht="15.75" thickBot="1" x14ac:dyDescent="0.3">
      <c r="A1644" s="10" t="s">
        <v>18</v>
      </c>
      <c r="B1644" s="11"/>
      <c r="C1644" s="98">
        <f>SUM(C1629:C1643)</f>
        <v>9965157</v>
      </c>
      <c r="D1644" s="98">
        <f>SUM(D1629:D1643)</f>
        <v>6523910</v>
      </c>
    </row>
    <row r="1645" spans="1:4" x14ac:dyDescent="0.25">
      <c r="A1645" s="13">
        <v>5303</v>
      </c>
      <c r="B1645" s="14" t="s">
        <v>417</v>
      </c>
      <c r="C1645" s="99"/>
      <c r="D1645" s="99"/>
    </row>
    <row r="1646" spans="1:4" x14ac:dyDescent="0.25">
      <c r="A1646" s="7">
        <v>530301</v>
      </c>
      <c r="B1646" s="8" t="s">
        <v>94</v>
      </c>
      <c r="C1646" s="6">
        <v>11794.74</v>
      </c>
      <c r="D1646" s="6">
        <v>-167</v>
      </c>
    </row>
    <row r="1647" spans="1:4" x14ac:dyDescent="0.25">
      <c r="A1647" s="7">
        <v>530302</v>
      </c>
      <c r="B1647" s="8" t="s">
        <v>95</v>
      </c>
      <c r="C1647" s="6"/>
      <c r="D1647" s="6"/>
    </row>
    <row r="1648" spans="1:4" x14ac:dyDescent="0.25">
      <c r="A1648" s="7">
        <v>530303</v>
      </c>
      <c r="B1648" s="8" t="s">
        <v>96</v>
      </c>
      <c r="C1648" s="6">
        <v>5321.47</v>
      </c>
      <c r="D1648" s="6"/>
    </row>
    <row r="1649" spans="1:4" x14ac:dyDescent="0.25">
      <c r="A1649" s="7">
        <v>530304</v>
      </c>
      <c r="B1649" s="8" t="s">
        <v>97</v>
      </c>
      <c r="C1649" s="6"/>
      <c r="D1649" s="6"/>
    </row>
    <row r="1650" spans="1:4" x14ac:dyDescent="0.25">
      <c r="A1650" s="7">
        <v>530305</v>
      </c>
      <c r="B1650" s="8" t="s">
        <v>98</v>
      </c>
      <c r="C1650" s="6"/>
      <c r="D1650" s="6"/>
    </row>
    <row r="1651" spans="1:4" x14ac:dyDescent="0.25">
      <c r="A1651" s="7">
        <v>530306</v>
      </c>
      <c r="B1651" s="8" t="s">
        <v>99</v>
      </c>
      <c r="C1651" s="6">
        <v>2283283.66</v>
      </c>
      <c r="D1651" s="6">
        <v>5466027</v>
      </c>
    </row>
    <row r="1652" spans="1:4" x14ac:dyDescent="0.25">
      <c r="A1652" s="7">
        <v>530307</v>
      </c>
      <c r="B1652" s="8" t="s">
        <v>100</v>
      </c>
      <c r="C1652" s="6"/>
      <c r="D1652" s="6"/>
    </row>
    <row r="1653" spans="1:4" x14ac:dyDescent="0.25">
      <c r="A1653" s="7">
        <v>530308</v>
      </c>
      <c r="B1653" s="8" t="s">
        <v>101</v>
      </c>
      <c r="C1653" s="6"/>
      <c r="D1653" s="6"/>
    </row>
    <row r="1654" spans="1:4" x14ac:dyDescent="0.25">
      <c r="A1654" s="7">
        <v>530309</v>
      </c>
      <c r="B1654" s="8" t="s">
        <v>102</v>
      </c>
      <c r="C1654" s="6">
        <v>34626.959999999999</v>
      </c>
      <c r="D1654" s="6">
        <v>45320</v>
      </c>
    </row>
    <row r="1655" spans="1:4" x14ac:dyDescent="0.25">
      <c r="A1655" s="7">
        <v>530310</v>
      </c>
      <c r="B1655" s="8" t="s">
        <v>103</v>
      </c>
      <c r="C1655" s="6">
        <v>101030.66</v>
      </c>
      <c r="D1655" s="6">
        <v>111157</v>
      </c>
    </row>
    <row r="1656" spans="1:4" x14ac:dyDescent="0.25">
      <c r="A1656" s="7">
        <v>530311</v>
      </c>
      <c r="B1656" s="8" t="s">
        <v>104</v>
      </c>
      <c r="C1656" s="6">
        <v>825</v>
      </c>
      <c r="D1656" s="6"/>
    </row>
    <row r="1657" spans="1:4" x14ac:dyDescent="0.25">
      <c r="A1657" s="7">
        <v>530312</v>
      </c>
      <c r="B1657" s="8" t="s">
        <v>105</v>
      </c>
      <c r="C1657" s="6">
        <v>35241.82</v>
      </c>
      <c r="D1657" s="6">
        <v>31016</v>
      </c>
    </row>
    <row r="1658" spans="1:4" x14ac:dyDescent="0.25">
      <c r="A1658" s="7">
        <v>530313</v>
      </c>
      <c r="B1658" s="8" t="s">
        <v>106</v>
      </c>
      <c r="C1658" s="6">
        <v>77821.460000000006</v>
      </c>
      <c r="D1658" s="6">
        <v>30035</v>
      </c>
    </row>
    <row r="1659" spans="1:4" x14ac:dyDescent="0.25">
      <c r="A1659" s="7">
        <v>530314</v>
      </c>
      <c r="B1659" s="8" t="s">
        <v>107</v>
      </c>
      <c r="C1659" s="6">
        <v>50751.25</v>
      </c>
      <c r="D1659" s="6">
        <v>84965</v>
      </c>
    </row>
    <row r="1660" spans="1:4" ht="15.75" thickBot="1" x14ac:dyDescent="0.3">
      <c r="A1660" s="19">
        <v>530315</v>
      </c>
      <c r="B1660" s="20" t="s">
        <v>108</v>
      </c>
      <c r="C1660" s="105"/>
      <c r="D1660" s="105"/>
    </row>
    <row r="1661" spans="1:4" ht="15.75" thickBot="1" x14ac:dyDescent="0.3">
      <c r="A1661" s="10" t="s">
        <v>18</v>
      </c>
      <c r="B1661" s="11"/>
      <c r="C1661" s="98">
        <f>SUM(C1646:C1660)</f>
        <v>2600697.02</v>
      </c>
      <c r="D1661" s="98">
        <f>SUM(D1646:D1660)</f>
        <v>5768353</v>
      </c>
    </row>
    <row r="1662" spans="1:4" x14ac:dyDescent="0.25">
      <c r="A1662" s="13">
        <v>5304</v>
      </c>
      <c r="B1662" s="14" t="s">
        <v>418</v>
      </c>
      <c r="C1662" s="99"/>
      <c r="D1662" s="99"/>
    </row>
    <row r="1663" spans="1:4" x14ac:dyDescent="0.25">
      <c r="A1663" s="7">
        <v>530401</v>
      </c>
      <c r="B1663" s="8" t="s">
        <v>94</v>
      </c>
      <c r="C1663" s="6"/>
      <c r="D1663" s="6"/>
    </row>
    <row r="1664" spans="1:4" x14ac:dyDescent="0.25">
      <c r="A1664" s="7">
        <v>530402</v>
      </c>
      <c r="B1664" s="8" t="s">
        <v>95</v>
      </c>
      <c r="C1664" s="6"/>
      <c r="D1664" s="6"/>
    </row>
    <row r="1665" spans="1:4" x14ac:dyDescent="0.25">
      <c r="A1665" s="7">
        <v>530403</v>
      </c>
      <c r="B1665" s="8" t="s">
        <v>96</v>
      </c>
      <c r="C1665" s="6"/>
      <c r="D1665" s="6"/>
    </row>
    <row r="1666" spans="1:4" x14ac:dyDescent="0.25">
      <c r="A1666" s="7">
        <v>530404</v>
      </c>
      <c r="B1666" s="8" t="s">
        <v>97</v>
      </c>
      <c r="C1666" s="6"/>
      <c r="D1666" s="6"/>
    </row>
    <row r="1667" spans="1:4" x14ac:dyDescent="0.25">
      <c r="A1667" s="7">
        <v>530405</v>
      </c>
      <c r="B1667" s="8" t="s">
        <v>98</v>
      </c>
      <c r="C1667" s="6"/>
      <c r="D1667" s="6"/>
    </row>
    <row r="1668" spans="1:4" x14ac:dyDescent="0.25">
      <c r="A1668" s="7">
        <v>530406</v>
      </c>
      <c r="B1668" s="8" t="s">
        <v>99</v>
      </c>
      <c r="C1668" s="6"/>
      <c r="D1668" s="6"/>
    </row>
    <row r="1669" spans="1:4" x14ac:dyDescent="0.25">
      <c r="A1669" s="7">
        <v>530407</v>
      </c>
      <c r="B1669" s="8" t="s">
        <v>100</v>
      </c>
      <c r="C1669" s="6"/>
      <c r="D1669" s="6"/>
    </row>
    <row r="1670" spans="1:4" x14ac:dyDescent="0.25">
      <c r="A1670" s="7">
        <v>530408</v>
      </c>
      <c r="B1670" s="8" t="s">
        <v>101</v>
      </c>
      <c r="C1670" s="6"/>
      <c r="D1670" s="6"/>
    </row>
    <row r="1671" spans="1:4" x14ac:dyDescent="0.25">
      <c r="A1671" s="7">
        <v>530409</v>
      </c>
      <c r="B1671" s="8" t="s">
        <v>102</v>
      </c>
      <c r="C1671" s="6"/>
      <c r="D1671" s="6"/>
    </row>
    <row r="1672" spans="1:4" x14ac:dyDescent="0.25">
      <c r="A1672" s="7">
        <v>530410</v>
      </c>
      <c r="B1672" s="8" t="s">
        <v>103</v>
      </c>
      <c r="C1672" s="6"/>
      <c r="D1672" s="6"/>
    </row>
    <row r="1673" spans="1:4" x14ac:dyDescent="0.25">
      <c r="A1673" s="7">
        <v>530411</v>
      </c>
      <c r="B1673" s="8" t="s">
        <v>104</v>
      </c>
      <c r="C1673" s="6"/>
      <c r="D1673" s="6"/>
    </row>
    <row r="1674" spans="1:4" x14ac:dyDescent="0.25">
      <c r="A1674" s="7">
        <v>530412</v>
      </c>
      <c r="B1674" s="8" t="s">
        <v>105</v>
      </c>
      <c r="C1674" s="6"/>
      <c r="D1674" s="6"/>
    </row>
    <row r="1675" spans="1:4" x14ac:dyDescent="0.25">
      <c r="A1675" s="7">
        <v>530413</v>
      </c>
      <c r="B1675" s="8" t="s">
        <v>106</v>
      </c>
      <c r="C1675" s="6"/>
      <c r="D1675" s="6"/>
    </row>
    <row r="1676" spans="1:4" x14ac:dyDescent="0.25">
      <c r="A1676" s="7">
        <v>530414</v>
      </c>
      <c r="B1676" s="8" t="s">
        <v>107</v>
      </c>
      <c r="C1676" s="6"/>
      <c r="D1676" s="6"/>
    </row>
    <row r="1677" spans="1:4" ht="15.75" thickBot="1" x14ac:dyDescent="0.3">
      <c r="A1677" s="19">
        <v>530415</v>
      </c>
      <c r="B1677" s="20" t="s">
        <v>108</v>
      </c>
      <c r="C1677" s="105"/>
      <c r="D1677" s="105"/>
    </row>
    <row r="1678" spans="1:4" ht="15.75" thickBot="1" x14ac:dyDescent="0.3">
      <c r="A1678" s="10" t="s">
        <v>18</v>
      </c>
      <c r="B1678" s="11"/>
      <c r="C1678" s="98">
        <f>SUM(C1663:C1677)</f>
        <v>0</v>
      </c>
      <c r="D1678" s="98">
        <f>SUM(D1663:D1677)</f>
        <v>0</v>
      </c>
    </row>
    <row r="1679" spans="1:4" x14ac:dyDescent="0.25">
      <c r="A1679" s="13">
        <v>5305</v>
      </c>
      <c r="B1679" s="14" t="s">
        <v>419</v>
      </c>
      <c r="C1679" s="99"/>
      <c r="D1679" s="99"/>
    </row>
    <row r="1680" spans="1:4" x14ac:dyDescent="0.25">
      <c r="A1680" s="7">
        <v>530501</v>
      </c>
      <c r="B1680" s="8" t="s">
        <v>94</v>
      </c>
      <c r="C1680" s="6"/>
      <c r="D1680" s="6"/>
    </row>
    <row r="1681" spans="1:4" x14ac:dyDescent="0.25">
      <c r="A1681" s="7">
        <v>530502</v>
      </c>
      <c r="B1681" s="8" t="s">
        <v>95</v>
      </c>
      <c r="C1681" s="6"/>
      <c r="D1681" s="6"/>
    </row>
    <row r="1682" spans="1:4" x14ac:dyDescent="0.25">
      <c r="A1682" s="7">
        <v>530503</v>
      </c>
      <c r="B1682" s="8" t="s">
        <v>96</v>
      </c>
      <c r="C1682" s="6"/>
      <c r="D1682" s="6"/>
    </row>
    <row r="1683" spans="1:4" x14ac:dyDescent="0.25">
      <c r="A1683" s="7">
        <v>530504</v>
      </c>
      <c r="B1683" s="8" t="s">
        <v>97</v>
      </c>
      <c r="C1683" s="6"/>
      <c r="D1683" s="6"/>
    </row>
    <row r="1684" spans="1:4" x14ac:dyDescent="0.25">
      <c r="A1684" s="7">
        <v>530505</v>
      </c>
      <c r="B1684" s="8" t="s">
        <v>98</v>
      </c>
      <c r="C1684" s="6"/>
      <c r="D1684" s="6"/>
    </row>
    <row r="1685" spans="1:4" x14ac:dyDescent="0.25">
      <c r="A1685" s="7">
        <v>530506</v>
      </c>
      <c r="B1685" s="8" t="s">
        <v>99</v>
      </c>
      <c r="C1685" s="6"/>
      <c r="D1685" s="6"/>
    </row>
    <row r="1686" spans="1:4" x14ac:dyDescent="0.25">
      <c r="A1686" s="7">
        <v>530507</v>
      </c>
      <c r="B1686" s="8" t="s">
        <v>100</v>
      </c>
      <c r="C1686" s="6"/>
      <c r="D1686" s="6"/>
    </row>
    <row r="1687" spans="1:4" x14ac:dyDescent="0.25">
      <c r="A1687" s="7">
        <v>530508</v>
      </c>
      <c r="B1687" s="8" t="s">
        <v>101</v>
      </c>
      <c r="C1687" s="6"/>
      <c r="D1687" s="6"/>
    </row>
    <row r="1688" spans="1:4" x14ac:dyDescent="0.25">
      <c r="A1688" s="7">
        <v>530509</v>
      </c>
      <c r="B1688" s="8" t="s">
        <v>102</v>
      </c>
      <c r="C1688" s="6"/>
      <c r="D1688" s="6"/>
    </row>
    <row r="1689" spans="1:4" x14ac:dyDescent="0.25">
      <c r="A1689" s="7">
        <v>530510</v>
      </c>
      <c r="B1689" s="8" t="s">
        <v>103</v>
      </c>
      <c r="C1689" s="6"/>
      <c r="D1689" s="6"/>
    </row>
    <row r="1690" spans="1:4" x14ac:dyDescent="0.25">
      <c r="A1690" s="7">
        <v>530511</v>
      </c>
      <c r="B1690" s="8" t="s">
        <v>104</v>
      </c>
      <c r="C1690" s="6"/>
      <c r="D1690" s="6"/>
    </row>
    <row r="1691" spans="1:4" x14ac:dyDescent="0.25">
      <c r="A1691" s="7">
        <v>530512</v>
      </c>
      <c r="B1691" s="8" t="s">
        <v>105</v>
      </c>
      <c r="C1691" s="6"/>
      <c r="D1691" s="6"/>
    </row>
    <row r="1692" spans="1:4" x14ac:dyDescent="0.25">
      <c r="A1692" s="7">
        <v>530513</v>
      </c>
      <c r="B1692" s="8" t="s">
        <v>106</v>
      </c>
      <c r="C1692" s="6"/>
      <c r="D1692" s="6"/>
    </row>
    <row r="1693" spans="1:4" x14ac:dyDescent="0.25">
      <c r="A1693" s="7">
        <v>530514</v>
      </c>
      <c r="B1693" s="8" t="s">
        <v>107</v>
      </c>
      <c r="C1693" s="6"/>
      <c r="D1693" s="6"/>
    </row>
    <row r="1694" spans="1:4" ht="15.75" thickBot="1" x14ac:dyDescent="0.3">
      <c r="A1694" s="19">
        <v>530515</v>
      </c>
      <c r="B1694" s="20" t="s">
        <v>108</v>
      </c>
      <c r="C1694" s="105"/>
      <c r="D1694" s="105"/>
    </row>
    <row r="1695" spans="1:4" ht="15.75" thickBot="1" x14ac:dyDescent="0.3">
      <c r="A1695" s="10" t="s">
        <v>18</v>
      </c>
      <c r="B1695" s="11"/>
      <c r="C1695" s="98">
        <f>SUM(C1680:C1694)</f>
        <v>0</v>
      </c>
      <c r="D1695" s="98">
        <f>SUM(D1680:D1694)</f>
        <v>0</v>
      </c>
    </row>
    <row r="1696" spans="1:4" x14ac:dyDescent="0.25">
      <c r="A1696" s="13">
        <v>5306</v>
      </c>
      <c r="B1696" s="14" t="s">
        <v>328</v>
      </c>
      <c r="C1696" s="99"/>
      <c r="D1696" s="99"/>
    </row>
    <row r="1697" spans="1:4" x14ac:dyDescent="0.25">
      <c r="A1697" s="7">
        <v>530601</v>
      </c>
      <c r="B1697" s="8" t="s">
        <v>94</v>
      </c>
      <c r="C1697" s="6"/>
      <c r="D1697" s="6"/>
    </row>
    <row r="1698" spans="1:4" x14ac:dyDescent="0.25">
      <c r="A1698" s="7">
        <v>530602</v>
      </c>
      <c r="B1698" s="8" t="s">
        <v>95</v>
      </c>
      <c r="C1698" s="6"/>
      <c r="D1698" s="6"/>
    </row>
    <row r="1699" spans="1:4" x14ac:dyDescent="0.25">
      <c r="A1699" s="7">
        <v>530603</v>
      </c>
      <c r="B1699" s="8" t="s">
        <v>96</v>
      </c>
      <c r="C1699" s="6"/>
      <c r="D1699" s="6"/>
    </row>
    <row r="1700" spans="1:4" x14ac:dyDescent="0.25">
      <c r="A1700" s="7">
        <v>530604</v>
      </c>
      <c r="B1700" s="8" t="s">
        <v>97</v>
      </c>
      <c r="C1700" s="6"/>
      <c r="D1700" s="6"/>
    </row>
    <row r="1701" spans="1:4" x14ac:dyDescent="0.25">
      <c r="A1701" s="7">
        <v>530605</v>
      </c>
      <c r="B1701" s="8" t="s">
        <v>98</v>
      </c>
      <c r="C1701" s="6"/>
      <c r="D1701" s="6"/>
    </row>
    <row r="1702" spans="1:4" x14ac:dyDescent="0.25">
      <c r="A1702" s="7">
        <v>530606</v>
      </c>
      <c r="B1702" s="8" t="s">
        <v>99</v>
      </c>
      <c r="C1702" s="6"/>
      <c r="D1702" s="6"/>
    </row>
    <row r="1703" spans="1:4" x14ac:dyDescent="0.25">
      <c r="A1703" s="7">
        <v>530607</v>
      </c>
      <c r="B1703" s="8" t="s">
        <v>100</v>
      </c>
      <c r="C1703" s="6"/>
      <c r="D1703" s="6"/>
    </row>
    <row r="1704" spans="1:4" x14ac:dyDescent="0.25">
      <c r="A1704" s="7">
        <v>530608</v>
      </c>
      <c r="B1704" s="8" t="s">
        <v>101</v>
      </c>
      <c r="C1704" s="6"/>
      <c r="D1704" s="6"/>
    </row>
    <row r="1705" spans="1:4" x14ac:dyDescent="0.25">
      <c r="A1705" s="7">
        <v>530609</v>
      </c>
      <c r="B1705" s="8" t="s">
        <v>102</v>
      </c>
      <c r="C1705" s="6"/>
      <c r="D1705" s="6"/>
    </row>
    <row r="1706" spans="1:4" x14ac:dyDescent="0.25">
      <c r="A1706" s="7">
        <v>530610</v>
      </c>
      <c r="B1706" s="8" t="s">
        <v>103</v>
      </c>
      <c r="C1706" s="6"/>
      <c r="D1706" s="6"/>
    </row>
    <row r="1707" spans="1:4" x14ac:dyDescent="0.25">
      <c r="A1707" s="7">
        <v>530611</v>
      </c>
      <c r="B1707" s="8" t="s">
        <v>104</v>
      </c>
      <c r="C1707" s="6"/>
      <c r="D1707" s="6"/>
    </row>
    <row r="1708" spans="1:4" x14ac:dyDescent="0.25">
      <c r="A1708" s="7">
        <v>530612</v>
      </c>
      <c r="B1708" s="8" t="s">
        <v>105</v>
      </c>
      <c r="C1708" s="6"/>
      <c r="D1708" s="6"/>
    </row>
    <row r="1709" spans="1:4" x14ac:dyDescent="0.25">
      <c r="A1709" s="7">
        <v>530613</v>
      </c>
      <c r="B1709" s="8" t="s">
        <v>106</v>
      </c>
      <c r="C1709" s="6"/>
      <c r="D1709" s="6"/>
    </row>
    <row r="1710" spans="1:4" x14ac:dyDescent="0.25">
      <c r="A1710" s="7">
        <v>530614</v>
      </c>
      <c r="B1710" s="8" t="s">
        <v>107</v>
      </c>
      <c r="C1710" s="6"/>
      <c r="D1710" s="6"/>
    </row>
    <row r="1711" spans="1:4" ht="15.75" thickBot="1" x14ac:dyDescent="0.3">
      <c r="A1711" s="19">
        <v>530615</v>
      </c>
      <c r="B1711" s="20" t="s">
        <v>108</v>
      </c>
      <c r="C1711" s="105"/>
      <c r="D1711" s="105"/>
    </row>
    <row r="1712" spans="1:4" ht="15.75" thickBot="1" x14ac:dyDescent="0.3">
      <c r="A1712" s="10" t="s">
        <v>18</v>
      </c>
      <c r="B1712" s="11"/>
      <c r="C1712" s="98">
        <f>SUM(C1697:C1711)</f>
        <v>0</v>
      </c>
      <c r="D1712" s="98">
        <f>SUM(D1697:D1711)</f>
        <v>0</v>
      </c>
    </row>
    <row r="1713" spans="1:4" x14ac:dyDescent="0.25">
      <c r="A1713" s="13">
        <v>5307</v>
      </c>
      <c r="B1713" s="14" t="s">
        <v>330</v>
      </c>
      <c r="C1713" s="99"/>
      <c r="D1713" s="99"/>
    </row>
    <row r="1714" spans="1:4" x14ac:dyDescent="0.25">
      <c r="A1714" s="7">
        <v>530701</v>
      </c>
      <c r="B1714" s="8" t="s">
        <v>94</v>
      </c>
      <c r="C1714" s="6"/>
      <c r="D1714" s="6"/>
    </row>
    <row r="1715" spans="1:4" x14ac:dyDescent="0.25">
      <c r="A1715" s="7">
        <v>530702</v>
      </c>
      <c r="B1715" s="8" t="s">
        <v>95</v>
      </c>
      <c r="C1715" s="6"/>
      <c r="D1715" s="6"/>
    </row>
    <row r="1716" spans="1:4" x14ac:dyDescent="0.25">
      <c r="A1716" s="7">
        <v>530703</v>
      </c>
      <c r="B1716" s="8" t="s">
        <v>96</v>
      </c>
      <c r="C1716" s="6"/>
      <c r="D1716" s="6"/>
    </row>
    <row r="1717" spans="1:4" x14ac:dyDescent="0.25">
      <c r="A1717" s="7">
        <v>530704</v>
      </c>
      <c r="B1717" s="8" t="s">
        <v>97</v>
      </c>
      <c r="C1717" s="6"/>
      <c r="D1717" s="6"/>
    </row>
    <row r="1718" spans="1:4" x14ac:dyDescent="0.25">
      <c r="A1718" s="7">
        <v>530705</v>
      </c>
      <c r="B1718" s="8" t="s">
        <v>98</v>
      </c>
      <c r="C1718" s="6"/>
      <c r="D1718" s="6"/>
    </row>
    <row r="1719" spans="1:4" x14ac:dyDescent="0.25">
      <c r="A1719" s="7">
        <v>530706</v>
      </c>
      <c r="B1719" s="8" t="s">
        <v>99</v>
      </c>
      <c r="C1719" s="6"/>
      <c r="D1719" s="6"/>
    </row>
    <row r="1720" spans="1:4" x14ac:dyDescent="0.25">
      <c r="A1720" s="7">
        <v>530707</v>
      </c>
      <c r="B1720" s="8" t="s">
        <v>100</v>
      </c>
      <c r="C1720" s="6"/>
      <c r="D1720" s="6"/>
    </row>
    <row r="1721" spans="1:4" x14ac:dyDescent="0.25">
      <c r="A1721" s="7">
        <v>530708</v>
      </c>
      <c r="B1721" s="8" t="s">
        <v>101</v>
      </c>
      <c r="C1721" s="6"/>
      <c r="D1721" s="6"/>
    </row>
    <row r="1722" spans="1:4" x14ac:dyDescent="0.25">
      <c r="A1722" s="7">
        <v>530709</v>
      </c>
      <c r="B1722" s="8" t="s">
        <v>102</v>
      </c>
      <c r="C1722" s="6"/>
      <c r="D1722" s="6"/>
    </row>
    <row r="1723" spans="1:4" x14ac:dyDescent="0.25">
      <c r="A1723" s="7">
        <v>530710</v>
      </c>
      <c r="B1723" s="8" t="s">
        <v>103</v>
      </c>
      <c r="C1723" s="6"/>
      <c r="D1723" s="6"/>
    </row>
    <row r="1724" spans="1:4" x14ac:dyDescent="0.25">
      <c r="A1724" s="7">
        <v>530711</v>
      </c>
      <c r="B1724" s="8" t="s">
        <v>104</v>
      </c>
      <c r="C1724" s="6"/>
      <c r="D1724" s="6"/>
    </row>
    <row r="1725" spans="1:4" x14ac:dyDescent="0.25">
      <c r="A1725" s="7">
        <v>530712</v>
      </c>
      <c r="B1725" s="8" t="s">
        <v>105</v>
      </c>
      <c r="C1725" s="6"/>
      <c r="D1725" s="6"/>
    </row>
    <row r="1726" spans="1:4" x14ac:dyDescent="0.25">
      <c r="A1726" s="7">
        <v>530713</v>
      </c>
      <c r="B1726" s="8" t="s">
        <v>106</v>
      </c>
      <c r="C1726" s="6"/>
      <c r="D1726" s="6"/>
    </row>
    <row r="1727" spans="1:4" x14ac:dyDescent="0.25">
      <c r="A1727" s="7">
        <v>530714</v>
      </c>
      <c r="B1727" s="8" t="s">
        <v>107</v>
      </c>
      <c r="C1727" s="6"/>
      <c r="D1727" s="6"/>
    </row>
    <row r="1728" spans="1:4" ht="15.75" thickBot="1" x14ac:dyDescent="0.3">
      <c r="A1728" s="19">
        <v>530715</v>
      </c>
      <c r="B1728" s="20" t="s">
        <v>108</v>
      </c>
      <c r="C1728" s="105"/>
      <c r="D1728" s="105"/>
    </row>
    <row r="1729" spans="1:4" ht="15.75" thickBot="1" x14ac:dyDescent="0.3">
      <c r="A1729" s="10" t="s">
        <v>18</v>
      </c>
      <c r="B1729" s="11"/>
      <c r="C1729" s="98">
        <f>SUM(C1714:C1728)</f>
        <v>0</v>
      </c>
      <c r="D1729" s="98">
        <f>SUM(D1714:D1728)</f>
        <v>0</v>
      </c>
    </row>
    <row r="1730" spans="1:4" x14ac:dyDescent="0.25">
      <c r="A1730" s="13">
        <v>5308</v>
      </c>
      <c r="B1730" s="14" t="s">
        <v>331</v>
      </c>
      <c r="C1730" s="99"/>
      <c r="D1730" s="99"/>
    </row>
    <row r="1731" spans="1:4" x14ac:dyDescent="0.25">
      <c r="A1731" s="7">
        <v>530801</v>
      </c>
      <c r="B1731" s="8" t="s">
        <v>94</v>
      </c>
      <c r="C1731" s="6"/>
      <c r="D1731" s="6"/>
    </row>
    <row r="1732" spans="1:4" x14ac:dyDescent="0.25">
      <c r="A1732" s="7">
        <v>530802</v>
      </c>
      <c r="B1732" s="8" t="s">
        <v>95</v>
      </c>
      <c r="C1732" s="6"/>
      <c r="D1732" s="6"/>
    </row>
    <row r="1733" spans="1:4" x14ac:dyDescent="0.25">
      <c r="A1733" s="7">
        <v>530803</v>
      </c>
      <c r="B1733" s="8" t="s">
        <v>96</v>
      </c>
      <c r="C1733" s="6"/>
      <c r="D1733" s="6"/>
    </row>
    <row r="1734" spans="1:4" x14ac:dyDescent="0.25">
      <c r="A1734" s="7">
        <v>530804</v>
      </c>
      <c r="B1734" s="8" t="s">
        <v>97</v>
      </c>
      <c r="C1734" s="6"/>
      <c r="D1734" s="6"/>
    </row>
    <row r="1735" spans="1:4" x14ac:dyDescent="0.25">
      <c r="A1735" s="7">
        <v>530805</v>
      </c>
      <c r="B1735" s="8" t="s">
        <v>98</v>
      </c>
      <c r="C1735" s="6"/>
      <c r="D1735" s="6"/>
    </row>
    <row r="1736" spans="1:4" x14ac:dyDescent="0.25">
      <c r="A1736" s="7">
        <v>530806</v>
      </c>
      <c r="B1736" s="8" t="s">
        <v>99</v>
      </c>
      <c r="C1736" s="6"/>
      <c r="D1736" s="6"/>
    </row>
    <row r="1737" spans="1:4" x14ac:dyDescent="0.25">
      <c r="A1737" s="7">
        <v>530807</v>
      </c>
      <c r="B1737" s="8" t="s">
        <v>100</v>
      </c>
      <c r="C1737" s="6"/>
      <c r="D1737" s="6"/>
    </row>
    <row r="1738" spans="1:4" x14ac:dyDescent="0.25">
      <c r="A1738" s="7">
        <v>530808</v>
      </c>
      <c r="B1738" s="8" t="s">
        <v>101</v>
      </c>
      <c r="C1738" s="6"/>
      <c r="D1738" s="6"/>
    </row>
    <row r="1739" spans="1:4" x14ac:dyDescent="0.25">
      <c r="A1739" s="7">
        <v>530809</v>
      </c>
      <c r="B1739" s="8" t="s">
        <v>102</v>
      </c>
      <c r="C1739" s="6"/>
      <c r="D1739" s="6"/>
    </row>
    <row r="1740" spans="1:4" x14ac:dyDescent="0.25">
      <c r="A1740" s="7">
        <v>530810</v>
      </c>
      <c r="B1740" s="8" t="s">
        <v>103</v>
      </c>
      <c r="C1740" s="6"/>
      <c r="D1740" s="6"/>
    </row>
    <row r="1741" spans="1:4" x14ac:dyDescent="0.25">
      <c r="A1741" s="7">
        <v>530811</v>
      </c>
      <c r="B1741" s="8" t="s">
        <v>104</v>
      </c>
      <c r="C1741" s="6"/>
      <c r="D1741" s="6"/>
    </row>
    <row r="1742" spans="1:4" x14ac:dyDescent="0.25">
      <c r="A1742" s="7">
        <v>530812</v>
      </c>
      <c r="B1742" s="8" t="s">
        <v>105</v>
      </c>
      <c r="C1742" s="6"/>
      <c r="D1742" s="6"/>
    </row>
    <row r="1743" spans="1:4" x14ac:dyDescent="0.25">
      <c r="A1743" s="7">
        <v>530813</v>
      </c>
      <c r="B1743" s="8" t="s">
        <v>106</v>
      </c>
      <c r="C1743" s="6"/>
      <c r="D1743" s="6"/>
    </row>
    <row r="1744" spans="1:4" x14ac:dyDescent="0.25">
      <c r="A1744" s="7">
        <v>530814</v>
      </c>
      <c r="B1744" s="8" t="s">
        <v>107</v>
      </c>
      <c r="C1744" s="6"/>
      <c r="D1744" s="6"/>
    </row>
    <row r="1745" spans="1:4" ht="15.75" thickBot="1" x14ac:dyDescent="0.3">
      <c r="A1745" s="19">
        <v>530815</v>
      </c>
      <c r="B1745" s="20" t="s">
        <v>108</v>
      </c>
      <c r="C1745" s="105"/>
      <c r="D1745" s="105"/>
    </row>
    <row r="1746" spans="1:4" ht="15.75" thickBot="1" x14ac:dyDescent="0.3">
      <c r="A1746" s="10" t="s">
        <v>18</v>
      </c>
      <c r="B1746" s="11"/>
      <c r="C1746" s="98">
        <f>SUM(C1731:C1745)</f>
        <v>0</v>
      </c>
      <c r="D1746" s="98">
        <f>SUM(D1731:D1745)</f>
        <v>0</v>
      </c>
    </row>
    <row r="1747" spans="1:4" x14ac:dyDescent="0.25">
      <c r="A1747" s="13">
        <v>5309</v>
      </c>
      <c r="B1747" s="14" t="s">
        <v>420</v>
      </c>
      <c r="C1747" s="99"/>
      <c r="D1747" s="99"/>
    </row>
    <row r="1748" spans="1:4" x14ac:dyDescent="0.25">
      <c r="A1748" s="7">
        <v>530901</v>
      </c>
      <c r="B1748" s="8" t="s">
        <v>94</v>
      </c>
      <c r="C1748" s="6"/>
      <c r="D1748" s="6"/>
    </row>
    <row r="1749" spans="1:4" x14ac:dyDescent="0.25">
      <c r="A1749" s="7">
        <v>530902</v>
      </c>
      <c r="B1749" s="8" t="s">
        <v>95</v>
      </c>
      <c r="C1749" s="6"/>
      <c r="D1749" s="6"/>
    </row>
    <row r="1750" spans="1:4" x14ac:dyDescent="0.25">
      <c r="A1750" s="7">
        <v>530903</v>
      </c>
      <c r="B1750" s="8" t="s">
        <v>96</v>
      </c>
      <c r="C1750" s="6"/>
      <c r="D1750" s="6"/>
    </row>
    <row r="1751" spans="1:4" x14ac:dyDescent="0.25">
      <c r="A1751" s="7">
        <v>530904</v>
      </c>
      <c r="B1751" s="8" t="s">
        <v>97</v>
      </c>
      <c r="C1751" s="6"/>
      <c r="D1751" s="6"/>
    </row>
    <row r="1752" spans="1:4" x14ac:dyDescent="0.25">
      <c r="A1752" s="7">
        <v>530905</v>
      </c>
      <c r="B1752" s="8" t="s">
        <v>98</v>
      </c>
      <c r="C1752" s="6"/>
      <c r="D1752" s="6"/>
    </row>
    <row r="1753" spans="1:4" x14ac:dyDescent="0.25">
      <c r="A1753" s="7">
        <v>530906</v>
      </c>
      <c r="B1753" s="8" t="s">
        <v>99</v>
      </c>
      <c r="C1753" s="6">
        <v>657813</v>
      </c>
      <c r="D1753" s="6">
        <v>2124180</v>
      </c>
    </row>
    <row r="1754" spans="1:4" x14ac:dyDescent="0.25">
      <c r="A1754" s="7">
        <v>530907</v>
      </c>
      <c r="B1754" s="8" t="s">
        <v>100</v>
      </c>
      <c r="C1754" s="6"/>
      <c r="D1754" s="6"/>
    </row>
    <row r="1755" spans="1:4" x14ac:dyDescent="0.25">
      <c r="A1755" s="7">
        <v>530908</v>
      </c>
      <c r="B1755" s="8" t="s">
        <v>101</v>
      </c>
      <c r="C1755" s="6"/>
      <c r="D1755" s="6"/>
    </row>
    <row r="1756" spans="1:4" x14ac:dyDescent="0.25">
      <c r="A1756" s="7">
        <v>530909</v>
      </c>
      <c r="B1756" s="8" t="s">
        <v>102</v>
      </c>
      <c r="C1756" s="6"/>
      <c r="D1756" s="6"/>
    </row>
    <row r="1757" spans="1:4" x14ac:dyDescent="0.25">
      <c r="A1757" s="7">
        <v>530910</v>
      </c>
      <c r="B1757" s="8" t="s">
        <v>103</v>
      </c>
      <c r="C1757" s="6"/>
      <c r="D1757" s="6"/>
    </row>
    <row r="1758" spans="1:4" x14ac:dyDescent="0.25">
      <c r="A1758" s="7">
        <v>530911</v>
      </c>
      <c r="B1758" s="8" t="s">
        <v>104</v>
      </c>
      <c r="C1758" s="6"/>
      <c r="D1758" s="6"/>
    </row>
    <row r="1759" spans="1:4" x14ac:dyDescent="0.25">
      <c r="A1759" s="7">
        <v>530912</v>
      </c>
      <c r="B1759" s="8" t="s">
        <v>105</v>
      </c>
      <c r="C1759" s="6"/>
      <c r="D1759" s="6"/>
    </row>
    <row r="1760" spans="1:4" x14ac:dyDescent="0.25">
      <c r="A1760" s="7">
        <v>530913</v>
      </c>
      <c r="B1760" s="8" t="s">
        <v>106</v>
      </c>
      <c r="C1760" s="6"/>
      <c r="D1760" s="6"/>
    </row>
    <row r="1761" spans="1:4" x14ac:dyDescent="0.25">
      <c r="A1761" s="7">
        <v>530914</v>
      </c>
      <c r="B1761" s="8" t="s">
        <v>107</v>
      </c>
      <c r="C1761" s="6"/>
      <c r="D1761" s="6"/>
    </row>
    <row r="1762" spans="1:4" ht="15.75" thickBot="1" x14ac:dyDescent="0.3">
      <c r="A1762" s="19">
        <v>530915</v>
      </c>
      <c r="B1762" s="20" t="s">
        <v>108</v>
      </c>
      <c r="C1762" s="105"/>
      <c r="D1762" s="105"/>
    </row>
    <row r="1763" spans="1:4" ht="15.75" thickBot="1" x14ac:dyDescent="0.3">
      <c r="A1763" s="10" t="s">
        <v>18</v>
      </c>
      <c r="B1763" s="11"/>
      <c r="C1763" s="98">
        <f>SUM(C1748:C1762)</f>
        <v>657813</v>
      </c>
      <c r="D1763" s="98">
        <f>SUM(D1748:D1762)</f>
        <v>2124180</v>
      </c>
    </row>
    <row r="1764" spans="1:4" x14ac:dyDescent="0.25">
      <c r="A1764" s="13">
        <v>5310</v>
      </c>
      <c r="B1764" s="14" t="s">
        <v>333</v>
      </c>
      <c r="C1764" s="99"/>
      <c r="D1764" s="99"/>
    </row>
    <row r="1765" spans="1:4" x14ac:dyDescent="0.25">
      <c r="A1765" s="7">
        <v>531001</v>
      </c>
      <c r="B1765" s="8" t="s">
        <v>94</v>
      </c>
      <c r="C1765" s="6"/>
      <c r="D1765" s="6"/>
    </row>
    <row r="1766" spans="1:4" x14ac:dyDescent="0.25">
      <c r="A1766" s="7">
        <v>531002</v>
      </c>
      <c r="B1766" s="8" t="s">
        <v>95</v>
      </c>
      <c r="C1766" s="6"/>
      <c r="D1766" s="6"/>
    </row>
    <row r="1767" spans="1:4" x14ac:dyDescent="0.25">
      <c r="A1767" s="7">
        <v>531003</v>
      </c>
      <c r="B1767" s="8" t="s">
        <v>96</v>
      </c>
      <c r="C1767" s="6"/>
      <c r="D1767" s="6"/>
    </row>
    <row r="1768" spans="1:4" x14ac:dyDescent="0.25">
      <c r="A1768" s="7">
        <v>531004</v>
      </c>
      <c r="B1768" s="8" t="s">
        <v>97</v>
      </c>
      <c r="C1768" s="6"/>
      <c r="D1768" s="6"/>
    </row>
    <row r="1769" spans="1:4" x14ac:dyDescent="0.25">
      <c r="A1769" s="7">
        <v>531005</v>
      </c>
      <c r="B1769" s="8" t="s">
        <v>98</v>
      </c>
      <c r="C1769" s="6"/>
      <c r="D1769" s="6"/>
    </row>
    <row r="1770" spans="1:4" x14ac:dyDescent="0.25">
      <c r="A1770" s="7">
        <v>531006</v>
      </c>
      <c r="B1770" s="8" t="s">
        <v>99</v>
      </c>
      <c r="C1770" s="6"/>
      <c r="D1770" s="6"/>
    </row>
    <row r="1771" spans="1:4" x14ac:dyDescent="0.25">
      <c r="A1771" s="7">
        <v>531007</v>
      </c>
      <c r="B1771" s="8" t="s">
        <v>100</v>
      </c>
      <c r="C1771" s="6"/>
      <c r="D1771" s="6"/>
    </row>
    <row r="1772" spans="1:4" x14ac:dyDescent="0.25">
      <c r="A1772" s="7">
        <v>531008</v>
      </c>
      <c r="B1772" s="8" t="s">
        <v>101</v>
      </c>
      <c r="C1772" s="6"/>
      <c r="D1772" s="6"/>
    </row>
    <row r="1773" spans="1:4" x14ac:dyDescent="0.25">
      <c r="A1773" s="7">
        <v>531009</v>
      </c>
      <c r="B1773" s="8" t="s">
        <v>102</v>
      </c>
      <c r="C1773" s="6"/>
      <c r="D1773" s="6"/>
    </row>
    <row r="1774" spans="1:4" x14ac:dyDescent="0.25">
      <c r="A1774" s="7">
        <v>531010</v>
      </c>
      <c r="B1774" s="8" t="s">
        <v>103</v>
      </c>
      <c r="C1774" s="6"/>
      <c r="D1774" s="6"/>
    </row>
    <row r="1775" spans="1:4" x14ac:dyDescent="0.25">
      <c r="A1775" s="7">
        <v>531011</v>
      </c>
      <c r="B1775" s="8" t="s">
        <v>104</v>
      </c>
      <c r="C1775" s="6"/>
      <c r="D1775" s="6"/>
    </row>
    <row r="1776" spans="1:4" x14ac:dyDescent="0.25">
      <c r="A1776" s="7">
        <v>531012</v>
      </c>
      <c r="B1776" s="8" t="s">
        <v>105</v>
      </c>
      <c r="C1776" s="6"/>
      <c r="D1776" s="6"/>
    </row>
    <row r="1777" spans="1:4" x14ac:dyDescent="0.25">
      <c r="A1777" s="7">
        <v>531013</v>
      </c>
      <c r="B1777" s="8" t="s">
        <v>106</v>
      </c>
      <c r="C1777" s="6"/>
      <c r="D1777" s="6"/>
    </row>
    <row r="1778" spans="1:4" x14ac:dyDescent="0.25">
      <c r="A1778" s="7">
        <v>531014</v>
      </c>
      <c r="B1778" s="8" t="s">
        <v>107</v>
      </c>
      <c r="C1778" s="6"/>
      <c r="D1778" s="6"/>
    </row>
    <row r="1779" spans="1:4" ht="15.75" thickBot="1" x14ac:dyDescent="0.3">
      <c r="A1779" s="19">
        <v>531015</v>
      </c>
      <c r="B1779" s="20" t="s">
        <v>108</v>
      </c>
      <c r="C1779" s="105"/>
      <c r="D1779" s="105"/>
    </row>
    <row r="1780" spans="1:4" ht="15.75" thickBot="1" x14ac:dyDescent="0.3">
      <c r="A1780" s="10" t="s">
        <v>18</v>
      </c>
      <c r="B1780" s="11"/>
      <c r="C1780" s="98">
        <f>SUM(C1765:C1779)</f>
        <v>0</v>
      </c>
      <c r="D1780" s="98">
        <f>SUM(D1765:D1779)</f>
        <v>0</v>
      </c>
    </row>
    <row r="1781" spans="1:4" x14ac:dyDescent="0.25">
      <c r="A1781" s="13">
        <v>5311</v>
      </c>
      <c r="B1781" s="14" t="s">
        <v>421</v>
      </c>
      <c r="C1781" s="99"/>
      <c r="D1781" s="99"/>
    </row>
    <row r="1782" spans="1:4" x14ac:dyDescent="0.25">
      <c r="A1782" s="7">
        <v>531101</v>
      </c>
      <c r="B1782" s="8" t="s">
        <v>94</v>
      </c>
      <c r="C1782" s="6">
        <v>128366</v>
      </c>
      <c r="D1782" s="6">
        <v>124933</v>
      </c>
    </row>
    <row r="1783" spans="1:4" x14ac:dyDescent="0.25">
      <c r="A1783" s="7">
        <v>531102</v>
      </c>
      <c r="B1783" s="8" t="s">
        <v>95</v>
      </c>
      <c r="C1783" s="6"/>
      <c r="D1783" s="6"/>
    </row>
    <row r="1784" spans="1:4" x14ac:dyDescent="0.25">
      <c r="A1784" s="7">
        <v>531103</v>
      </c>
      <c r="B1784" s="8" t="s">
        <v>96</v>
      </c>
      <c r="C1784" s="6">
        <v>323907</v>
      </c>
      <c r="D1784" s="6">
        <v>419893</v>
      </c>
    </row>
    <row r="1785" spans="1:4" x14ac:dyDescent="0.25">
      <c r="A1785" s="7">
        <v>531104</v>
      </c>
      <c r="B1785" s="8" t="s">
        <v>97</v>
      </c>
      <c r="C1785" s="6">
        <v>21353</v>
      </c>
      <c r="D1785" s="6"/>
    </row>
    <row r="1786" spans="1:4" x14ac:dyDescent="0.25">
      <c r="A1786" s="7">
        <v>531105</v>
      </c>
      <c r="B1786" s="8" t="s">
        <v>98</v>
      </c>
      <c r="C1786" s="6"/>
      <c r="D1786" s="6"/>
    </row>
    <row r="1787" spans="1:4" x14ac:dyDescent="0.25">
      <c r="A1787" s="7">
        <v>531106</v>
      </c>
      <c r="B1787" s="8" t="s">
        <v>99</v>
      </c>
      <c r="C1787" s="6">
        <v>20380279</v>
      </c>
      <c r="D1787" s="6">
        <v>16389357</v>
      </c>
    </row>
    <row r="1788" spans="1:4" x14ac:dyDescent="0.25">
      <c r="A1788" s="7">
        <v>531107</v>
      </c>
      <c r="B1788" s="8" t="s">
        <v>100</v>
      </c>
      <c r="C1788" s="6"/>
      <c r="D1788" s="6"/>
    </row>
    <row r="1789" spans="1:4" x14ac:dyDescent="0.25">
      <c r="A1789" s="7">
        <v>531108</v>
      </c>
      <c r="B1789" s="8" t="s">
        <v>101</v>
      </c>
      <c r="C1789" s="6"/>
      <c r="D1789" s="6"/>
    </row>
    <row r="1790" spans="1:4" x14ac:dyDescent="0.25">
      <c r="A1790" s="7">
        <v>531109</v>
      </c>
      <c r="B1790" s="8" t="s">
        <v>102</v>
      </c>
      <c r="C1790" s="6">
        <v>580729</v>
      </c>
      <c r="D1790" s="6">
        <v>1913473</v>
      </c>
    </row>
    <row r="1791" spans="1:4" x14ac:dyDescent="0.25">
      <c r="A1791" s="7">
        <v>531110</v>
      </c>
      <c r="B1791" s="8" t="s">
        <v>103</v>
      </c>
      <c r="C1791" s="6"/>
      <c r="D1791" s="6"/>
    </row>
    <row r="1792" spans="1:4" x14ac:dyDescent="0.25">
      <c r="A1792" s="7">
        <v>531111</v>
      </c>
      <c r="B1792" s="8" t="s">
        <v>104</v>
      </c>
      <c r="C1792" s="6">
        <v>11000</v>
      </c>
      <c r="D1792" s="6">
        <v>11000</v>
      </c>
    </row>
    <row r="1793" spans="1:4" x14ac:dyDescent="0.25">
      <c r="A1793" s="7">
        <v>531112</v>
      </c>
      <c r="B1793" s="8" t="s">
        <v>105</v>
      </c>
      <c r="C1793" s="6">
        <v>371437</v>
      </c>
      <c r="D1793" s="6">
        <v>444043</v>
      </c>
    </row>
    <row r="1794" spans="1:4" x14ac:dyDescent="0.25">
      <c r="A1794" s="7">
        <v>531113</v>
      </c>
      <c r="B1794" s="8" t="s">
        <v>106</v>
      </c>
      <c r="C1794" s="6">
        <v>503727</v>
      </c>
      <c r="D1794" s="6">
        <v>655988</v>
      </c>
    </row>
    <row r="1795" spans="1:4" x14ac:dyDescent="0.25">
      <c r="A1795" s="7">
        <v>531114</v>
      </c>
      <c r="B1795" s="8" t="s">
        <v>107</v>
      </c>
      <c r="C1795" s="6">
        <v>323848</v>
      </c>
      <c r="D1795" s="6">
        <v>1901508</v>
      </c>
    </row>
    <row r="1796" spans="1:4" ht="15.75" thickBot="1" x14ac:dyDescent="0.3">
      <c r="A1796" s="19">
        <v>531115</v>
      </c>
      <c r="B1796" s="20" t="s">
        <v>108</v>
      </c>
      <c r="C1796" s="105"/>
      <c r="D1796" s="105"/>
    </row>
    <row r="1797" spans="1:4" ht="15.75" thickBot="1" x14ac:dyDescent="0.3">
      <c r="A1797" s="10" t="s">
        <v>18</v>
      </c>
      <c r="B1797" s="11"/>
      <c r="C1797" s="98">
        <f>SUM(C1782:C1796)</f>
        <v>22644646</v>
      </c>
      <c r="D1797" s="98">
        <f>SUM(D1782:D1796)</f>
        <v>21860195</v>
      </c>
    </row>
    <row r="1798" spans="1:4" x14ac:dyDescent="0.25">
      <c r="A1798" s="13">
        <v>5312</v>
      </c>
      <c r="B1798" s="14" t="s">
        <v>422</v>
      </c>
      <c r="C1798" s="99"/>
      <c r="D1798" s="99"/>
    </row>
    <row r="1799" spans="1:4" x14ac:dyDescent="0.25">
      <c r="A1799" s="7">
        <v>531201</v>
      </c>
      <c r="B1799" s="8" t="s">
        <v>94</v>
      </c>
      <c r="C1799" s="6"/>
      <c r="D1799" s="6"/>
    </row>
    <row r="1800" spans="1:4" x14ac:dyDescent="0.25">
      <c r="A1800" s="7">
        <v>531202</v>
      </c>
      <c r="B1800" s="8" t="s">
        <v>95</v>
      </c>
      <c r="C1800" s="6"/>
      <c r="D1800" s="6">
        <v>1749</v>
      </c>
    </row>
    <row r="1801" spans="1:4" x14ac:dyDescent="0.25">
      <c r="A1801" s="7">
        <v>531203</v>
      </c>
      <c r="B1801" s="8" t="s">
        <v>96</v>
      </c>
      <c r="C1801" s="6"/>
      <c r="D1801" s="6"/>
    </row>
    <row r="1802" spans="1:4" x14ac:dyDescent="0.25">
      <c r="A1802" s="7">
        <v>531204</v>
      </c>
      <c r="B1802" s="8" t="s">
        <v>97</v>
      </c>
      <c r="C1802" s="6"/>
      <c r="D1802" s="6"/>
    </row>
    <row r="1803" spans="1:4" x14ac:dyDescent="0.25">
      <c r="A1803" s="7">
        <v>531205</v>
      </c>
      <c r="B1803" s="8" t="s">
        <v>98</v>
      </c>
      <c r="C1803" s="6"/>
      <c r="D1803" s="6"/>
    </row>
    <row r="1804" spans="1:4" x14ac:dyDescent="0.25">
      <c r="A1804" s="7">
        <v>531206</v>
      </c>
      <c r="B1804" s="8" t="s">
        <v>99</v>
      </c>
      <c r="C1804" s="6">
        <v>849672</v>
      </c>
      <c r="D1804" s="6">
        <v>-230142</v>
      </c>
    </row>
    <row r="1805" spans="1:4" x14ac:dyDescent="0.25">
      <c r="A1805" s="7">
        <v>531207</v>
      </c>
      <c r="B1805" s="8" t="s">
        <v>100</v>
      </c>
      <c r="C1805" s="6"/>
      <c r="D1805" s="6"/>
    </row>
    <row r="1806" spans="1:4" x14ac:dyDescent="0.25">
      <c r="A1806" s="7">
        <v>531208</v>
      </c>
      <c r="B1806" s="8" t="s">
        <v>101</v>
      </c>
      <c r="C1806" s="6"/>
      <c r="D1806" s="6"/>
    </row>
    <row r="1807" spans="1:4" x14ac:dyDescent="0.25">
      <c r="A1807" s="7">
        <v>531209</v>
      </c>
      <c r="B1807" s="8" t="s">
        <v>102</v>
      </c>
      <c r="C1807" s="6"/>
      <c r="D1807" s="6"/>
    </row>
    <row r="1808" spans="1:4" x14ac:dyDescent="0.25">
      <c r="A1808" s="7">
        <v>531210</v>
      </c>
      <c r="B1808" s="8" t="s">
        <v>103</v>
      </c>
      <c r="C1808" s="6"/>
      <c r="D1808" s="6"/>
    </row>
    <row r="1809" spans="1:4" x14ac:dyDescent="0.25">
      <c r="A1809" s="7">
        <v>531211</v>
      </c>
      <c r="B1809" s="8" t="s">
        <v>104</v>
      </c>
      <c r="C1809" s="6"/>
      <c r="D1809" s="6"/>
    </row>
    <row r="1810" spans="1:4" x14ac:dyDescent="0.25">
      <c r="A1810" s="7">
        <v>531212</v>
      </c>
      <c r="B1810" s="8" t="s">
        <v>105</v>
      </c>
      <c r="C1810" s="6"/>
      <c r="D1810" s="6"/>
    </row>
    <row r="1811" spans="1:4" x14ac:dyDescent="0.25">
      <c r="A1811" s="7">
        <v>531213</v>
      </c>
      <c r="B1811" s="8" t="s">
        <v>106</v>
      </c>
      <c r="C1811" s="6"/>
      <c r="D1811" s="6"/>
    </row>
    <row r="1812" spans="1:4" x14ac:dyDescent="0.25">
      <c r="A1812" s="7">
        <v>531214</v>
      </c>
      <c r="B1812" s="8" t="s">
        <v>107</v>
      </c>
      <c r="C1812" s="6"/>
      <c r="D1812" s="6"/>
    </row>
    <row r="1813" spans="1:4" ht="15.75" thickBot="1" x14ac:dyDescent="0.3">
      <c r="A1813" s="19">
        <v>531215</v>
      </c>
      <c r="B1813" s="20" t="s">
        <v>108</v>
      </c>
      <c r="C1813" s="105"/>
      <c r="D1813" s="105"/>
    </row>
    <row r="1814" spans="1:4" ht="15.75" thickBot="1" x14ac:dyDescent="0.3">
      <c r="A1814" s="10" t="s">
        <v>18</v>
      </c>
      <c r="B1814" s="11"/>
      <c r="C1814" s="98">
        <f>SUM(C1799:C1813)</f>
        <v>849672</v>
      </c>
      <c r="D1814" s="98">
        <f>SUM(D1799:D1813)</f>
        <v>-228393</v>
      </c>
    </row>
    <row r="1815" spans="1:4" x14ac:dyDescent="0.25">
      <c r="A1815" s="13">
        <v>5313</v>
      </c>
      <c r="B1815" s="14" t="s">
        <v>337</v>
      </c>
      <c r="C1815" s="99"/>
      <c r="D1815" s="99"/>
    </row>
    <row r="1816" spans="1:4" x14ac:dyDescent="0.25">
      <c r="A1816" s="7">
        <v>531301</v>
      </c>
      <c r="B1816" s="8" t="s">
        <v>94</v>
      </c>
      <c r="C1816" s="6"/>
      <c r="D1816" s="6"/>
    </row>
    <row r="1817" spans="1:4" x14ac:dyDescent="0.25">
      <c r="A1817" s="7">
        <v>531302</v>
      </c>
      <c r="B1817" s="8" t="s">
        <v>95</v>
      </c>
      <c r="C1817" s="6"/>
      <c r="D1817" s="6"/>
    </row>
    <row r="1818" spans="1:4" x14ac:dyDescent="0.25">
      <c r="A1818" s="7">
        <v>531303</v>
      </c>
      <c r="B1818" s="8" t="s">
        <v>96</v>
      </c>
      <c r="C1818" s="6"/>
      <c r="D1818" s="6"/>
    </row>
    <row r="1819" spans="1:4" x14ac:dyDescent="0.25">
      <c r="A1819" s="7">
        <v>531304</v>
      </c>
      <c r="B1819" s="8" t="s">
        <v>97</v>
      </c>
      <c r="C1819" s="6"/>
      <c r="D1819" s="6"/>
    </row>
    <row r="1820" spans="1:4" x14ac:dyDescent="0.25">
      <c r="A1820" s="7">
        <v>531305</v>
      </c>
      <c r="B1820" s="8" t="s">
        <v>98</v>
      </c>
      <c r="C1820" s="6"/>
      <c r="D1820" s="6"/>
    </row>
    <row r="1821" spans="1:4" x14ac:dyDescent="0.25">
      <c r="A1821" s="7">
        <v>531306</v>
      </c>
      <c r="B1821" s="8" t="s">
        <v>99</v>
      </c>
      <c r="C1821" s="6">
        <v>2367897</v>
      </c>
      <c r="D1821" s="6">
        <v>3014844</v>
      </c>
    </row>
    <row r="1822" spans="1:4" x14ac:dyDescent="0.25">
      <c r="A1822" s="7">
        <v>531307</v>
      </c>
      <c r="B1822" s="8" t="s">
        <v>100</v>
      </c>
      <c r="C1822" s="6"/>
      <c r="D1822" s="6"/>
    </row>
    <row r="1823" spans="1:4" x14ac:dyDescent="0.25">
      <c r="A1823" s="7">
        <v>531308</v>
      </c>
      <c r="B1823" s="8" t="s">
        <v>101</v>
      </c>
      <c r="C1823" s="6"/>
      <c r="D1823" s="6"/>
    </row>
    <row r="1824" spans="1:4" x14ac:dyDescent="0.25">
      <c r="A1824" s="7">
        <v>531309</v>
      </c>
      <c r="B1824" s="8" t="s">
        <v>102</v>
      </c>
      <c r="C1824" s="6"/>
      <c r="D1824" s="6"/>
    </row>
    <row r="1825" spans="1:4" x14ac:dyDescent="0.25">
      <c r="A1825" s="7">
        <v>531310</v>
      </c>
      <c r="B1825" s="8" t="s">
        <v>103</v>
      </c>
      <c r="C1825" s="6"/>
      <c r="D1825" s="6"/>
    </row>
    <row r="1826" spans="1:4" x14ac:dyDescent="0.25">
      <c r="A1826" s="7">
        <v>531311</v>
      </c>
      <c r="B1826" s="8" t="s">
        <v>104</v>
      </c>
      <c r="C1826" s="6"/>
      <c r="D1826" s="6"/>
    </row>
    <row r="1827" spans="1:4" x14ac:dyDescent="0.25">
      <c r="A1827" s="7">
        <v>531312</v>
      </c>
      <c r="B1827" s="8" t="s">
        <v>105</v>
      </c>
      <c r="C1827" s="6"/>
      <c r="D1827" s="6"/>
    </row>
    <row r="1828" spans="1:4" x14ac:dyDescent="0.25">
      <c r="A1828" s="7">
        <v>531313</v>
      </c>
      <c r="B1828" s="8" t="s">
        <v>106</v>
      </c>
      <c r="C1828" s="6"/>
      <c r="D1828" s="6"/>
    </row>
    <row r="1829" spans="1:4" x14ac:dyDescent="0.25">
      <c r="A1829" s="7">
        <v>531314</v>
      </c>
      <c r="B1829" s="8" t="s">
        <v>107</v>
      </c>
      <c r="C1829" s="6">
        <v>6490000</v>
      </c>
      <c r="D1829" s="6"/>
    </row>
    <row r="1830" spans="1:4" ht="15.75" thickBot="1" x14ac:dyDescent="0.3">
      <c r="A1830" s="19">
        <v>531315</v>
      </c>
      <c r="B1830" s="20" t="s">
        <v>108</v>
      </c>
      <c r="C1830" s="105"/>
      <c r="D1830" s="105"/>
    </row>
    <row r="1831" spans="1:4" ht="15.75" thickBot="1" x14ac:dyDescent="0.3">
      <c r="A1831" s="10" t="s">
        <v>18</v>
      </c>
      <c r="B1831" s="11"/>
      <c r="C1831" s="98">
        <f>SUM(C1816:C1830)</f>
        <v>8857897</v>
      </c>
      <c r="D1831" s="98">
        <f>SUM(D1816:D1830)</f>
        <v>3014844</v>
      </c>
    </row>
    <row r="1832" spans="1:4" x14ac:dyDescent="0.25">
      <c r="A1832" s="13">
        <v>5314</v>
      </c>
      <c r="B1832" s="14" t="s">
        <v>423</v>
      </c>
      <c r="C1832" s="99"/>
      <c r="D1832" s="99"/>
    </row>
    <row r="1833" spans="1:4" x14ac:dyDescent="0.25">
      <c r="A1833" s="7">
        <v>531401</v>
      </c>
      <c r="B1833" s="8" t="s">
        <v>94</v>
      </c>
      <c r="C1833" s="6"/>
      <c r="D1833" s="6"/>
    </row>
    <row r="1834" spans="1:4" x14ac:dyDescent="0.25">
      <c r="A1834" s="7">
        <v>531402</v>
      </c>
      <c r="B1834" s="8" t="s">
        <v>95</v>
      </c>
      <c r="C1834" s="6"/>
      <c r="D1834" s="6"/>
    </row>
    <row r="1835" spans="1:4" x14ac:dyDescent="0.25">
      <c r="A1835" s="7">
        <v>531403</v>
      </c>
      <c r="B1835" s="8" t="s">
        <v>96</v>
      </c>
      <c r="C1835" s="6"/>
      <c r="D1835" s="6"/>
    </row>
    <row r="1836" spans="1:4" x14ac:dyDescent="0.25">
      <c r="A1836" s="7">
        <v>531404</v>
      </c>
      <c r="B1836" s="8" t="s">
        <v>97</v>
      </c>
      <c r="C1836" s="6"/>
      <c r="D1836" s="6"/>
    </row>
    <row r="1837" spans="1:4" x14ac:dyDescent="0.25">
      <c r="A1837" s="7">
        <v>531405</v>
      </c>
      <c r="B1837" s="8" t="s">
        <v>98</v>
      </c>
      <c r="C1837" s="6"/>
      <c r="D1837" s="6"/>
    </row>
    <row r="1838" spans="1:4" x14ac:dyDescent="0.25">
      <c r="A1838" s="7">
        <v>531406</v>
      </c>
      <c r="B1838" s="8" t="s">
        <v>99</v>
      </c>
      <c r="C1838" s="6"/>
      <c r="D1838" s="6"/>
    </row>
    <row r="1839" spans="1:4" x14ac:dyDescent="0.25">
      <c r="A1839" s="7">
        <v>531407</v>
      </c>
      <c r="B1839" s="8" t="s">
        <v>100</v>
      </c>
      <c r="C1839" s="6"/>
      <c r="D1839" s="6"/>
    </row>
    <row r="1840" spans="1:4" x14ac:dyDescent="0.25">
      <c r="A1840" s="16">
        <v>531408</v>
      </c>
      <c r="B1840" s="17" t="s">
        <v>101</v>
      </c>
      <c r="C1840" s="100"/>
      <c r="D1840" s="100"/>
    </row>
    <row r="1841" spans="1:4" x14ac:dyDescent="0.25">
      <c r="A1841" s="7">
        <v>531409</v>
      </c>
      <c r="B1841" s="8" t="s">
        <v>102</v>
      </c>
      <c r="C1841" s="6"/>
      <c r="D1841" s="6"/>
    </row>
    <row r="1842" spans="1:4" x14ac:dyDescent="0.25">
      <c r="A1842" s="7">
        <v>531410</v>
      </c>
      <c r="B1842" s="8" t="s">
        <v>103</v>
      </c>
      <c r="C1842" s="6"/>
      <c r="D1842" s="6"/>
    </row>
    <row r="1843" spans="1:4" x14ac:dyDescent="0.25">
      <c r="A1843" s="7">
        <v>531411</v>
      </c>
      <c r="B1843" s="8" t="s">
        <v>104</v>
      </c>
      <c r="C1843" s="6"/>
      <c r="D1843" s="6"/>
    </row>
    <row r="1844" spans="1:4" x14ac:dyDescent="0.25">
      <c r="A1844" s="7">
        <v>531412</v>
      </c>
      <c r="B1844" s="8" t="s">
        <v>105</v>
      </c>
      <c r="C1844" s="6"/>
      <c r="D1844" s="6"/>
    </row>
    <row r="1845" spans="1:4" x14ac:dyDescent="0.25">
      <c r="A1845" s="7">
        <v>531413</v>
      </c>
      <c r="B1845" s="8" t="s">
        <v>106</v>
      </c>
      <c r="C1845" s="6"/>
      <c r="D1845" s="6"/>
    </row>
    <row r="1846" spans="1:4" x14ac:dyDescent="0.25">
      <c r="A1846" s="7">
        <v>531414</v>
      </c>
      <c r="B1846" s="8" t="s">
        <v>107</v>
      </c>
      <c r="C1846" s="6"/>
      <c r="D1846" s="6"/>
    </row>
    <row r="1847" spans="1:4" ht="15.75" thickBot="1" x14ac:dyDescent="0.3">
      <c r="A1847" s="19">
        <v>531415</v>
      </c>
      <c r="B1847" s="20" t="s">
        <v>108</v>
      </c>
      <c r="C1847" s="105"/>
      <c r="D1847" s="105"/>
    </row>
    <row r="1848" spans="1:4" ht="15.75" thickBot="1" x14ac:dyDescent="0.3">
      <c r="A1848" s="10" t="s">
        <v>18</v>
      </c>
      <c r="B1848" s="11"/>
      <c r="C1848" s="98">
        <f>SUM(C1833:C1847)</f>
        <v>0</v>
      </c>
      <c r="D1848" s="98">
        <f>SUM(D1833:D1847)</f>
        <v>0</v>
      </c>
    </row>
    <row r="1849" spans="1:4" x14ac:dyDescent="0.25">
      <c r="A1849" s="13">
        <v>5315</v>
      </c>
      <c r="B1849" s="14" t="s">
        <v>424</v>
      </c>
      <c r="C1849" s="99"/>
      <c r="D1849" s="99"/>
    </row>
    <row r="1850" spans="1:4" x14ac:dyDescent="0.25">
      <c r="A1850" s="7">
        <v>531501</v>
      </c>
      <c r="B1850" s="8" t="s">
        <v>94</v>
      </c>
      <c r="C1850" s="6"/>
      <c r="D1850" s="6"/>
    </row>
    <row r="1851" spans="1:4" x14ac:dyDescent="0.25">
      <c r="A1851" s="7">
        <v>531502</v>
      </c>
      <c r="B1851" s="8" t="s">
        <v>95</v>
      </c>
      <c r="C1851" s="6"/>
      <c r="D1851" s="6"/>
    </row>
    <row r="1852" spans="1:4" x14ac:dyDescent="0.25">
      <c r="A1852" s="7">
        <v>531503</v>
      </c>
      <c r="B1852" s="8" t="s">
        <v>96</v>
      </c>
      <c r="C1852" s="6"/>
      <c r="D1852" s="6"/>
    </row>
    <row r="1853" spans="1:4" x14ac:dyDescent="0.25">
      <c r="A1853" s="7">
        <v>531504</v>
      </c>
      <c r="B1853" s="8" t="s">
        <v>97</v>
      </c>
      <c r="C1853" s="6"/>
      <c r="D1853" s="6"/>
    </row>
    <row r="1854" spans="1:4" x14ac:dyDescent="0.25">
      <c r="A1854" s="7">
        <v>531505</v>
      </c>
      <c r="B1854" s="8" t="s">
        <v>98</v>
      </c>
      <c r="C1854" s="6"/>
      <c r="D1854" s="6"/>
    </row>
    <row r="1855" spans="1:4" x14ac:dyDescent="0.25">
      <c r="A1855" s="7">
        <v>531506</v>
      </c>
      <c r="B1855" s="8" t="s">
        <v>99</v>
      </c>
      <c r="C1855" s="6"/>
      <c r="D1855" s="6"/>
    </row>
    <row r="1856" spans="1:4" x14ac:dyDescent="0.25">
      <c r="A1856" s="7">
        <v>531507</v>
      </c>
      <c r="B1856" s="8" t="s">
        <v>100</v>
      </c>
      <c r="C1856" s="6"/>
      <c r="D1856" s="6"/>
    </row>
    <row r="1857" spans="1:4" x14ac:dyDescent="0.25">
      <c r="A1857" s="7">
        <v>531508</v>
      </c>
      <c r="B1857" s="8" t="s">
        <v>101</v>
      </c>
      <c r="C1857" s="6"/>
      <c r="D1857" s="6"/>
    </row>
    <row r="1858" spans="1:4" x14ac:dyDescent="0.25">
      <c r="A1858" s="7">
        <v>531509</v>
      </c>
      <c r="B1858" s="8" t="s">
        <v>102</v>
      </c>
      <c r="C1858" s="6"/>
      <c r="D1858" s="6"/>
    </row>
    <row r="1859" spans="1:4" x14ac:dyDescent="0.25">
      <c r="A1859" s="7">
        <v>531510</v>
      </c>
      <c r="B1859" s="8" t="s">
        <v>103</v>
      </c>
      <c r="C1859" s="6"/>
      <c r="D1859" s="6"/>
    </row>
    <row r="1860" spans="1:4" x14ac:dyDescent="0.25">
      <c r="A1860" s="7">
        <v>531511</v>
      </c>
      <c r="B1860" s="8" t="s">
        <v>104</v>
      </c>
      <c r="C1860" s="6"/>
      <c r="D1860" s="6"/>
    </row>
    <row r="1861" spans="1:4" x14ac:dyDescent="0.25">
      <c r="A1861" s="7">
        <v>531512</v>
      </c>
      <c r="B1861" s="8" t="s">
        <v>105</v>
      </c>
      <c r="C1861" s="6"/>
      <c r="D1861" s="6"/>
    </row>
    <row r="1862" spans="1:4" x14ac:dyDescent="0.25">
      <c r="A1862" s="7">
        <v>531513</v>
      </c>
      <c r="B1862" s="8" t="s">
        <v>106</v>
      </c>
      <c r="C1862" s="6"/>
      <c r="D1862" s="6"/>
    </row>
    <row r="1863" spans="1:4" x14ac:dyDescent="0.25">
      <c r="A1863" s="7">
        <v>531514</v>
      </c>
      <c r="B1863" s="8" t="s">
        <v>107</v>
      </c>
      <c r="C1863" s="6"/>
      <c r="D1863" s="6"/>
    </row>
    <row r="1864" spans="1:4" ht="15.75" thickBot="1" x14ac:dyDescent="0.3">
      <c r="A1864" s="19">
        <v>531515</v>
      </c>
      <c r="B1864" s="20" t="s">
        <v>108</v>
      </c>
      <c r="C1864" s="105"/>
      <c r="D1864" s="105"/>
    </row>
    <row r="1865" spans="1:4" ht="15.75" thickBot="1" x14ac:dyDescent="0.3">
      <c r="A1865" s="10" t="s">
        <v>18</v>
      </c>
      <c r="B1865" s="11"/>
      <c r="C1865" s="98">
        <f>SUM(C1850:C1864)</f>
        <v>0</v>
      </c>
      <c r="D1865" s="98">
        <f>SUM(D1850:D1864)</f>
        <v>0</v>
      </c>
    </row>
    <row r="1866" spans="1:4" x14ac:dyDescent="0.25">
      <c r="A1866" s="13">
        <v>5316</v>
      </c>
      <c r="B1866" s="14" t="s">
        <v>346</v>
      </c>
      <c r="C1866" s="99"/>
      <c r="D1866" s="99"/>
    </row>
    <row r="1867" spans="1:4" x14ac:dyDescent="0.25">
      <c r="A1867" s="7">
        <v>531601</v>
      </c>
      <c r="B1867" s="8" t="s">
        <v>347</v>
      </c>
      <c r="C1867" s="6">
        <v>7294820.4000000004</v>
      </c>
      <c r="D1867" s="6">
        <v>10569895.310000001</v>
      </c>
    </row>
    <row r="1868" spans="1:4" x14ac:dyDescent="0.25">
      <c r="A1868" s="7">
        <v>531602</v>
      </c>
      <c r="B1868" s="8" t="s">
        <v>348</v>
      </c>
      <c r="C1868" s="6">
        <v>940</v>
      </c>
      <c r="D1868" s="6">
        <v>0</v>
      </c>
    </row>
    <row r="1869" spans="1:4" x14ac:dyDescent="0.25">
      <c r="A1869" s="7">
        <v>531603</v>
      </c>
      <c r="B1869" s="8" t="s">
        <v>349</v>
      </c>
      <c r="C1869" s="6">
        <v>0</v>
      </c>
      <c r="D1869" s="6">
        <v>0</v>
      </c>
    </row>
    <row r="1870" spans="1:4" x14ac:dyDescent="0.25">
      <c r="A1870" s="7">
        <v>531604</v>
      </c>
      <c r="B1870" s="8" t="s">
        <v>351</v>
      </c>
      <c r="C1870" s="6">
        <v>1325993.73</v>
      </c>
      <c r="D1870" s="6">
        <v>3160624.92</v>
      </c>
    </row>
    <row r="1871" spans="1:4" x14ac:dyDescent="0.25">
      <c r="A1871" s="7">
        <v>531605</v>
      </c>
      <c r="B1871" s="8" t="s">
        <v>352</v>
      </c>
      <c r="C1871" s="6">
        <v>871643.68</v>
      </c>
      <c r="D1871" s="6">
        <v>829235.84</v>
      </c>
    </row>
    <row r="1872" spans="1:4" x14ac:dyDescent="0.25">
      <c r="A1872" s="7">
        <v>531606</v>
      </c>
      <c r="B1872" s="8" t="s">
        <v>353</v>
      </c>
      <c r="C1872" s="6">
        <v>0</v>
      </c>
      <c r="D1872" s="6">
        <v>0</v>
      </c>
    </row>
    <row r="1873" spans="1:4" x14ac:dyDescent="0.25">
      <c r="A1873" s="7">
        <v>531607</v>
      </c>
      <c r="B1873" s="8" t="s">
        <v>354</v>
      </c>
      <c r="C1873" s="6">
        <v>638648.79</v>
      </c>
      <c r="D1873" s="6">
        <v>946321.09</v>
      </c>
    </row>
    <row r="1874" spans="1:4" x14ac:dyDescent="0.25">
      <c r="A1874" s="7">
        <v>531608</v>
      </c>
      <c r="B1874" s="8" t="s">
        <v>355</v>
      </c>
      <c r="C1874" s="6">
        <v>143992.65</v>
      </c>
      <c r="D1874" s="6">
        <v>433408.49</v>
      </c>
    </row>
    <row r="1875" spans="1:4" x14ac:dyDescent="0.25">
      <c r="A1875" s="7">
        <v>531609</v>
      </c>
      <c r="B1875" s="8" t="s">
        <v>356</v>
      </c>
      <c r="C1875" s="6">
        <v>285353.3</v>
      </c>
      <c r="D1875" s="6">
        <v>2254111.2799999998</v>
      </c>
    </row>
    <row r="1876" spans="1:4" x14ac:dyDescent="0.25">
      <c r="A1876" s="7">
        <v>531610</v>
      </c>
      <c r="B1876" s="8" t="s">
        <v>357</v>
      </c>
      <c r="C1876" s="6">
        <v>42622.79</v>
      </c>
      <c r="D1876" s="6">
        <v>136302.06</v>
      </c>
    </row>
    <row r="1877" spans="1:4" x14ac:dyDescent="0.25">
      <c r="A1877" s="7">
        <v>531611</v>
      </c>
      <c r="B1877" s="8" t="s">
        <v>358</v>
      </c>
      <c r="C1877" s="6">
        <v>6495</v>
      </c>
      <c r="D1877" s="6">
        <v>108342</v>
      </c>
    </row>
    <row r="1878" spans="1:4" x14ac:dyDescent="0.25">
      <c r="A1878" s="7">
        <v>531612</v>
      </c>
      <c r="B1878" s="8" t="s">
        <v>359</v>
      </c>
      <c r="C1878" s="6">
        <v>0</v>
      </c>
      <c r="D1878" s="6">
        <v>0</v>
      </c>
    </row>
    <row r="1879" spans="1:4" x14ac:dyDescent="0.25">
      <c r="A1879" s="7">
        <v>531613</v>
      </c>
      <c r="B1879" s="8" t="s">
        <v>360</v>
      </c>
      <c r="C1879" s="6">
        <v>0</v>
      </c>
      <c r="D1879" s="6">
        <v>0</v>
      </c>
    </row>
    <row r="1880" spans="1:4" x14ac:dyDescent="0.25">
      <c r="A1880" s="7">
        <v>531614</v>
      </c>
      <c r="B1880" s="8" t="s">
        <v>361</v>
      </c>
      <c r="C1880" s="6">
        <v>0</v>
      </c>
      <c r="D1880" s="6">
        <v>0</v>
      </c>
    </row>
    <row r="1881" spans="1:4" x14ac:dyDescent="0.25">
      <c r="A1881" s="7">
        <v>531615</v>
      </c>
      <c r="B1881" s="8" t="s">
        <v>362</v>
      </c>
      <c r="C1881" s="6">
        <v>0</v>
      </c>
      <c r="D1881" s="6">
        <v>110133.31</v>
      </c>
    </row>
    <row r="1882" spans="1:4" x14ac:dyDescent="0.25">
      <c r="A1882" s="7">
        <v>531616</v>
      </c>
      <c r="B1882" s="8" t="s">
        <v>363</v>
      </c>
      <c r="C1882" s="6">
        <v>511532.28</v>
      </c>
      <c r="D1882" s="6">
        <v>501748.83</v>
      </c>
    </row>
    <row r="1883" spans="1:4" x14ac:dyDescent="0.25">
      <c r="A1883" s="7">
        <v>531617</v>
      </c>
      <c r="B1883" s="8" t="s">
        <v>364</v>
      </c>
      <c r="C1883" s="6">
        <v>873051.42</v>
      </c>
      <c r="D1883" s="6">
        <v>996693.96</v>
      </c>
    </row>
    <row r="1884" spans="1:4" x14ac:dyDescent="0.25">
      <c r="A1884" s="7">
        <v>531618</v>
      </c>
      <c r="B1884" s="8" t="s">
        <v>365</v>
      </c>
      <c r="C1884" s="6">
        <v>0</v>
      </c>
      <c r="D1884" s="6">
        <v>338330.78</v>
      </c>
    </row>
    <row r="1885" spans="1:4" x14ac:dyDescent="0.25">
      <c r="A1885" s="7">
        <v>531619</v>
      </c>
      <c r="B1885" s="8" t="s">
        <v>366</v>
      </c>
      <c r="C1885" s="6">
        <v>2613296.5</v>
      </c>
      <c r="D1885" s="6">
        <v>2187341.96</v>
      </c>
    </row>
    <row r="1886" spans="1:4" x14ac:dyDescent="0.25">
      <c r="A1886" s="7">
        <v>531620</v>
      </c>
      <c r="B1886" s="8" t="s">
        <v>367</v>
      </c>
      <c r="C1886" s="6">
        <v>557373.68999999994</v>
      </c>
      <c r="D1886" s="6">
        <v>1454698.89</v>
      </c>
    </row>
    <row r="1887" spans="1:4" x14ac:dyDescent="0.25">
      <c r="A1887" s="7">
        <v>531621</v>
      </c>
      <c r="B1887" s="8" t="s">
        <v>368</v>
      </c>
      <c r="C1887" s="6">
        <v>3500</v>
      </c>
      <c r="D1887" s="6">
        <v>3464.12</v>
      </c>
    </row>
    <row r="1888" spans="1:4" x14ac:dyDescent="0.25">
      <c r="A1888" s="7">
        <v>531622</v>
      </c>
      <c r="B1888" s="8" t="s">
        <v>369</v>
      </c>
      <c r="C1888" s="6">
        <v>200000</v>
      </c>
      <c r="D1888" s="6">
        <v>0</v>
      </c>
    </row>
    <row r="1889" spans="1:4" x14ac:dyDescent="0.25">
      <c r="A1889" s="7">
        <v>531623</v>
      </c>
      <c r="B1889" s="8" t="s">
        <v>370</v>
      </c>
      <c r="C1889" s="6">
        <v>2112007.87</v>
      </c>
      <c r="D1889" s="6">
        <v>5371584.4100000001</v>
      </c>
    </row>
    <row r="1890" spans="1:4" x14ac:dyDescent="0.25">
      <c r="A1890" s="7">
        <v>531624</v>
      </c>
      <c r="B1890" s="8" t="s">
        <v>371</v>
      </c>
      <c r="C1890" s="6">
        <v>1392214.73</v>
      </c>
      <c r="D1890" s="6">
        <v>4151167.19</v>
      </c>
    </row>
    <row r="1891" spans="1:4" x14ac:dyDescent="0.25">
      <c r="A1891" s="7">
        <v>531625</v>
      </c>
      <c r="B1891" s="8" t="s">
        <v>372</v>
      </c>
      <c r="C1891" s="6">
        <v>1011420</v>
      </c>
      <c r="D1891" s="6">
        <v>2094818.64</v>
      </c>
    </row>
    <row r="1892" spans="1:4" x14ac:dyDescent="0.25">
      <c r="A1892" s="7">
        <v>531626</v>
      </c>
      <c r="B1892" s="8" t="s">
        <v>373</v>
      </c>
      <c r="C1892" s="6">
        <v>0</v>
      </c>
      <c r="D1892" s="6">
        <v>74442.64</v>
      </c>
    </row>
    <row r="1893" spans="1:4" x14ac:dyDescent="0.25">
      <c r="A1893" s="7">
        <v>531627</v>
      </c>
      <c r="B1893" s="8" t="s">
        <v>374</v>
      </c>
      <c r="C1893" s="6">
        <v>7289.99</v>
      </c>
      <c r="D1893" s="6">
        <v>11250</v>
      </c>
    </row>
    <row r="1894" spans="1:4" x14ac:dyDescent="0.25">
      <c r="A1894" s="7">
        <v>531628</v>
      </c>
      <c r="B1894" s="8" t="s">
        <v>375</v>
      </c>
      <c r="C1894" s="6">
        <v>0</v>
      </c>
      <c r="D1894" s="6">
        <v>0</v>
      </c>
    </row>
    <row r="1895" spans="1:4" x14ac:dyDescent="0.25">
      <c r="A1895" s="7">
        <v>531629</v>
      </c>
      <c r="B1895" s="8" t="s">
        <v>376</v>
      </c>
      <c r="C1895" s="6">
        <v>29666.67</v>
      </c>
      <c r="D1895" s="6">
        <v>283095.24</v>
      </c>
    </row>
    <row r="1896" spans="1:4" x14ac:dyDescent="0.25">
      <c r="A1896" s="7">
        <v>531630</v>
      </c>
      <c r="B1896" s="8" t="s">
        <v>377</v>
      </c>
      <c r="C1896" s="6">
        <v>131071.41</v>
      </c>
      <c r="D1896" s="6">
        <v>74803.14</v>
      </c>
    </row>
    <row r="1897" spans="1:4" x14ac:dyDescent="0.25">
      <c r="A1897" s="7">
        <v>531631</v>
      </c>
      <c r="B1897" s="8" t="s">
        <v>378</v>
      </c>
      <c r="C1897" s="6">
        <v>65479.85</v>
      </c>
      <c r="D1897" s="6">
        <v>145756.32999999999</v>
      </c>
    </row>
    <row r="1898" spans="1:4" x14ac:dyDescent="0.25">
      <c r="A1898" s="7">
        <v>531632</v>
      </c>
      <c r="B1898" s="8" t="s">
        <v>379</v>
      </c>
      <c r="C1898" s="6">
        <v>60151.199999999997</v>
      </c>
      <c r="D1898" s="6">
        <v>0</v>
      </c>
    </row>
    <row r="1899" spans="1:4" x14ac:dyDescent="0.25">
      <c r="A1899" s="7">
        <v>531633</v>
      </c>
      <c r="B1899" s="8" t="s">
        <v>380</v>
      </c>
      <c r="C1899" s="6">
        <v>0</v>
      </c>
      <c r="D1899" s="6">
        <v>0</v>
      </c>
    </row>
    <row r="1900" spans="1:4" x14ac:dyDescent="0.25">
      <c r="A1900" s="7">
        <v>531634</v>
      </c>
      <c r="B1900" s="8" t="s">
        <v>381</v>
      </c>
      <c r="C1900" s="6">
        <v>2305</v>
      </c>
      <c r="D1900" s="6">
        <v>4250</v>
      </c>
    </row>
    <row r="1901" spans="1:4" x14ac:dyDescent="0.25">
      <c r="A1901" s="7">
        <v>531635</v>
      </c>
      <c r="B1901" s="8" t="s">
        <v>382</v>
      </c>
      <c r="C1901" s="6">
        <v>23093.4</v>
      </c>
      <c r="D1901" s="6">
        <v>36589.760000000002</v>
      </c>
    </row>
    <row r="1902" spans="1:4" x14ac:dyDescent="0.25">
      <c r="A1902" s="7">
        <v>531636</v>
      </c>
      <c r="B1902" s="8" t="s">
        <v>383</v>
      </c>
      <c r="C1902" s="6">
        <v>0</v>
      </c>
      <c r="D1902" s="6">
        <v>0</v>
      </c>
    </row>
    <row r="1903" spans="1:4" x14ac:dyDescent="0.25">
      <c r="A1903" s="7">
        <v>531637</v>
      </c>
      <c r="B1903" s="8" t="s">
        <v>384</v>
      </c>
      <c r="C1903" s="6">
        <v>8856</v>
      </c>
      <c r="D1903" s="6">
        <v>0</v>
      </c>
    </row>
    <row r="1904" spans="1:4" x14ac:dyDescent="0.25">
      <c r="A1904" s="7">
        <v>531638</v>
      </c>
      <c r="B1904" s="8" t="s">
        <v>413</v>
      </c>
      <c r="C1904" s="6">
        <v>78080.25</v>
      </c>
      <c r="D1904" s="6">
        <v>289808.17</v>
      </c>
    </row>
    <row r="1905" spans="1:4" x14ac:dyDescent="0.25">
      <c r="A1905" s="7">
        <v>531639</v>
      </c>
      <c r="B1905" s="8" t="s">
        <v>386</v>
      </c>
      <c r="C1905" s="6">
        <v>487114.26</v>
      </c>
      <c r="D1905" s="6">
        <v>625212.55000000005</v>
      </c>
    </row>
    <row r="1906" spans="1:4" x14ac:dyDescent="0.25">
      <c r="A1906" s="7">
        <v>531640</v>
      </c>
      <c r="B1906" s="8" t="s">
        <v>387</v>
      </c>
      <c r="C1906" s="6">
        <v>93722.5</v>
      </c>
      <c r="D1906" s="6">
        <v>42571.79</v>
      </c>
    </row>
    <row r="1907" spans="1:4" x14ac:dyDescent="0.25">
      <c r="A1907" s="7">
        <v>531641</v>
      </c>
      <c r="B1907" s="8" t="s">
        <v>388</v>
      </c>
      <c r="C1907" s="6">
        <v>0</v>
      </c>
      <c r="D1907" s="6">
        <v>0</v>
      </c>
    </row>
    <row r="1908" spans="1:4" x14ac:dyDescent="0.25">
      <c r="A1908" s="7">
        <v>531642</v>
      </c>
      <c r="B1908" s="8" t="s">
        <v>167</v>
      </c>
      <c r="C1908" s="6">
        <v>0</v>
      </c>
      <c r="D1908" s="6">
        <v>0</v>
      </c>
    </row>
    <row r="1909" spans="1:4" x14ac:dyDescent="0.25">
      <c r="A1909" s="7">
        <v>531643</v>
      </c>
      <c r="B1909" s="8" t="s">
        <v>159</v>
      </c>
      <c r="C1909" s="6">
        <v>72946</v>
      </c>
      <c r="D1909" s="6">
        <v>115408.36</v>
      </c>
    </row>
    <row r="1910" spans="1:4" x14ac:dyDescent="0.25">
      <c r="A1910" s="7">
        <v>531644</v>
      </c>
      <c r="B1910" s="8" t="s">
        <v>169</v>
      </c>
      <c r="C1910" s="6">
        <v>542550.82999999996</v>
      </c>
      <c r="D1910" s="6">
        <v>793086.47</v>
      </c>
    </row>
    <row r="1911" spans="1:4" x14ac:dyDescent="0.25">
      <c r="A1911" s="7">
        <v>531645</v>
      </c>
      <c r="B1911" s="8" t="s">
        <v>170</v>
      </c>
      <c r="C1911" s="6">
        <v>83959.94</v>
      </c>
      <c r="D1911" s="6">
        <v>117290.28</v>
      </c>
    </row>
    <row r="1912" spans="1:4" x14ac:dyDescent="0.25">
      <c r="A1912" s="7">
        <v>531646</v>
      </c>
      <c r="B1912" s="8" t="s">
        <v>171</v>
      </c>
      <c r="C1912" s="6">
        <v>541786.78</v>
      </c>
      <c r="D1912" s="6">
        <v>792635.26</v>
      </c>
    </row>
    <row r="1913" spans="1:4" x14ac:dyDescent="0.25">
      <c r="A1913" s="7">
        <v>531647</v>
      </c>
      <c r="B1913" s="8" t="s">
        <v>389</v>
      </c>
      <c r="C1913" s="6">
        <v>0</v>
      </c>
      <c r="D1913" s="6">
        <v>0</v>
      </c>
    </row>
    <row r="1914" spans="1:4" x14ac:dyDescent="0.25">
      <c r="A1914" s="7">
        <v>531648</v>
      </c>
      <c r="B1914" s="8" t="s">
        <v>390</v>
      </c>
      <c r="C1914" s="6">
        <v>0</v>
      </c>
      <c r="D1914" s="6">
        <v>2832</v>
      </c>
    </row>
    <row r="1915" spans="1:4" ht="15.75" thickBot="1" x14ac:dyDescent="0.3">
      <c r="A1915" s="7">
        <v>531660</v>
      </c>
      <c r="B1915" s="8" t="s">
        <v>38</v>
      </c>
      <c r="C1915" s="6">
        <v>1003384.9</v>
      </c>
      <c r="D1915" s="6">
        <v>2575964.25</v>
      </c>
    </row>
    <row r="1916" spans="1:4" x14ac:dyDescent="0.25">
      <c r="A1916" s="21" t="s">
        <v>18</v>
      </c>
      <c r="B1916" s="22"/>
      <c r="C1916" s="101">
        <f>SUM(C1867:C1915)</f>
        <v>23116365.810000002</v>
      </c>
      <c r="D1916" s="101">
        <f>SUM(D1867:D1915)</f>
        <v>41633219.319999993</v>
      </c>
    </row>
    <row r="1917" spans="1:4" x14ac:dyDescent="0.25">
      <c r="A1917" s="39">
        <v>5317</v>
      </c>
      <c r="B1917" s="40" t="s">
        <v>281</v>
      </c>
      <c r="C1917" s="110"/>
      <c r="D1917" s="110"/>
    </row>
    <row r="1918" spans="1:4" ht="15.75" thickBot="1" x14ac:dyDescent="0.3">
      <c r="A1918" s="55">
        <v>531701</v>
      </c>
      <c r="B1918" s="56" t="s">
        <v>291</v>
      </c>
      <c r="C1918" s="112"/>
      <c r="D1918" s="112"/>
    </row>
    <row r="1919" spans="1:4" ht="15.75" thickBot="1" x14ac:dyDescent="0.3">
      <c r="A1919" s="10" t="s">
        <v>18</v>
      </c>
      <c r="B1919" s="11"/>
      <c r="C1919" s="98">
        <f>SUM(C1918:C1918)</f>
        <v>0</v>
      </c>
      <c r="D1919" s="98">
        <f>SUM(D1918:D1918)</f>
        <v>0</v>
      </c>
    </row>
    <row r="1920" spans="1:4" x14ac:dyDescent="0.25">
      <c r="A1920" s="13">
        <v>54</v>
      </c>
      <c r="B1920" s="14" t="s">
        <v>425</v>
      </c>
      <c r="C1920" s="99"/>
      <c r="D1920" s="99"/>
    </row>
    <row r="1921" spans="1:4" x14ac:dyDescent="0.25">
      <c r="A1921" s="3">
        <v>5401</v>
      </c>
      <c r="B1921" s="4" t="s">
        <v>426</v>
      </c>
      <c r="C1921" s="6"/>
      <c r="D1921" s="6"/>
    </row>
    <row r="1922" spans="1:4" x14ac:dyDescent="0.25">
      <c r="A1922" s="7">
        <v>540101</v>
      </c>
      <c r="B1922" s="8" t="s">
        <v>94</v>
      </c>
      <c r="C1922" s="6"/>
      <c r="D1922" s="6"/>
    </row>
    <row r="1923" spans="1:4" x14ac:dyDescent="0.25">
      <c r="A1923" s="7">
        <v>540102</v>
      </c>
      <c r="B1923" s="8" t="s">
        <v>95</v>
      </c>
      <c r="C1923" s="6"/>
      <c r="D1923" s="6"/>
    </row>
    <row r="1924" spans="1:4" x14ac:dyDescent="0.25">
      <c r="A1924" s="7">
        <v>540103</v>
      </c>
      <c r="B1924" s="8" t="s">
        <v>96</v>
      </c>
      <c r="C1924" s="6"/>
      <c r="D1924" s="6"/>
    </row>
    <row r="1925" spans="1:4" x14ac:dyDescent="0.25">
      <c r="A1925" s="7">
        <v>540104</v>
      </c>
      <c r="B1925" s="8" t="s">
        <v>97</v>
      </c>
      <c r="C1925" s="6"/>
      <c r="D1925" s="6"/>
    </row>
    <row r="1926" spans="1:4" x14ac:dyDescent="0.25">
      <c r="A1926" s="7">
        <v>540105</v>
      </c>
      <c r="B1926" s="8" t="s">
        <v>98</v>
      </c>
      <c r="C1926" s="6"/>
      <c r="D1926" s="6"/>
    </row>
    <row r="1927" spans="1:4" x14ac:dyDescent="0.25">
      <c r="A1927" s="7">
        <v>540106</v>
      </c>
      <c r="B1927" s="8" t="s">
        <v>99</v>
      </c>
      <c r="C1927" s="6"/>
      <c r="D1927" s="6"/>
    </row>
    <row r="1928" spans="1:4" x14ac:dyDescent="0.25">
      <c r="A1928" s="7">
        <v>540107</v>
      </c>
      <c r="B1928" s="8" t="s">
        <v>100</v>
      </c>
      <c r="C1928" s="6"/>
      <c r="D1928" s="6"/>
    </row>
    <row r="1929" spans="1:4" x14ac:dyDescent="0.25">
      <c r="A1929" s="7">
        <v>540108</v>
      </c>
      <c r="B1929" s="8" t="s">
        <v>101</v>
      </c>
      <c r="C1929" s="6"/>
      <c r="D1929" s="6"/>
    </row>
    <row r="1930" spans="1:4" x14ac:dyDescent="0.25">
      <c r="A1930" s="7">
        <v>540109</v>
      </c>
      <c r="B1930" s="8" t="s">
        <v>102</v>
      </c>
      <c r="C1930" s="6"/>
      <c r="D1930" s="6"/>
    </row>
    <row r="1931" spans="1:4" x14ac:dyDescent="0.25">
      <c r="A1931" s="7">
        <v>540110</v>
      </c>
      <c r="B1931" s="8" t="s">
        <v>103</v>
      </c>
      <c r="C1931" s="6"/>
      <c r="D1931" s="6"/>
    </row>
    <row r="1932" spans="1:4" x14ac:dyDescent="0.25">
      <c r="A1932" s="7">
        <v>540111</v>
      </c>
      <c r="B1932" s="8" t="s">
        <v>104</v>
      </c>
      <c r="C1932" s="6"/>
      <c r="D1932" s="6"/>
    </row>
    <row r="1933" spans="1:4" x14ac:dyDescent="0.25">
      <c r="A1933" s="7">
        <v>540112</v>
      </c>
      <c r="B1933" s="8" t="s">
        <v>105</v>
      </c>
      <c r="C1933" s="6"/>
      <c r="D1933" s="6"/>
    </row>
    <row r="1934" spans="1:4" x14ac:dyDescent="0.25">
      <c r="A1934" s="7">
        <v>540113</v>
      </c>
      <c r="B1934" s="8" t="s">
        <v>106</v>
      </c>
      <c r="C1934" s="6"/>
      <c r="D1934" s="6"/>
    </row>
    <row r="1935" spans="1:4" x14ac:dyDescent="0.25">
      <c r="A1935" s="7">
        <v>540114</v>
      </c>
      <c r="B1935" s="8" t="s">
        <v>107</v>
      </c>
      <c r="C1935" s="6"/>
      <c r="D1935" s="6"/>
    </row>
    <row r="1936" spans="1:4" ht="15.75" thickBot="1" x14ac:dyDescent="0.3">
      <c r="A1936" s="19">
        <v>540115</v>
      </c>
      <c r="B1936" s="20" t="s">
        <v>108</v>
      </c>
      <c r="C1936" s="105"/>
      <c r="D1936" s="105"/>
    </row>
    <row r="1937" spans="1:4" ht="15.75" thickBot="1" x14ac:dyDescent="0.3">
      <c r="A1937" s="10" t="s">
        <v>18</v>
      </c>
      <c r="B1937" s="11"/>
      <c r="C1937" s="98">
        <f>SUM(C1922:C1936)</f>
        <v>0</v>
      </c>
      <c r="D1937" s="98">
        <f>SUM(D1922:D1936)</f>
        <v>0</v>
      </c>
    </row>
    <row r="1938" spans="1:4" x14ac:dyDescent="0.25">
      <c r="A1938" s="13">
        <v>5402</v>
      </c>
      <c r="B1938" s="14" t="s">
        <v>427</v>
      </c>
      <c r="C1938" s="99"/>
      <c r="D1938" s="99"/>
    </row>
    <row r="1939" spans="1:4" x14ac:dyDescent="0.25">
      <c r="A1939" s="7">
        <v>540201</v>
      </c>
      <c r="B1939" s="8" t="s">
        <v>94</v>
      </c>
      <c r="C1939" s="6"/>
      <c r="D1939" s="6"/>
    </row>
    <row r="1940" spans="1:4" x14ac:dyDescent="0.25">
      <c r="A1940" s="7">
        <v>540202</v>
      </c>
      <c r="B1940" s="8" t="s">
        <v>95</v>
      </c>
      <c r="C1940" s="6"/>
      <c r="D1940" s="6"/>
    </row>
    <row r="1941" spans="1:4" x14ac:dyDescent="0.25">
      <c r="A1941" s="7">
        <v>540203</v>
      </c>
      <c r="B1941" s="8" t="s">
        <v>96</v>
      </c>
      <c r="C1941" s="6"/>
      <c r="D1941" s="6"/>
    </row>
    <row r="1942" spans="1:4" x14ac:dyDescent="0.25">
      <c r="A1942" s="7">
        <v>540204</v>
      </c>
      <c r="B1942" s="8" t="s">
        <v>97</v>
      </c>
      <c r="C1942" s="6"/>
      <c r="D1942" s="6"/>
    </row>
    <row r="1943" spans="1:4" x14ac:dyDescent="0.25">
      <c r="A1943" s="7">
        <v>540205</v>
      </c>
      <c r="B1943" s="8" t="s">
        <v>98</v>
      </c>
      <c r="C1943" s="6"/>
      <c r="D1943" s="6"/>
    </row>
    <row r="1944" spans="1:4" x14ac:dyDescent="0.25">
      <c r="A1944" s="7">
        <v>540206</v>
      </c>
      <c r="B1944" s="8" t="s">
        <v>99</v>
      </c>
      <c r="C1944" s="6"/>
      <c r="D1944" s="6"/>
    </row>
    <row r="1945" spans="1:4" x14ac:dyDescent="0.25">
      <c r="A1945" s="7">
        <v>540207</v>
      </c>
      <c r="B1945" s="8" t="s">
        <v>100</v>
      </c>
      <c r="C1945" s="6"/>
      <c r="D1945" s="6"/>
    </row>
    <row r="1946" spans="1:4" x14ac:dyDescent="0.25">
      <c r="A1946" s="7">
        <v>540208</v>
      </c>
      <c r="B1946" s="8" t="s">
        <v>101</v>
      </c>
      <c r="C1946" s="6"/>
      <c r="D1946" s="6"/>
    </row>
    <row r="1947" spans="1:4" x14ac:dyDescent="0.25">
      <c r="A1947" s="7">
        <v>540209</v>
      </c>
      <c r="B1947" s="8" t="s">
        <v>102</v>
      </c>
      <c r="C1947" s="6"/>
      <c r="D1947" s="6"/>
    </row>
    <row r="1948" spans="1:4" x14ac:dyDescent="0.25">
      <c r="A1948" s="7">
        <v>540210</v>
      </c>
      <c r="B1948" s="8" t="s">
        <v>103</v>
      </c>
      <c r="C1948" s="6"/>
      <c r="D1948" s="6"/>
    </row>
    <row r="1949" spans="1:4" x14ac:dyDescent="0.25">
      <c r="A1949" s="7">
        <v>540211</v>
      </c>
      <c r="B1949" s="8" t="s">
        <v>104</v>
      </c>
      <c r="C1949" s="6"/>
      <c r="D1949" s="6"/>
    </row>
    <row r="1950" spans="1:4" x14ac:dyDescent="0.25">
      <c r="A1950" s="7">
        <v>540212</v>
      </c>
      <c r="B1950" s="8" t="s">
        <v>105</v>
      </c>
      <c r="C1950" s="6"/>
      <c r="D1950" s="6"/>
    </row>
    <row r="1951" spans="1:4" x14ac:dyDescent="0.25">
      <c r="A1951" s="7">
        <v>540213</v>
      </c>
      <c r="B1951" s="8" t="s">
        <v>106</v>
      </c>
      <c r="C1951" s="6"/>
      <c r="D1951" s="6"/>
    </row>
    <row r="1952" spans="1:4" x14ac:dyDescent="0.25">
      <c r="A1952" s="7">
        <v>540214</v>
      </c>
      <c r="B1952" s="8" t="s">
        <v>107</v>
      </c>
      <c r="C1952" s="6"/>
      <c r="D1952" s="6"/>
    </row>
    <row r="1953" spans="1:4" ht="15.75" thickBot="1" x14ac:dyDescent="0.3">
      <c r="A1953" s="19">
        <v>540215</v>
      </c>
      <c r="B1953" s="20" t="s">
        <v>108</v>
      </c>
      <c r="C1953" s="105"/>
      <c r="D1953" s="105"/>
    </row>
    <row r="1954" spans="1:4" ht="15.75" thickBot="1" x14ac:dyDescent="0.3">
      <c r="A1954" s="10" t="s">
        <v>18</v>
      </c>
      <c r="B1954" s="11"/>
      <c r="C1954" s="98">
        <f>SUM(C1939:C1953)</f>
        <v>0</v>
      </c>
      <c r="D1954" s="98">
        <f>SUM(D1939:D1953)</f>
        <v>0</v>
      </c>
    </row>
    <row r="1955" spans="1:4" x14ac:dyDescent="0.25">
      <c r="A1955" s="13">
        <v>5403</v>
      </c>
      <c r="B1955" s="14" t="s">
        <v>428</v>
      </c>
      <c r="C1955" s="99"/>
      <c r="D1955" s="99"/>
    </row>
    <row r="1956" spans="1:4" x14ac:dyDescent="0.25">
      <c r="A1956" s="7">
        <v>540301</v>
      </c>
      <c r="B1956" s="8" t="s">
        <v>94</v>
      </c>
      <c r="C1956" s="6"/>
      <c r="D1956" s="6"/>
    </row>
    <row r="1957" spans="1:4" x14ac:dyDescent="0.25">
      <c r="A1957" s="7">
        <v>540302</v>
      </c>
      <c r="B1957" s="8" t="s">
        <v>95</v>
      </c>
      <c r="C1957" s="6"/>
      <c r="D1957" s="6"/>
    </row>
    <row r="1958" spans="1:4" x14ac:dyDescent="0.25">
      <c r="A1958" s="7">
        <v>540303</v>
      </c>
      <c r="B1958" s="8" t="s">
        <v>96</v>
      </c>
      <c r="C1958" s="6"/>
      <c r="D1958" s="6"/>
    </row>
    <row r="1959" spans="1:4" x14ac:dyDescent="0.25">
      <c r="A1959" s="7">
        <v>540304</v>
      </c>
      <c r="B1959" s="8" t="s">
        <v>97</v>
      </c>
      <c r="C1959" s="6"/>
      <c r="D1959" s="6"/>
    </row>
    <row r="1960" spans="1:4" x14ac:dyDescent="0.25">
      <c r="A1960" s="7">
        <v>540305</v>
      </c>
      <c r="B1960" s="8" t="s">
        <v>98</v>
      </c>
      <c r="C1960" s="6"/>
      <c r="D1960" s="6"/>
    </row>
    <row r="1961" spans="1:4" x14ac:dyDescent="0.25">
      <c r="A1961" s="7">
        <v>540306</v>
      </c>
      <c r="B1961" s="8" t="s">
        <v>99</v>
      </c>
      <c r="C1961" s="6"/>
      <c r="D1961" s="6"/>
    </row>
    <row r="1962" spans="1:4" x14ac:dyDescent="0.25">
      <c r="A1962" s="7">
        <v>540307</v>
      </c>
      <c r="B1962" s="8" t="s">
        <v>100</v>
      </c>
      <c r="C1962" s="6"/>
      <c r="D1962" s="6"/>
    </row>
    <row r="1963" spans="1:4" x14ac:dyDescent="0.25">
      <c r="A1963" s="16">
        <v>540308</v>
      </c>
      <c r="B1963" s="17" t="s">
        <v>101</v>
      </c>
      <c r="C1963" s="100"/>
      <c r="D1963" s="100"/>
    </row>
    <row r="1964" spans="1:4" x14ac:dyDescent="0.25">
      <c r="A1964" s="7">
        <v>540309</v>
      </c>
      <c r="B1964" s="8" t="s">
        <v>102</v>
      </c>
      <c r="C1964" s="6"/>
      <c r="D1964" s="6"/>
    </row>
    <row r="1965" spans="1:4" x14ac:dyDescent="0.25">
      <c r="A1965" s="7">
        <v>540310</v>
      </c>
      <c r="B1965" s="8" t="s">
        <v>103</v>
      </c>
      <c r="C1965" s="6"/>
      <c r="D1965" s="6"/>
    </row>
    <row r="1966" spans="1:4" x14ac:dyDescent="0.25">
      <c r="A1966" s="7">
        <v>540311</v>
      </c>
      <c r="B1966" s="8" t="s">
        <v>104</v>
      </c>
      <c r="C1966" s="6"/>
      <c r="D1966" s="6"/>
    </row>
    <row r="1967" spans="1:4" x14ac:dyDescent="0.25">
      <c r="A1967" s="7">
        <v>540312</v>
      </c>
      <c r="B1967" s="8" t="s">
        <v>105</v>
      </c>
      <c r="C1967" s="6"/>
      <c r="D1967" s="6"/>
    </row>
    <row r="1968" spans="1:4" x14ac:dyDescent="0.25">
      <c r="A1968" s="7">
        <v>540313</v>
      </c>
      <c r="B1968" s="8" t="s">
        <v>106</v>
      </c>
      <c r="C1968" s="6"/>
      <c r="D1968" s="6"/>
    </row>
    <row r="1969" spans="1:4" x14ac:dyDescent="0.25">
      <c r="A1969" s="7">
        <v>540314</v>
      </c>
      <c r="B1969" s="8" t="s">
        <v>107</v>
      </c>
      <c r="C1969" s="6"/>
      <c r="D1969" s="6"/>
    </row>
    <row r="1970" spans="1:4" ht="15.75" thickBot="1" x14ac:dyDescent="0.3">
      <c r="A1970" s="19">
        <v>540315</v>
      </c>
      <c r="B1970" s="20" t="s">
        <v>108</v>
      </c>
      <c r="C1970" s="105"/>
      <c r="D1970" s="105"/>
    </row>
    <row r="1971" spans="1:4" ht="15.75" thickBot="1" x14ac:dyDescent="0.3">
      <c r="A1971" s="10" t="s">
        <v>18</v>
      </c>
      <c r="B1971" s="11"/>
      <c r="C1971" s="98">
        <f>SUM(C1956:C1970)</f>
        <v>0</v>
      </c>
      <c r="D1971" s="98">
        <f>SUM(D1956:D1970)</f>
        <v>0</v>
      </c>
    </row>
    <row r="1972" spans="1:4" x14ac:dyDescent="0.25">
      <c r="A1972" s="13">
        <v>5404</v>
      </c>
      <c r="B1972" s="14" t="s">
        <v>324</v>
      </c>
      <c r="C1972" s="99"/>
      <c r="D1972" s="99"/>
    </row>
    <row r="1973" spans="1:4" x14ac:dyDescent="0.25">
      <c r="A1973" s="7">
        <v>540401</v>
      </c>
      <c r="B1973" s="8" t="s">
        <v>94</v>
      </c>
      <c r="C1973" s="6"/>
      <c r="D1973" s="6"/>
    </row>
    <row r="1974" spans="1:4" x14ac:dyDescent="0.25">
      <c r="A1974" s="7">
        <v>540402</v>
      </c>
      <c r="B1974" s="8" t="s">
        <v>95</v>
      </c>
      <c r="C1974" s="6"/>
      <c r="D1974" s="6"/>
    </row>
    <row r="1975" spans="1:4" x14ac:dyDescent="0.25">
      <c r="A1975" s="7">
        <v>540403</v>
      </c>
      <c r="B1975" s="8" t="s">
        <v>96</v>
      </c>
      <c r="C1975" s="6"/>
      <c r="D1975" s="6"/>
    </row>
    <row r="1976" spans="1:4" x14ac:dyDescent="0.25">
      <c r="A1976" s="7">
        <v>540404</v>
      </c>
      <c r="B1976" s="8" t="s">
        <v>97</v>
      </c>
      <c r="C1976" s="6"/>
      <c r="D1976" s="6"/>
    </row>
    <row r="1977" spans="1:4" x14ac:dyDescent="0.25">
      <c r="A1977" s="7">
        <v>540405</v>
      </c>
      <c r="B1977" s="8" t="s">
        <v>98</v>
      </c>
      <c r="C1977" s="6"/>
      <c r="D1977" s="6"/>
    </row>
    <row r="1978" spans="1:4" x14ac:dyDescent="0.25">
      <c r="A1978" s="7">
        <v>540406</v>
      </c>
      <c r="B1978" s="8" t="s">
        <v>99</v>
      </c>
      <c r="C1978" s="6"/>
      <c r="D1978" s="6"/>
    </row>
    <row r="1979" spans="1:4" x14ac:dyDescent="0.25">
      <c r="A1979" s="7">
        <v>540407</v>
      </c>
      <c r="B1979" s="8" t="s">
        <v>100</v>
      </c>
      <c r="C1979" s="6"/>
      <c r="D1979" s="6"/>
    </row>
    <row r="1980" spans="1:4" x14ac:dyDescent="0.25">
      <c r="A1980" s="7">
        <v>540408</v>
      </c>
      <c r="B1980" s="8" t="s">
        <v>101</v>
      </c>
      <c r="C1980" s="6"/>
      <c r="D1980" s="6"/>
    </row>
    <row r="1981" spans="1:4" x14ac:dyDescent="0.25">
      <c r="A1981" s="7">
        <v>540409</v>
      </c>
      <c r="B1981" s="8" t="s">
        <v>102</v>
      </c>
      <c r="C1981" s="6"/>
      <c r="D1981" s="6"/>
    </row>
    <row r="1982" spans="1:4" x14ac:dyDescent="0.25">
      <c r="A1982" s="7">
        <v>540410</v>
      </c>
      <c r="B1982" s="8" t="s">
        <v>103</v>
      </c>
      <c r="C1982" s="6"/>
      <c r="D1982" s="6"/>
    </row>
    <row r="1983" spans="1:4" x14ac:dyDescent="0.25">
      <c r="A1983" s="7">
        <v>540411</v>
      </c>
      <c r="B1983" s="8" t="s">
        <v>104</v>
      </c>
      <c r="C1983" s="6"/>
      <c r="D1983" s="6"/>
    </row>
    <row r="1984" spans="1:4" x14ac:dyDescent="0.25">
      <c r="A1984" s="7">
        <v>540412</v>
      </c>
      <c r="B1984" s="8" t="s">
        <v>105</v>
      </c>
      <c r="C1984" s="6"/>
      <c r="D1984" s="6"/>
    </row>
    <row r="1985" spans="1:4" x14ac:dyDescent="0.25">
      <c r="A1985" s="7">
        <v>540413</v>
      </c>
      <c r="B1985" s="8" t="s">
        <v>106</v>
      </c>
      <c r="C1985" s="6"/>
      <c r="D1985" s="6"/>
    </row>
    <row r="1986" spans="1:4" x14ac:dyDescent="0.25">
      <c r="A1986" s="7">
        <v>540414</v>
      </c>
      <c r="B1986" s="8" t="s">
        <v>107</v>
      </c>
      <c r="C1986" s="6"/>
      <c r="D1986" s="6"/>
    </row>
    <row r="1987" spans="1:4" ht="15.75" thickBot="1" x14ac:dyDescent="0.3">
      <c r="A1987" s="19">
        <v>540415</v>
      </c>
      <c r="B1987" s="20" t="s">
        <v>108</v>
      </c>
      <c r="C1987" s="105"/>
      <c r="D1987" s="105"/>
    </row>
    <row r="1988" spans="1:4" ht="15.75" thickBot="1" x14ac:dyDescent="0.3">
      <c r="A1988" s="10" t="s">
        <v>18</v>
      </c>
      <c r="B1988" s="11"/>
      <c r="C1988" s="98">
        <f>SUM(C1973:C1987)</f>
        <v>0</v>
      </c>
      <c r="D1988" s="98">
        <f>SUM(D1973:D1987)</f>
        <v>0</v>
      </c>
    </row>
    <row r="1989" spans="1:4" x14ac:dyDescent="0.25">
      <c r="A1989" s="13">
        <v>5405</v>
      </c>
      <c r="B1989" s="14" t="s">
        <v>214</v>
      </c>
      <c r="C1989" s="99"/>
      <c r="D1989" s="99"/>
    </row>
    <row r="1990" spans="1:4" x14ac:dyDescent="0.25">
      <c r="A1990" s="7">
        <v>540501</v>
      </c>
      <c r="B1990" s="8" t="s">
        <v>94</v>
      </c>
      <c r="C1990" s="6"/>
      <c r="D1990" s="6"/>
    </row>
    <row r="1991" spans="1:4" x14ac:dyDescent="0.25">
      <c r="A1991" s="7">
        <v>540502</v>
      </c>
      <c r="B1991" s="8" t="s">
        <v>95</v>
      </c>
      <c r="C1991" s="6"/>
      <c r="D1991" s="6"/>
    </row>
    <row r="1992" spans="1:4" x14ac:dyDescent="0.25">
      <c r="A1992" s="7">
        <v>540503</v>
      </c>
      <c r="B1992" s="8" t="s">
        <v>96</v>
      </c>
      <c r="C1992" s="6"/>
      <c r="D1992" s="6"/>
    </row>
    <row r="1993" spans="1:4" x14ac:dyDescent="0.25">
      <c r="A1993" s="7">
        <v>540504</v>
      </c>
      <c r="B1993" s="8" t="s">
        <v>97</v>
      </c>
      <c r="C1993" s="6"/>
      <c r="D1993" s="6"/>
    </row>
    <row r="1994" spans="1:4" x14ac:dyDescent="0.25">
      <c r="A1994" s="7">
        <v>540505</v>
      </c>
      <c r="B1994" s="8" t="s">
        <v>98</v>
      </c>
      <c r="C1994" s="6"/>
      <c r="D1994" s="6"/>
    </row>
    <row r="1995" spans="1:4" x14ac:dyDescent="0.25">
      <c r="A1995" s="7">
        <v>540506</v>
      </c>
      <c r="B1995" s="8" t="s">
        <v>99</v>
      </c>
      <c r="C1995" s="6"/>
      <c r="D1995" s="6"/>
    </row>
    <row r="1996" spans="1:4" x14ac:dyDescent="0.25">
      <c r="A1996" s="7">
        <v>540507</v>
      </c>
      <c r="B1996" s="8" t="s">
        <v>100</v>
      </c>
      <c r="C1996" s="6"/>
      <c r="D1996" s="6"/>
    </row>
    <row r="1997" spans="1:4" x14ac:dyDescent="0.25">
      <c r="A1997" s="7">
        <v>540508</v>
      </c>
      <c r="B1997" s="8" t="s">
        <v>101</v>
      </c>
      <c r="C1997" s="6"/>
      <c r="D1997" s="6"/>
    </row>
    <row r="1998" spans="1:4" x14ac:dyDescent="0.25">
      <c r="A1998" s="7">
        <v>540509</v>
      </c>
      <c r="B1998" s="8" t="s">
        <v>102</v>
      </c>
      <c r="C1998" s="6"/>
      <c r="D1998" s="6"/>
    </row>
    <row r="1999" spans="1:4" x14ac:dyDescent="0.25">
      <c r="A1999" s="7">
        <v>540510</v>
      </c>
      <c r="B1999" s="8" t="s">
        <v>103</v>
      </c>
      <c r="C1999" s="6"/>
      <c r="D1999" s="6"/>
    </row>
    <row r="2000" spans="1:4" x14ac:dyDescent="0.25">
      <c r="A2000" s="7">
        <v>540511</v>
      </c>
      <c r="B2000" s="8" t="s">
        <v>104</v>
      </c>
      <c r="C2000" s="6"/>
      <c r="D2000" s="6"/>
    </row>
    <row r="2001" spans="1:4" x14ac:dyDescent="0.25">
      <c r="A2001" s="7">
        <v>540512</v>
      </c>
      <c r="B2001" s="8" t="s">
        <v>105</v>
      </c>
      <c r="C2001" s="6"/>
      <c r="D2001" s="6"/>
    </row>
    <row r="2002" spans="1:4" x14ac:dyDescent="0.25">
      <c r="A2002" s="7">
        <v>540513</v>
      </c>
      <c r="B2002" s="8" t="s">
        <v>106</v>
      </c>
      <c r="C2002" s="6"/>
      <c r="D2002" s="6"/>
    </row>
    <row r="2003" spans="1:4" x14ac:dyDescent="0.25">
      <c r="A2003" s="7">
        <v>540514</v>
      </c>
      <c r="B2003" s="8" t="s">
        <v>107</v>
      </c>
      <c r="C2003" s="6"/>
      <c r="D2003" s="6"/>
    </row>
    <row r="2004" spans="1:4" ht="15.75" thickBot="1" x14ac:dyDescent="0.3">
      <c r="A2004" s="19">
        <v>540515</v>
      </c>
      <c r="B2004" s="20" t="s">
        <v>108</v>
      </c>
      <c r="C2004" s="105"/>
      <c r="D2004" s="105"/>
    </row>
    <row r="2005" spans="1:4" ht="15.75" thickBot="1" x14ac:dyDescent="0.3">
      <c r="A2005" s="10" t="s">
        <v>18</v>
      </c>
      <c r="B2005" s="11"/>
      <c r="C2005" s="98">
        <f>SUM(C1990:C2004)</f>
        <v>0</v>
      </c>
      <c r="D2005" s="98">
        <f>SUM(D1990:D2004)</f>
        <v>0</v>
      </c>
    </row>
    <row r="2006" spans="1:4" x14ac:dyDescent="0.25">
      <c r="A2006" s="13">
        <v>5406</v>
      </c>
      <c r="B2006" s="14" t="s">
        <v>429</v>
      </c>
      <c r="C2006" s="99"/>
      <c r="D2006" s="99"/>
    </row>
    <row r="2007" spans="1:4" x14ac:dyDescent="0.25">
      <c r="A2007" s="7">
        <v>540601</v>
      </c>
      <c r="B2007" s="8" t="s">
        <v>94</v>
      </c>
      <c r="C2007" s="6"/>
      <c r="D2007" s="6"/>
    </row>
    <row r="2008" spans="1:4" x14ac:dyDescent="0.25">
      <c r="A2008" s="7">
        <v>540602</v>
      </c>
      <c r="B2008" s="8" t="s">
        <v>95</v>
      </c>
      <c r="C2008" s="6"/>
      <c r="D2008" s="6"/>
    </row>
    <row r="2009" spans="1:4" x14ac:dyDescent="0.25">
      <c r="A2009" s="7">
        <v>540603</v>
      </c>
      <c r="B2009" s="8" t="s">
        <v>96</v>
      </c>
      <c r="C2009" s="6"/>
      <c r="D2009" s="6"/>
    </row>
    <row r="2010" spans="1:4" x14ac:dyDescent="0.25">
      <c r="A2010" s="7">
        <v>540604</v>
      </c>
      <c r="B2010" s="8" t="s">
        <v>97</v>
      </c>
      <c r="C2010" s="6"/>
      <c r="D2010" s="6"/>
    </row>
    <row r="2011" spans="1:4" x14ac:dyDescent="0.25">
      <c r="A2011" s="7">
        <v>540605</v>
      </c>
      <c r="B2011" s="8" t="s">
        <v>98</v>
      </c>
      <c r="C2011" s="6"/>
      <c r="D2011" s="6"/>
    </row>
    <row r="2012" spans="1:4" x14ac:dyDescent="0.25">
      <c r="A2012" s="7">
        <v>540606</v>
      </c>
      <c r="B2012" s="8" t="s">
        <v>99</v>
      </c>
      <c r="C2012" s="6"/>
      <c r="D2012" s="6"/>
    </row>
    <row r="2013" spans="1:4" x14ac:dyDescent="0.25">
      <c r="A2013" s="7">
        <v>540607</v>
      </c>
      <c r="B2013" s="8" t="s">
        <v>100</v>
      </c>
      <c r="C2013" s="6"/>
      <c r="D2013" s="6"/>
    </row>
    <row r="2014" spans="1:4" x14ac:dyDescent="0.25">
      <c r="A2014" s="16">
        <v>540608</v>
      </c>
      <c r="B2014" s="17" t="s">
        <v>101</v>
      </c>
      <c r="C2014" s="100"/>
      <c r="D2014" s="100"/>
    </row>
    <row r="2015" spans="1:4" x14ac:dyDescent="0.25">
      <c r="A2015" s="7">
        <v>540609</v>
      </c>
      <c r="B2015" s="8" t="s">
        <v>102</v>
      </c>
      <c r="C2015" s="6"/>
      <c r="D2015" s="6"/>
    </row>
    <row r="2016" spans="1:4" x14ac:dyDescent="0.25">
      <c r="A2016" s="7">
        <v>540610</v>
      </c>
      <c r="B2016" s="8" t="s">
        <v>103</v>
      </c>
      <c r="C2016" s="6"/>
      <c r="D2016" s="6"/>
    </row>
    <row r="2017" spans="1:4" x14ac:dyDescent="0.25">
      <c r="A2017" s="7">
        <v>540611</v>
      </c>
      <c r="B2017" s="8" t="s">
        <v>104</v>
      </c>
      <c r="C2017" s="6"/>
      <c r="D2017" s="6"/>
    </row>
    <row r="2018" spans="1:4" x14ac:dyDescent="0.25">
      <c r="A2018" s="7">
        <v>540612</v>
      </c>
      <c r="B2018" s="8" t="s">
        <v>105</v>
      </c>
      <c r="C2018" s="6"/>
      <c r="D2018" s="6"/>
    </row>
    <row r="2019" spans="1:4" x14ac:dyDescent="0.25">
      <c r="A2019" s="7">
        <v>540613</v>
      </c>
      <c r="B2019" s="8" t="s">
        <v>106</v>
      </c>
      <c r="C2019" s="6"/>
      <c r="D2019" s="6"/>
    </row>
    <row r="2020" spans="1:4" x14ac:dyDescent="0.25">
      <c r="A2020" s="7">
        <v>540614</v>
      </c>
      <c r="B2020" s="8" t="s">
        <v>107</v>
      </c>
      <c r="C2020" s="6"/>
      <c r="D2020" s="6"/>
    </row>
    <row r="2021" spans="1:4" ht="15.75" thickBot="1" x14ac:dyDescent="0.3">
      <c r="A2021" s="19">
        <v>540615</v>
      </c>
      <c r="B2021" s="20" t="s">
        <v>108</v>
      </c>
      <c r="C2021" s="105"/>
      <c r="D2021" s="105"/>
    </row>
    <row r="2022" spans="1:4" ht="15.75" thickBot="1" x14ac:dyDescent="0.3">
      <c r="A2022" s="10" t="s">
        <v>18</v>
      </c>
      <c r="B2022" s="11"/>
      <c r="C2022" s="98">
        <f>SUM(C2007:C2021)</f>
        <v>0</v>
      </c>
      <c r="D2022" s="98">
        <f>SUM(D2007:D2021)</f>
        <v>0</v>
      </c>
    </row>
    <row r="2023" spans="1:4" x14ac:dyDescent="0.25">
      <c r="A2023" s="13">
        <v>5407</v>
      </c>
      <c r="B2023" s="14" t="s">
        <v>430</v>
      </c>
      <c r="C2023" s="99"/>
      <c r="D2023" s="99"/>
    </row>
    <row r="2024" spans="1:4" x14ac:dyDescent="0.25">
      <c r="A2024" s="7">
        <v>540701</v>
      </c>
      <c r="B2024" s="8" t="s">
        <v>94</v>
      </c>
      <c r="C2024" s="6"/>
      <c r="D2024" s="6"/>
    </row>
    <row r="2025" spans="1:4" x14ac:dyDescent="0.25">
      <c r="A2025" s="7">
        <v>540702</v>
      </c>
      <c r="B2025" s="8" t="s">
        <v>95</v>
      </c>
      <c r="C2025" s="6"/>
      <c r="D2025" s="6"/>
    </row>
    <row r="2026" spans="1:4" x14ac:dyDescent="0.25">
      <c r="A2026" s="7">
        <v>540703</v>
      </c>
      <c r="B2026" s="8" t="s">
        <v>96</v>
      </c>
      <c r="C2026" s="6"/>
      <c r="D2026" s="6"/>
    </row>
    <row r="2027" spans="1:4" x14ac:dyDescent="0.25">
      <c r="A2027" s="7">
        <v>540704</v>
      </c>
      <c r="B2027" s="8" t="s">
        <v>97</v>
      </c>
      <c r="C2027" s="6"/>
      <c r="D2027" s="6"/>
    </row>
    <row r="2028" spans="1:4" x14ac:dyDescent="0.25">
      <c r="A2028" s="7">
        <v>540705</v>
      </c>
      <c r="B2028" s="8" t="s">
        <v>98</v>
      </c>
      <c r="C2028" s="6"/>
      <c r="D2028" s="6"/>
    </row>
    <row r="2029" spans="1:4" x14ac:dyDescent="0.25">
      <c r="A2029" s="7">
        <v>540706</v>
      </c>
      <c r="B2029" s="8" t="s">
        <v>99</v>
      </c>
      <c r="C2029" s="6"/>
      <c r="D2029" s="6"/>
    </row>
    <row r="2030" spans="1:4" x14ac:dyDescent="0.25">
      <c r="A2030" s="7">
        <v>540707</v>
      </c>
      <c r="B2030" s="8" t="s">
        <v>100</v>
      </c>
      <c r="C2030" s="6"/>
      <c r="D2030" s="6"/>
    </row>
    <row r="2031" spans="1:4" x14ac:dyDescent="0.25">
      <c r="A2031" s="16">
        <v>540708</v>
      </c>
      <c r="B2031" s="17" t="s">
        <v>101</v>
      </c>
      <c r="C2031" s="100"/>
      <c r="D2031" s="100"/>
    </row>
    <row r="2032" spans="1:4" x14ac:dyDescent="0.25">
      <c r="A2032" s="7">
        <v>540709</v>
      </c>
      <c r="B2032" s="8" t="s">
        <v>102</v>
      </c>
      <c r="C2032" s="6"/>
      <c r="D2032" s="6"/>
    </row>
    <row r="2033" spans="1:4" x14ac:dyDescent="0.25">
      <c r="A2033" s="7">
        <v>540710</v>
      </c>
      <c r="B2033" s="8" t="s">
        <v>103</v>
      </c>
      <c r="C2033" s="6"/>
      <c r="D2033" s="6"/>
    </row>
    <row r="2034" spans="1:4" x14ac:dyDescent="0.25">
      <c r="A2034" s="7">
        <v>540711</v>
      </c>
      <c r="B2034" s="8" t="s">
        <v>104</v>
      </c>
      <c r="C2034" s="6"/>
      <c r="D2034" s="6"/>
    </row>
    <row r="2035" spans="1:4" x14ac:dyDescent="0.25">
      <c r="A2035" s="7">
        <v>540712</v>
      </c>
      <c r="B2035" s="8" t="s">
        <v>105</v>
      </c>
      <c r="C2035" s="6"/>
      <c r="D2035" s="6"/>
    </row>
    <row r="2036" spans="1:4" x14ac:dyDescent="0.25">
      <c r="A2036" s="7">
        <v>540713</v>
      </c>
      <c r="B2036" s="8" t="s">
        <v>106</v>
      </c>
      <c r="C2036" s="6"/>
      <c r="D2036" s="6"/>
    </row>
    <row r="2037" spans="1:4" x14ac:dyDescent="0.25">
      <c r="A2037" s="7">
        <v>540714</v>
      </c>
      <c r="B2037" s="8" t="s">
        <v>107</v>
      </c>
      <c r="C2037" s="6"/>
      <c r="D2037" s="6"/>
    </row>
    <row r="2038" spans="1:4" ht="15.75" thickBot="1" x14ac:dyDescent="0.3">
      <c r="A2038" s="19">
        <v>540715</v>
      </c>
      <c r="B2038" s="20" t="s">
        <v>108</v>
      </c>
      <c r="C2038" s="105"/>
      <c r="D2038" s="105"/>
    </row>
    <row r="2039" spans="1:4" ht="15.75" thickBot="1" x14ac:dyDescent="0.3">
      <c r="A2039" s="10" t="s">
        <v>18</v>
      </c>
      <c r="B2039" s="11"/>
      <c r="C2039" s="98">
        <f>SUM(C2024:C2038)</f>
        <v>0</v>
      </c>
      <c r="D2039" s="98">
        <f>SUM(D2024:D2038)</f>
        <v>0</v>
      </c>
    </row>
    <row r="2040" spans="1:4" x14ac:dyDescent="0.25">
      <c r="A2040" s="13">
        <v>5408</v>
      </c>
      <c r="B2040" s="14" t="s">
        <v>404</v>
      </c>
      <c r="C2040" s="99"/>
      <c r="D2040" s="99"/>
    </row>
    <row r="2041" spans="1:4" x14ac:dyDescent="0.25">
      <c r="A2041" s="7">
        <v>540801</v>
      </c>
      <c r="B2041" s="8" t="s">
        <v>94</v>
      </c>
      <c r="C2041" s="6"/>
      <c r="D2041" s="6"/>
    </row>
    <row r="2042" spans="1:4" x14ac:dyDescent="0.25">
      <c r="A2042" s="7">
        <v>540802</v>
      </c>
      <c r="B2042" s="8" t="s">
        <v>95</v>
      </c>
      <c r="C2042" s="6"/>
      <c r="D2042" s="6"/>
    </row>
    <row r="2043" spans="1:4" x14ac:dyDescent="0.25">
      <c r="A2043" s="7">
        <v>540803</v>
      </c>
      <c r="B2043" s="8" t="s">
        <v>96</v>
      </c>
      <c r="C2043" s="6"/>
      <c r="D2043" s="6"/>
    </row>
    <row r="2044" spans="1:4" x14ac:dyDescent="0.25">
      <c r="A2044" s="7">
        <v>540804</v>
      </c>
      <c r="B2044" s="8" t="s">
        <v>97</v>
      </c>
      <c r="C2044" s="6"/>
      <c r="D2044" s="6"/>
    </row>
    <row r="2045" spans="1:4" x14ac:dyDescent="0.25">
      <c r="A2045" s="7">
        <v>540805</v>
      </c>
      <c r="B2045" s="8" t="s">
        <v>98</v>
      </c>
      <c r="C2045" s="6"/>
      <c r="D2045" s="6"/>
    </row>
    <row r="2046" spans="1:4" x14ac:dyDescent="0.25">
      <c r="A2046" s="7">
        <v>540806</v>
      </c>
      <c r="B2046" s="8" t="s">
        <v>99</v>
      </c>
      <c r="C2046" s="6"/>
      <c r="D2046" s="6"/>
    </row>
    <row r="2047" spans="1:4" x14ac:dyDescent="0.25">
      <c r="A2047" s="7">
        <v>540807</v>
      </c>
      <c r="B2047" s="8" t="s">
        <v>100</v>
      </c>
      <c r="C2047" s="6"/>
      <c r="D2047" s="6"/>
    </row>
    <row r="2048" spans="1:4" x14ac:dyDescent="0.25">
      <c r="A2048" s="7">
        <v>540808</v>
      </c>
      <c r="B2048" s="8" t="s">
        <v>101</v>
      </c>
      <c r="C2048" s="6"/>
      <c r="D2048" s="6"/>
    </row>
    <row r="2049" spans="1:4" x14ac:dyDescent="0.25">
      <c r="A2049" s="7">
        <v>540809</v>
      </c>
      <c r="B2049" s="8" t="s">
        <v>102</v>
      </c>
      <c r="C2049" s="6"/>
      <c r="D2049" s="6"/>
    </row>
    <row r="2050" spans="1:4" x14ac:dyDescent="0.25">
      <c r="A2050" s="7">
        <v>540810</v>
      </c>
      <c r="B2050" s="8" t="s">
        <v>103</v>
      </c>
      <c r="C2050" s="6"/>
      <c r="D2050" s="6"/>
    </row>
    <row r="2051" spans="1:4" x14ac:dyDescent="0.25">
      <c r="A2051" s="7">
        <v>540811</v>
      </c>
      <c r="B2051" s="8" t="s">
        <v>104</v>
      </c>
      <c r="C2051" s="6"/>
      <c r="D2051" s="6"/>
    </row>
    <row r="2052" spans="1:4" x14ac:dyDescent="0.25">
      <c r="A2052" s="7">
        <v>540812</v>
      </c>
      <c r="B2052" s="8" t="s">
        <v>105</v>
      </c>
      <c r="C2052" s="6"/>
      <c r="D2052" s="6"/>
    </row>
    <row r="2053" spans="1:4" x14ac:dyDescent="0.25">
      <c r="A2053" s="7">
        <v>540813</v>
      </c>
      <c r="B2053" s="8" t="s">
        <v>106</v>
      </c>
      <c r="C2053" s="6"/>
      <c r="D2053" s="6"/>
    </row>
    <row r="2054" spans="1:4" x14ac:dyDescent="0.25">
      <c r="A2054" s="7">
        <v>540814</v>
      </c>
      <c r="B2054" s="8" t="s">
        <v>107</v>
      </c>
      <c r="C2054" s="6"/>
      <c r="D2054" s="6"/>
    </row>
    <row r="2055" spans="1:4" ht="15.75" thickBot="1" x14ac:dyDescent="0.3">
      <c r="A2055" s="19">
        <v>540815</v>
      </c>
      <c r="B2055" s="20" t="s">
        <v>108</v>
      </c>
      <c r="C2055" s="105"/>
      <c r="D2055" s="105"/>
    </row>
    <row r="2056" spans="1:4" ht="15.75" thickBot="1" x14ac:dyDescent="0.3">
      <c r="A2056" s="10" t="s">
        <v>18</v>
      </c>
      <c r="B2056" s="11"/>
      <c r="C2056" s="98">
        <f>SUM(C2041:C2055)</f>
        <v>0</v>
      </c>
      <c r="D2056" s="98">
        <f>SUM(D2041:D2055)</f>
        <v>0</v>
      </c>
    </row>
    <row r="2057" spans="1:4" x14ac:dyDescent="0.25">
      <c r="A2057" s="13">
        <v>5409</v>
      </c>
      <c r="B2057" s="14" t="s">
        <v>405</v>
      </c>
      <c r="C2057" s="99"/>
      <c r="D2057" s="99"/>
    </row>
    <row r="2058" spans="1:4" x14ac:dyDescent="0.25">
      <c r="A2058" s="7">
        <v>540901</v>
      </c>
      <c r="B2058" s="8" t="s">
        <v>94</v>
      </c>
      <c r="C2058" s="6"/>
      <c r="D2058" s="6"/>
    </row>
    <row r="2059" spans="1:4" x14ac:dyDescent="0.25">
      <c r="A2059" s="7">
        <v>540902</v>
      </c>
      <c r="B2059" s="8" t="s">
        <v>95</v>
      </c>
      <c r="C2059" s="6"/>
      <c r="D2059" s="6"/>
    </row>
    <row r="2060" spans="1:4" x14ac:dyDescent="0.25">
      <c r="A2060" s="7">
        <v>540903</v>
      </c>
      <c r="B2060" s="8" t="s">
        <v>96</v>
      </c>
      <c r="C2060" s="6"/>
      <c r="D2060" s="6"/>
    </row>
    <row r="2061" spans="1:4" x14ac:dyDescent="0.25">
      <c r="A2061" s="7">
        <v>540904</v>
      </c>
      <c r="B2061" s="8" t="s">
        <v>97</v>
      </c>
      <c r="C2061" s="6"/>
      <c r="D2061" s="6"/>
    </row>
    <row r="2062" spans="1:4" x14ac:dyDescent="0.25">
      <c r="A2062" s="7">
        <v>540905</v>
      </c>
      <c r="B2062" s="8" t="s">
        <v>98</v>
      </c>
      <c r="C2062" s="6"/>
      <c r="D2062" s="6"/>
    </row>
    <row r="2063" spans="1:4" x14ac:dyDescent="0.25">
      <c r="A2063" s="7">
        <v>540906</v>
      </c>
      <c r="B2063" s="8" t="s">
        <v>99</v>
      </c>
      <c r="C2063" s="6"/>
      <c r="D2063" s="6"/>
    </row>
    <row r="2064" spans="1:4" x14ac:dyDescent="0.25">
      <c r="A2064" s="7">
        <v>540907</v>
      </c>
      <c r="B2064" s="8" t="s">
        <v>100</v>
      </c>
      <c r="C2064" s="6"/>
      <c r="D2064" s="6"/>
    </row>
    <row r="2065" spans="1:4" x14ac:dyDescent="0.25">
      <c r="A2065" s="7">
        <v>540908</v>
      </c>
      <c r="B2065" s="8" t="s">
        <v>101</v>
      </c>
      <c r="C2065" s="6"/>
      <c r="D2065" s="6"/>
    </row>
    <row r="2066" spans="1:4" x14ac:dyDescent="0.25">
      <c r="A2066" s="7">
        <v>540909</v>
      </c>
      <c r="B2066" s="8" t="s">
        <v>102</v>
      </c>
      <c r="C2066" s="6"/>
      <c r="D2066" s="6"/>
    </row>
    <row r="2067" spans="1:4" x14ac:dyDescent="0.25">
      <c r="A2067" s="7">
        <v>540910</v>
      </c>
      <c r="B2067" s="8" t="s">
        <v>103</v>
      </c>
      <c r="C2067" s="6"/>
      <c r="D2067" s="6"/>
    </row>
    <row r="2068" spans="1:4" x14ac:dyDescent="0.25">
      <c r="A2068" s="7">
        <v>540911</v>
      </c>
      <c r="B2068" s="8" t="s">
        <v>104</v>
      </c>
      <c r="C2068" s="6"/>
      <c r="D2068" s="6"/>
    </row>
    <row r="2069" spans="1:4" x14ac:dyDescent="0.25">
      <c r="A2069" s="7">
        <v>540912</v>
      </c>
      <c r="B2069" s="8" t="s">
        <v>105</v>
      </c>
      <c r="C2069" s="6"/>
      <c r="D2069" s="6"/>
    </row>
    <row r="2070" spans="1:4" x14ac:dyDescent="0.25">
      <c r="A2070" s="7">
        <v>540913</v>
      </c>
      <c r="B2070" s="8" t="s">
        <v>106</v>
      </c>
      <c r="C2070" s="6"/>
      <c r="D2070" s="6"/>
    </row>
    <row r="2071" spans="1:4" x14ac:dyDescent="0.25">
      <c r="A2071" s="7">
        <v>540914</v>
      </c>
      <c r="B2071" s="8" t="s">
        <v>107</v>
      </c>
      <c r="C2071" s="6"/>
      <c r="D2071" s="6"/>
    </row>
    <row r="2072" spans="1:4" ht="15.75" thickBot="1" x14ac:dyDescent="0.3">
      <c r="A2072" s="19">
        <v>540915</v>
      </c>
      <c r="B2072" s="20" t="s">
        <v>108</v>
      </c>
      <c r="C2072" s="105"/>
      <c r="D2072" s="105"/>
    </row>
    <row r="2073" spans="1:4" ht="15.75" thickBot="1" x14ac:dyDescent="0.3">
      <c r="A2073" s="10" t="s">
        <v>18</v>
      </c>
      <c r="B2073" s="11"/>
      <c r="C2073" s="98">
        <f>SUM(C2058:C2072)</f>
        <v>0</v>
      </c>
      <c r="D2073" s="98">
        <f>SUM(D2058:D2072)</f>
        <v>0</v>
      </c>
    </row>
    <row r="2074" spans="1:4" x14ac:dyDescent="0.25">
      <c r="A2074" s="13">
        <v>5410</v>
      </c>
      <c r="B2074" s="14" t="s">
        <v>406</v>
      </c>
      <c r="C2074" s="99"/>
      <c r="D2074" s="99"/>
    </row>
    <row r="2075" spans="1:4" x14ac:dyDescent="0.25">
      <c r="A2075" s="7">
        <v>541001</v>
      </c>
      <c r="B2075" s="8" t="s">
        <v>94</v>
      </c>
      <c r="C2075" s="6"/>
      <c r="D2075" s="6"/>
    </row>
    <row r="2076" spans="1:4" x14ac:dyDescent="0.25">
      <c r="A2076" s="7">
        <v>541002</v>
      </c>
      <c r="B2076" s="8" t="s">
        <v>95</v>
      </c>
      <c r="C2076" s="6"/>
      <c r="D2076" s="6"/>
    </row>
    <row r="2077" spans="1:4" x14ac:dyDescent="0.25">
      <c r="A2077" s="7">
        <v>541003</v>
      </c>
      <c r="B2077" s="8" t="s">
        <v>96</v>
      </c>
      <c r="C2077" s="6"/>
      <c r="D2077" s="6"/>
    </row>
    <row r="2078" spans="1:4" x14ac:dyDescent="0.25">
      <c r="A2078" s="7">
        <v>541004</v>
      </c>
      <c r="B2078" s="8" t="s">
        <v>97</v>
      </c>
      <c r="C2078" s="6"/>
      <c r="D2078" s="6"/>
    </row>
    <row r="2079" spans="1:4" x14ac:dyDescent="0.25">
      <c r="A2079" s="7">
        <v>541005</v>
      </c>
      <c r="B2079" s="8" t="s">
        <v>98</v>
      </c>
      <c r="C2079" s="6"/>
      <c r="D2079" s="6"/>
    </row>
    <row r="2080" spans="1:4" x14ac:dyDescent="0.25">
      <c r="A2080" s="7">
        <v>541006</v>
      </c>
      <c r="B2080" s="8" t="s">
        <v>99</v>
      </c>
      <c r="C2080" s="6"/>
      <c r="D2080" s="6"/>
    </row>
    <row r="2081" spans="1:4" x14ac:dyDescent="0.25">
      <c r="A2081" s="7">
        <v>541007</v>
      </c>
      <c r="B2081" s="8" t="s">
        <v>100</v>
      </c>
      <c r="C2081" s="6"/>
      <c r="D2081" s="6"/>
    </row>
    <row r="2082" spans="1:4" x14ac:dyDescent="0.25">
      <c r="A2082" s="7">
        <v>541008</v>
      </c>
      <c r="B2082" s="8" t="s">
        <v>101</v>
      </c>
      <c r="C2082" s="6"/>
      <c r="D2082" s="6"/>
    </row>
    <row r="2083" spans="1:4" x14ac:dyDescent="0.25">
      <c r="A2083" s="7">
        <v>541009</v>
      </c>
      <c r="B2083" s="8" t="s">
        <v>102</v>
      </c>
      <c r="C2083" s="6"/>
      <c r="D2083" s="6"/>
    </row>
    <row r="2084" spans="1:4" x14ac:dyDescent="0.25">
      <c r="A2084" s="7">
        <v>541010</v>
      </c>
      <c r="B2084" s="8" t="s">
        <v>103</v>
      </c>
      <c r="C2084" s="6"/>
      <c r="D2084" s="6"/>
    </row>
    <row r="2085" spans="1:4" x14ac:dyDescent="0.25">
      <c r="A2085" s="7">
        <v>541011</v>
      </c>
      <c r="B2085" s="8" t="s">
        <v>104</v>
      </c>
      <c r="C2085" s="6"/>
      <c r="D2085" s="6"/>
    </row>
    <row r="2086" spans="1:4" x14ac:dyDescent="0.25">
      <c r="A2086" s="7">
        <v>541012</v>
      </c>
      <c r="B2086" s="8" t="s">
        <v>105</v>
      </c>
      <c r="C2086" s="6"/>
      <c r="D2086" s="6"/>
    </row>
    <row r="2087" spans="1:4" x14ac:dyDescent="0.25">
      <c r="A2087" s="7">
        <v>541013</v>
      </c>
      <c r="B2087" s="8" t="s">
        <v>106</v>
      </c>
      <c r="C2087" s="6"/>
      <c r="D2087" s="6"/>
    </row>
    <row r="2088" spans="1:4" x14ac:dyDescent="0.25">
      <c r="A2088" s="7">
        <v>541014</v>
      </c>
      <c r="B2088" s="8" t="s">
        <v>107</v>
      </c>
      <c r="C2088" s="6"/>
      <c r="D2088" s="6"/>
    </row>
    <row r="2089" spans="1:4" ht="15.75" thickBot="1" x14ac:dyDescent="0.3">
      <c r="A2089" s="19">
        <v>541015</v>
      </c>
      <c r="B2089" s="20" t="s">
        <v>108</v>
      </c>
      <c r="C2089" s="105"/>
      <c r="D2089" s="105"/>
    </row>
    <row r="2090" spans="1:4" ht="15.75" thickBot="1" x14ac:dyDescent="0.3">
      <c r="A2090" s="10" t="s">
        <v>18</v>
      </c>
      <c r="B2090" s="11"/>
      <c r="C2090" s="98">
        <f>SUM(C2075:C2089)</f>
        <v>0</v>
      </c>
      <c r="D2090" s="98">
        <f>SUM(D2075:D2089)</f>
        <v>0</v>
      </c>
    </row>
    <row r="2091" spans="1:4" x14ac:dyDescent="0.25">
      <c r="A2091" s="13">
        <v>5411</v>
      </c>
      <c r="B2091" s="14" t="s">
        <v>407</v>
      </c>
      <c r="C2091" s="99"/>
      <c r="D2091" s="99"/>
    </row>
    <row r="2092" spans="1:4" x14ac:dyDescent="0.25">
      <c r="A2092" s="7">
        <v>541101</v>
      </c>
      <c r="B2092" s="8" t="s">
        <v>94</v>
      </c>
      <c r="C2092" s="6"/>
      <c r="D2092" s="6"/>
    </row>
    <row r="2093" spans="1:4" x14ac:dyDescent="0.25">
      <c r="A2093" s="7">
        <v>541102</v>
      </c>
      <c r="B2093" s="8" t="s">
        <v>95</v>
      </c>
      <c r="C2093" s="6"/>
      <c r="D2093" s="6"/>
    </row>
    <row r="2094" spans="1:4" x14ac:dyDescent="0.25">
      <c r="A2094" s="7">
        <v>541103</v>
      </c>
      <c r="B2094" s="8" t="s">
        <v>96</v>
      </c>
      <c r="C2094" s="6"/>
      <c r="D2094" s="6"/>
    </row>
    <row r="2095" spans="1:4" x14ac:dyDescent="0.25">
      <c r="A2095" s="7">
        <v>541104</v>
      </c>
      <c r="B2095" s="8" t="s">
        <v>97</v>
      </c>
      <c r="C2095" s="6"/>
      <c r="D2095" s="6"/>
    </row>
    <row r="2096" spans="1:4" x14ac:dyDescent="0.25">
      <c r="A2096" s="7">
        <v>541105</v>
      </c>
      <c r="B2096" s="8" t="s">
        <v>98</v>
      </c>
      <c r="C2096" s="6"/>
      <c r="D2096" s="6"/>
    </row>
    <row r="2097" spans="1:4" x14ac:dyDescent="0.25">
      <c r="A2097" s="7">
        <v>541106</v>
      </c>
      <c r="B2097" s="8" t="s">
        <v>99</v>
      </c>
      <c r="C2097" s="6"/>
      <c r="D2097" s="6"/>
    </row>
    <row r="2098" spans="1:4" x14ac:dyDescent="0.25">
      <c r="A2098" s="7">
        <v>541107</v>
      </c>
      <c r="B2098" s="8" t="s">
        <v>100</v>
      </c>
      <c r="C2098" s="6"/>
      <c r="D2098" s="6"/>
    </row>
    <row r="2099" spans="1:4" x14ac:dyDescent="0.25">
      <c r="A2099" s="7">
        <v>541108</v>
      </c>
      <c r="B2099" s="8" t="s">
        <v>101</v>
      </c>
      <c r="C2099" s="6"/>
      <c r="D2099" s="6"/>
    </row>
    <row r="2100" spans="1:4" x14ac:dyDescent="0.25">
      <c r="A2100" s="7">
        <v>541109</v>
      </c>
      <c r="B2100" s="8" t="s">
        <v>102</v>
      </c>
      <c r="C2100" s="6"/>
      <c r="D2100" s="6"/>
    </row>
    <row r="2101" spans="1:4" x14ac:dyDescent="0.25">
      <c r="A2101" s="7">
        <v>541110</v>
      </c>
      <c r="B2101" s="8" t="s">
        <v>103</v>
      </c>
      <c r="C2101" s="6"/>
      <c r="D2101" s="6"/>
    </row>
    <row r="2102" spans="1:4" x14ac:dyDescent="0.25">
      <c r="A2102" s="7">
        <v>541111</v>
      </c>
      <c r="B2102" s="8" t="s">
        <v>104</v>
      </c>
      <c r="C2102" s="6"/>
      <c r="D2102" s="6"/>
    </row>
    <row r="2103" spans="1:4" x14ac:dyDescent="0.25">
      <c r="A2103" s="7">
        <v>541112</v>
      </c>
      <c r="B2103" s="8" t="s">
        <v>105</v>
      </c>
      <c r="C2103" s="6"/>
      <c r="D2103" s="6"/>
    </row>
    <row r="2104" spans="1:4" x14ac:dyDescent="0.25">
      <c r="A2104" s="7">
        <v>541113</v>
      </c>
      <c r="B2104" s="8" t="s">
        <v>106</v>
      </c>
      <c r="C2104" s="6"/>
      <c r="D2104" s="6"/>
    </row>
    <row r="2105" spans="1:4" x14ac:dyDescent="0.25">
      <c r="A2105" s="7">
        <v>541114</v>
      </c>
      <c r="B2105" s="8" t="s">
        <v>107</v>
      </c>
      <c r="C2105" s="6"/>
      <c r="D2105" s="6"/>
    </row>
    <row r="2106" spans="1:4" ht="15.75" thickBot="1" x14ac:dyDescent="0.3">
      <c r="A2106" s="19">
        <v>541115</v>
      </c>
      <c r="B2106" s="20" t="s">
        <v>108</v>
      </c>
      <c r="C2106" s="105"/>
      <c r="D2106" s="105"/>
    </row>
    <row r="2107" spans="1:4" ht="15.75" thickBot="1" x14ac:dyDescent="0.3">
      <c r="A2107" s="10" t="s">
        <v>18</v>
      </c>
      <c r="B2107" s="11"/>
      <c r="C2107" s="98">
        <f>SUM(C2092:C2106)</f>
        <v>0</v>
      </c>
      <c r="D2107" s="98">
        <f>SUM(D2092:D2106)</f>
        <v>0</v>
      </c>
    </row>
    <row r="2108" spans="1:4" x14ac:dyDescent="0.25">
      <c r="A2108" s="13">
        <v>5412</v>
      </c>
      <c r="B2108" s="14" t="s">
        <v>431</v>
      </c>
      <c r="C2108" s="99"/>
      <c r="D2108" s="99"/>
    </row>
    <row r="2109" spans="1:4" x14ac:dyDescent="0.25">
      <c r="A2109" s="7">
        <v>541201</v>
      </c>
      <c r="B2109" s="8" t="s">
        <v>94</v>
      </c>
      <c r="C2109" s="6"/>
      <c r="D2109" s="6"/>
    </row>
    <row r="2110" spans="1:4" x14ac:dyDescent="0.25">
      <c r="A2110" s="7">
        <v>541202</v>
      </c>
      <c r="B2110" s="8" t="s">
        <v>95</v>
      </c>
      <c r="C2110" s="6"/>
      <c r="D2110" s="6"/>
    </row>
    <row r="2111" spans="1:4" x14ac:dyDescent="0.25">
      <c r="A2111" s="7">
        <v>541203</v>
      </c>
      <c r="B2111" s="8" t="s">
        <v>96</v>
      </c>
      <c r="C2111" s="6"/>
      <c r="D2111" s="6"/>
    </row>
    <row r="2112" spans="1:4" x14ac:dyDescent="0.25">
      <c r="A2112" s="7">
        <v>541204</v>
      </c>
      <c r="B2112" s="8" t="s">
        <v>97</v>
      </c>
      <c r="C2112" s="6"/>
      <c r="D2112" s="6"/>
    </row>
    <row r="2113" spans="1:4" x14ac:dyDescent="0.25">
      <c r="A2113" s="7">
        <v>541205</v>
      </c>
      <c r="B2113" s="8" t="s">
        <v>98</v>
      </c>
      <c r="C2113" s="6"/>
      <c r="D2113" s="6"/>
    </row>
    <row r="2114" spans="1:4" x14ac:dyDescent="0.25">
      <c r="A2114" s="7">
        <v>541206</v>
      </c>
      <c r="B2114" s="8" t="s">
        <v>99</v>
      </c>
      <c r="C2114" s="6"/>
      <c r="D2114" s="6"/>
    </row>
    <row r="2115" spans="1:4" x14ac:dyDescent="0.25">
      <c r="A2115" s="7">
        <v>541207</v>
      </c>
      <c r="B2115" s="8" t="s">
        <v>100</v>
      </c>
      <c r="C2115" s="6"/>
      <c r="D2115" s="6"/>
    </row>
    <row r="2116" spans="1:4" x14ac:dyDescent="0.25">
      <c r="A2116" s="7">
        <v>541208</v>
      </c>
      <c r="B2116" s="8" t="s">
        <v>101</v>
      </c>
      <c r="C2116" s="6"/>
      <c r="D2116" s="6"/>
    </row>
    <row r="2117" spans="1:4" x14ac:dyDescent="0.25">
      <c r="A2117" s="7">
        <v>541209</v>
      </c>
      <c r="B2117" s="8" t="s">
        <v>102</v>
      </c>
      <c r="C2117" s="6"/>
      <c r="D2117" s="6"/>
    </row>
    <row r="2118" spans="1:4" x14ac:dyDescent="0.25">
      <c r="A2118" s="7">
        <v>541210</v>
      </c>
      <c r="B2118" s="8" t="s">
        <v>103</v>
      </c>
      <c r="C2118" s="6"/>
      <c r="D2118" s="6"/>
    </row>
    <row r="2119" spans="1:4" x14ac:dyDescent="0.25">
      <c r="A2119" s="7">
        <v>541211</v>
      </c>
      <c r="B2119" s="8" t="s">
        <v>104</v>
      </c>
      <c r="C2119" s="6"/>
      <c r="D2119" s="6"/>
    </row>
    <row r="2120" spans="1:4" x14ac:dyDescent="0.25">
      <c r="A2120" s="7">
        <v>541212</v>
      </c>
      <c r="B2120" s="8" t="s">
        <v>105</v>
      </c>
      <c r="C2120" s="6"/>
      <c r="D2120" s="6"/>
    </row>
    <row r="2121" spans="1:4" x14ac:dyDescent="0.25">
      <c r="A2121" s="7">
        <v>541213</v>
      </c>
      <c r="B2121" s="8" t="s">
        <v>106</v>
      </c>
      <c r="C2121" s="6"/>
      <c r="D2121" s="6"/>
    </row>
    <row r="2122" spans="1:4" x14ac:dyDescent="0.25">
      <c r="A2122" s="7">
        <v>541214</v>
      </c>
      <c r="B2122" s="8" t="s">
        <v>107</v>
      </c>
      <c r="C2122" s="6"/>
      <c r="D2122" s="6"/>
    </row>
    <row r="2123" spans="1:4" ht="15.75" thickBot="1" x14ac:dyDescent="0.3">
      <c r="A2123" s="19">
        <v>541215</v>
      </c>
      <c r="B2123" s="20" t="s">
        <v>108</v>
      </c>
      <c r="C2123" s="105"/>
      <c r="D2123" s="105"/>
    </row>
    <row r="2124" spans="1:4" ht="15.75" thickBot="1" x14ac:dyDescent="0.3">
      <c r="A2124" s="10" t="s">
        <v>18</v>
      </c>
      <c r="B2124" s="11"/>
      <c r="C2124" s="98">
        <f>SUM(C2109:C2123)</f>
        <v>0</v>
      </c>
      <c r="D2124" s="98">
        <f>SUM(D2109:D2123)</f>
        <v>0</v>
      </c>
    </row>
    <row r="2125" spans="1:4" x14ac:dyDescent="0.25">
      <c r="A2125" s="13">
        <v>5413</v>
      </c>
      <c r="B2125" s="14" t="s">
        <v>409</v>
      </c>
      <c r="C2125" s="99"/>
      <c r="D2125" s="99"/>
    </row>
    <row r="2126" spans="1:4" x14ac:dyDescent="0.25">
      <c r="A2126" s="7">
        <v>541301</v>
      </c>
      <c r="B2126" s="8" t="s">
        <v>94</v>
      </c>
      <c r="C2126" s="6"/>
      <c r="D2126" s="6"/>
    </row>
    <row r="2127" spans="1:4" x14ac:dyDescent="0.25">
      <c r="A2127" s="7">
        <v>541302</v>
      </c>
      <c r="B2127" s="8" t="s">
        <v>95</v>
      </c>
      <c r="C2127" s="6"/>
      <c r="D2127" s="6"/>
    </row>
    <row r="2128" spans="1:4" x14ac:dyDescent="0.25">
      <c r="A2128" s="7">
        <v>541303</v>
      </c>
      <c r="B2128" s="8" t="s">
        <v>96</v>
      </c>
      <c r="C2128" s="6"/>
      <c r="D2128" s="6"/>
    </row>
    <row r="2129" spans="1:4" x14ac:dyDescent="0.25">
      <c r="A2129" s="7">
        <v>541304</v>
      </c>
      <c r="B2129" s="8" t="s">
        <v>97</v>
      </c>
      <c r="C2129" s="6"/>
      <c r="D2129" s="6"/>
    </row>
    <row r="2130" spans="1:4" x14ac:dyDescent="0.25">
      <c r="A2130" s="7">
        <v>541305</v>
      </c>
      <c r="B2130" s="8" t="s">
        <v>98</v>
      </c>
      <c r="C2130" s="6"/>
      <c r="D2130" s="6"/>
    </row>
    <row r="2131" spans="1:4" x14ac:dyDescent="0.25">
      <c r="A2131" s="7">
        <v>541306</v>
      </c>
      <c r="B2131" s="8" t="s">
        <v>99</v>
      </c>
      <c r="C2131" s="6"/>
      <c r="D2131" s="6"/>
    </row>
    <row r="2132" spans="1:4" x14ac:dyDescent="0.25">
      <c r="A2132" s="7">
        <v>541307</v>
      </c>
      <c r="B2132" s="8" t="s">
        <v>100</v>
      </c>
      <c r="C2132" s="6"/>
      <c r="D2132" s="6"/>
    </row>
    <row r="2133" spans="1:4" x14ac:dyDescent="0.25">
      <c r="A2133" s="7">
        <v>541308</v>
      </c>
      <c r="B2133" s="8" t="s">
        <v>101</v>
      </c>
      <c r="C2133" s="6"/>
      <c r="D2133" s="6"/>
    </row>
    <row r="2134" spans="1:4" x14ac:dyDescent="0.25">
      <c r="A2134" s="7">
        <v>541309</v>
      </c>
      <c r="B2134" s="8" t="s">
        <v>102</v>
      </c>
      <c r="C2134" s="6"/>
      <c r="D2134" s="6"/>
    </row>
    <row r="2135" spans="1:4" x14ac:dyDescent="0.25">
      <c r="A2135" s="7">
        <v>541310</v>
      </c>
      <c r="B2135" s="8" t="s">
        <v>103</v>
      </c>
      <c r="C2135" s="6"/>
      <c r="D2135" s="6"/>
    </row>
    <row r="2136" spans="1:4" x14ac:dyDescent="0.25">
      <c r="A2136" s="7">
        <v>541311</v>
      </c>
      <c r="B2136" s="8" t="s">
        <v>104</v>
      </c>
      <c r="C2136" s="6"/>
      <c r="D2136" s="6"/>
    </row>
    <row r="2137" spans="1:4" x14ac:dyDescent="0.25">
      <c r="A2137" s="7">
        <v>541312</v>
      </c>
      <c r="B2137" s="8" t="s">
        <v>105</v>
      </c>
      <c r="C2137" s="6"/>
      <c r="D2137" s="6"/>
    </row>
    <row r="2138" spans="1:4" x14ac:dyDescent="0.25">
      <c r="A2138" s="7">
        <v>541313</v>
      </c>
      <c r="B2138" s="8" t="s">
        <v>106</v>
      </c>
      <c r="C2138" s="6"/>
      <c r="D2138" s="6"/>
    </row>
    <row r="2139" spans="1:4" x14ac:dyDescent="0.25">
      <c r="A2139" s="7">
        <v>541314</v>
      </c>
      <c r="B2139" s="8" t="s">
        <v>107</v>
      </c>
      <c r="C2139" s="6"/>
      <c r="D2139" s="6"/>
    </row>
    <row r="2140" spans="1:4" ht="15.75" thickBot="1" x14ac:dyDescent="0.3">
      <c r="A2140" s="19">
        <v>541315</v>
      </c>
      <c r="B2140" s="20" t="s">
        <v>108</v>
      </c>
      <c r="C2140" s="105"/>
      <c r="D2140" s="105"/>
    </row>
    <row r="2141" spans="1:4" ht="15.75" thickBot="1" x14ac:dyDescent="0.3">
      <c r="A2141" s="10" t="s">
        <v>18</v>
      </c>
      <c r="B2141" s="11"/>
      <c r="C2141" s="98">
        <f>SUM(C2126:C2140)</f>
        <v>0</v>
      </c>
      <c r="D2141" s="98">
        <f>SUM(D2126:D2140)</f>
        <v>0</v>
      </c>
    </row>
    <row r="2142" spans="1:4" x14ac:dyDescent="0.25">
      <c r="A2142" s="13">
        <v>5414</v>
      </c>
      <c r="B2142" s="14" t="s">
        <v>421</v>
      </c>
      <c r="C2142" s="99"/>
      <c r="D2142" s="99"/>
    </row>
    <row r="2143" spans="1:4" x14ac:dyDescent="0.25">
      <c r="A2143" s="7">
        <v>541401</v>
      </c>
      <c r="B2143" s="8" t="s">
        <v>94</v>
      </c>
      <c r="C2143" s="6"/>
      <c r="D2143" s="6"/>
    </row>
    <row r="2144" spans="1:4" x14ac:dyDescent="0.25">
      <c r="A2144" s="7">
        <v>541402</v>
      </c>
      <c r="B2144" s="8" t="s">
        <v>95</v>
      </c>
      <c r="C2144" s="6"/>
      <c r="D2144" s="6"/>
    </row>
    <row r="2145" spans="1:4" x14ac:dyDescent="0.25">
      <c r="A2145" s="7">
        <v>541403</v>
      </c>
      <c r="B2145" s="8" t="s">
        <v>96</v>
      </c>
      <c r="C2145" s="6"/>
      <c r="D2145" s="6"/>
    </row>
    <row r="2146" spans="1:4" x14ac:dyDescent="0.25">
      <c r="A2146" s="7">
        <v>541404</v>
      </c>
      <c r="B2146" s="8" t="s">
        <v>97</v>
      </c>
      <c r="C2146" s="6"/>
      <c r="D2146" s="6"/>
    </row>
    <row r="2147" spans="1:4" x14ac:dyDescent="0.25">
      <c r="A2147" s="7">
        <v>541405</v>
      </c>
      <c r="B2147" s="8" t="s">
        <v>98</v>
      </c>
      <c r="C2147" s="6"/>
      <c r="D2147" s="6"/>
    </row>
    <row r="2148" spans="1:4" x14ac:dyDescent="0.25">
      <c r="A2148" s="7">
        <v>541406</v>
      </c>
      <c r="B2148" s="8" t="s">
        <v>99</v>
      </c>
      <c r="C2148" s="6"/>
      <c r="D2148" s="6"/>
    </row>
    <row r="2149" spans="1:4" x14ac:dyDescent="0.25">
      <c r="A2149" s="7">
        <v>541407</v>
      </c>
      <c r="B2149" s="8" t="s">
        <v>100</v>
      </c>
      <c r="C2149" s="6"/>
      <c r="D2149" s="6"/>
    </row>
    <row r="2150" spans="1:4" x14ac:dyDescent="0.25">
      <c r="A2150" s="7">
        <v>541408</v>
      </c>
      <c r="B2150" s="8" t="s">
        <v>101</v>
      </c>
      <c r="C2150" s="6"/>
      <c r="D2150" s="6"/>
    </row>
    <row r="2151" spans="1:4" x14ac:dyDescent="0.25">
      <c r="A2151" s="7">
        <v>541409</v>
      </c>
      <c r="B2151" s="8" t="s">
        <v>102</v>
      </c>
      <c r="C2151" s="6"/>
      <c r="D2151" s="6"/>
    </row>
    <row r="2152" spans="1:4" x14ac:dyDescent="0.25">
      <c r="A2152" s="7">
        <v>541410</v>
      </c>
      <c r="B2152" s="8" t="s">
        <v>103</v>
      </c>
      <c r="C2152" s="6"/>
      <c r="D2152" s="6"/>
    </row>
    <row r="2153" spans="1:4" x14ac:dyDescent="0.25">
      <c r="A2153" s="7">
        <v>541411</v>
      </c>
      <c r="B2153" s="8" t="s">
        <v>104</v>
      </c>
      <c r="C2153" s="6"/>
      <c r="D2153" s="6"/>
    </row>
    <row r="2154" spans="1:4" x14ac:dyDescent="0.25">
      <c r="A2154" s="7">
        <v>541412</v>
      </c>
      <c r="B2154" s="8" t="s">
        <v>105</v>
      </c>
      <c r="C2154" s="6"/>
      <c r="D2154" s="6"/>
    </row>
    <row r="2155" spans="1:4" x14ac:dyDescent="0.25">
      <c r="A2155" s="7">
        <v>541413</v>
      </c>
      <c r="B2155" s="8" t="s">
        <v>106</v>
      </c>
      <c r="C2155" s="6"/>
      <c r="D2155" s="6"/>
    </row>
    <row r="2156" spans="1:4" x14ac:dyDescent="0.25">
      <c r="A2156" s="7">
        <v>541414</v>
      </c>
      <c r="B2156" s="8" t="s">
        <v>107</v>
      </c>
      <c r="C2156" s="6"/>
      <c r="D2156" s="6"/>
    </row>
    <row r="2157" spans="1:4" ht="15.75" thickBot="1" x14ac:dyDescent="0.3">
      <c r="A2157" s="19">
        <v>541415</v>
      </c>
      <c r="B2157" s="20" t="s">
        <v>108</v>
      </c>
      <c r="C2157" s="105"/>
      <c r="D2157" s="105"/>
    </row>
    <row r="2158" spans="1:4" ht="15.75" thickBot="1" x14ac:dyDescent="0.3">
      <c r="A2158" s="10" t="s">
        <v>18</v>
      </c>
      <c r="B2158" s="11"/>
      <c r="C2158" s="98">
        <f>SUM(C2143:C2157)</f>
        <v>0</v>
      </c>
      <c r="D2158" s="98">
        <f>SUM(D2143:D2157)</f>
        <v>0</v>
      </c>
    </row>
    <row r="2159" spans="1:4" x14ac:dyDescent="0.25">
      <c r="A2159" s="13">
        <v>5415</v>
      </c>
      <c r="B2159" s="14" t="s">
        <v>432</v>
      </c>
      <c r="C2159" s="99"/>
      <c r="D2159" s="99"/>
    </row>
    <row r="2160" spans="1:4" x14ac:dyDescent="0.25">
      <c r="A2160" s="7">
        <v>541501</v>
      </c>
      <c r="B2160" s="8" t="s">
        <v>94</v>
      </c>
      <c r="C2160" s="6"/>
      <c r="D2160" s="6"/>
    </row>
    <row r="2161" spans="1:4" x14ac:dyDescent="0.25">
      <c r="A2161" s="7">
        <v>541502</v>
      </c>
      <c r="B2161" s="8" t="s">
        <v>95</v>
      </c>
      <c r="C2161" s="6"/>
      <c r="D2161" s="6"/>
    </row>
    <row r="2162" spans="1:4" x14ac:dyDescent="0.25">
      <c r="A2162" s="7">
        <v>541503</v>
      </c>
      <c r="B2162" s="8" t="s">
        <v>96</v>
      </c>
      <c r="C2162" s="6"/>
      <c r="D2162" s="6"/>
    </row>
    <row r="2163" spans="1:4" x14ac:dyDescent="0.25">
      <c r="A2163" s="7">
        <v>541504</v>
      </c>
      <c r="B2163" s="8" t="s">
        <v>97</v>
      </c>
      <c r="C2163" s="6"/>
      <c r="D2163" s="6"/>
    </row>
    <row r="2164" spans="1:4" x14ac:dyDescent="0.25">
      <c r="A2164" s="7">
        <v>541505</v>
      </c>
      <c r="B2164" s="8" t="s">
        <v>98</v>
      </c>
      <c r="C2164" s="6"/>
      <c r="D2164" s="6"/>
    </row>
    <row r="2165" spans="1:4" x14ac:dyDescent="0.25">
      <c r="A2165" s="7">
        <v>541506</v>
      </c>
      <c r="B2165" s="8" t="s">
        <v>99</v>
      </c>
      <c r="C2165" s="6"/>
      <c r="D2165" s="6"/>
    </row>
    <row r="2166" spans="1:4" x14ac:dyDescent="0.25">
      <c r="A2166" s="7">
        <v>541507</v>
      </c>
      <c r="B2166" s="8" t="s">
        <v>100</v>
      </c>
      <c r="C2166" s="6"/>
      <c r="D2166" s="6"/>
    </row>
    <row r="2167" spans="1:4" x14ac:dyDescent="0.25">
      <c r="A2167" s="7">
        <v>541508</v>
      </c>
      <c r="B2167" s="8" t="s">
        <v>101</v>
      </c>
      <c r="C2167" s="6"/>
      <c r="D2167" s="6"/>
    </row>
    <row r="2168" spans="1:4" x14ac:dyDescent="0.25">
      <c r="A2168" s="7">
        <v>541509</v>
      </c>
      <c r="B2168" s="8" t="s">
        <v>102</v>
      </c>
      <c r="C2168" s="6"/>
      <c r="D2168" s="6"/>
    </row>
    <row r="2169" spans="1:4" x14ac:dyDescent="0.25">
      <c r="A2169" s="7">
        <v>541510</v>
      </c>
      <c r="B2169" s="8" t="s">
        <v>103</v>
      </c>
      <c r="C2169" s="6"/>
      <c r="D2169" s="6"/>
    </row>
    <row r="2170" spans="1:4" x14ac:dyDescent="0.25">
      <c r="A2170" s="7">
        <v>541511</v>
      </c>
      <c r="B2170" s="8" t="s">
        <v>104</v>
      </c>
      <c r="C2170" s="6"/>
      <c r="D2170" s="6"/>
    </row>
    <row r="2171" spans="1:4" x14ac:dyDescent="0.25">
      <c r="A2171" s="7">
        <v>541512</v>
      </c>
      <c r="B2171" s="8" t="s">
        <v>105</v>
      </c>
      <c r="C2171" s="6"/>
      <c r="D2171" s="6"/>
    </row>
    <row r="2172" spans="1:4" x14ac:dyDescent="0.25">
      <c r="A2172" s="7">
        <v>541513</v>
      </c>
      <c r="B2172" s="8" t="s">
        <v>106</v>
      </c>
      <c r="C2172" s="6"/>
      <c r="D2172" s="6"/>
    </row>
    <row r="2173" spans="1:4" x14ac:dyDescent="0.25">
      <c r="A2173" s="7">
        <v>541514</v>
      </c>
      <c r="B2173" s="8" t="s">
        <v>107</v>
      </c>
      <c r="C2173" s="6"/>
      <c r="D2173" s="6"/>
    </row>
    <row r="2174" spans="1:4" ht="15.75" thickBot="1" x14ac:dyDescent="0.3">
      <c r="A2174" s="19">
        <v>541515</v>
      </c>
      <c r="B2174" s="20" t="s">
        <v>108</v>
      </c>
      <c r="C2174" s="105"/>
      <c r="D2174" s="105"/>
    </row>
    <row r="2175" spans="1:4" ht="15.75" thickBot="1" x14ac:dyDescent="0.3">
      <c r="A2175" s="10" t="s">
        <v>18</v>
      </c>
      <c r="B2175" s="11"/>
      <c r="C2175" s="98">
        <f>SUM(C2160:C2174)</f>
        <v>0</v>
      </c>
      <c r="D2175" s="98">
        <f>SUM(D2160:D2174)</f>
        <v>0</v>
      </c>
    </row>
    <row r="2176" spans="1:4" x14ac:dyDescent="0.25">
      <c r="A2176" s="13">
        <v>5416</v>
      </c>
      <c r="B2176" s="14" t="s">
        <v>337</v>
      </c>
      <c r="C2176" s="99"/>
      <c r="D2176" s="99"/>
    </row>
    <row r="2177" spans="1:4" x14ac:dyDescent="0.25">
      <c r="A2177" s="7">
        <v>541601</v>
      </c>
      <c r="B2177" s="8" t="s">
        <v>94</v>
      </c>
      <c r="C2177" s="6"/>
      <c r="D2177" s="6"/>
    </row>
    <row r="2178" spans="1:4" x14ac:dyDescent="0.25">
      <c r="A2178" s="7">
        <v>541602</v>
      </c>
      <c r="B2178" s="8" t="s">
        <v>95</v>
      </c>
      <c r="C2178" s="6"/>
      <c r="D2178" s="6"/>
    </row>
    <row r="2179" spans="1:4" x14ac:dyDescent="0.25">
      <c r="A2179" s="7">
        <v>541603</v>
      </c>
      <c r="B2179" s="8" t="s">
        <v>96</v>
      </c>
      <c r="C2179" s="6"/>
      <c r="D2179" s="6"/>
    </row>
    <row r="2180" spans="1:4" x14ac:dyDescent="0.25">
      <c r="A2180" s="7">
        <v>541604</v>
      </c>
      <c r="B2180" s="8" t="s">
        <v>97</v>
      </c>
      <c r="C2180" s="6"/>
      <c r="D2180" s="6"/>
    </row>
    <row r="2181" spans="1:4" x14ac:dyDescent="0.25">
      <c r="A2181" s="7">
        <v>541605</v>
      </c>
      <c r="B2181" s="8" t="s">
        <v>98</v>
      </c>
      <c r="C2181" s="6"/>
      <c r="D2181" s="6"/>
    </row>
    <row r="2182" spans="1:4" x14ac:dyDescent="0.25">
      <c r="A2182" s="7">
        <v>541606</v>
      </c>
      <c r="B2182" s="8" t="s">
        <v>99</v>
      </c>
      <c r="C2182" s="6"/>
      <c r="D2182" s="6"/>
    </row>
    <row r="2183" spans="1:4" x14ac:dyDescent="0.25">
      <c r="A2183" s="7">
        <v>541607</v>
      </c>
      <c r="B2183" s="8" t="s">
        <v>100</v>
      </c>
      <c r="C2183" s="6"/>
      <c r="D2183" s="6"/>
    </row>
    <row r="2184" spans="1:4" x14ac:dyDescent="0.25">
      <c r="A2184" s="7">
        <v>541608</v>
      </c>
      <c r="B2184" s="8" t="s">
        <v>101</v>
      </c>
      <c r="C2184" s="6"/>
      <c r="D2184" s="6"/>
    </row>
    <row r="2185" spans="1:4" x14ac:dyDescent="0.25">
      <c r="A2185" s="7">
        <v>541609</v>
      </c>
      <c r="B2185" s="8" t="s">
        <v>102</v>
      </c>
      <c r="C2185" s="6"/>
      <c r="D2185" s="6"/>
    </row>
    <row r="2186" spans="1:4" x14ac:dyDescent="0.25">
      <c r="A2186" s="7">
        <v>541610</v>
      </c>
      <c r="B2186" s="8" t="s">
        <v>103</v>
      </c>
      <c r="C2186" s="6"/>
      <c r="D2186" s="6"/>
    </row>
    <row r="2187" spans="1:4" x14ac:dyDescent="0.25">
      <c r="A2187" s="7">
        <v>541611</v>
      </c>
      <c r="B2187" s="8" t="s">
        <v>104</v>
      </c>
      <c r="C2187" s="6"/>
      <c r="D2187" s="6"/>
    </row>
    <row r="2188" spans="1:4" x14ac:dyDescent="0.25">
      <c r="A2188" s="7">
        <v>541612</v>
      </c>
      <c r="B2188" s="8" t="s">
        <v>105</v>
      </c>
      <c r="C2188" s="6"/>
      <c r="D2188" s="6"/>
    </row>
    <row r="2189" spans="1:4" x14ac:dyDescent="0.25">
      <c r="A2189" s="7">
        <v>541613</v>
      </c>
      <c r="B2189" s="8" t="s">
        <v>106</v>
      </c>
      <c r="C2189" s="6"/>
      <c r="D2189" s="6"/>
    </row>
    <row r="2190" spans="1:4" x14ac:dyDescent="0.25">
      <c r="A2190" s="7">
        <v>541614</v>
      </c>
      <c r="B2190" s="8" t="s">
        <v>107</v>
      </c>
      <c r="C2190" s="6"/>
      <c r="D2190" s="6"/>
    </row>
    <row r="2191" spans="1:4" ht="15.75" thickBot="1" x14ac:dyDescent="0.3">
      <c r="A2191" s="19">
        <v>541615</v>
      </c>
      <c r="B2191" s="20" t="s">
        <v>108</v>
      </c>
      <c r="C2191" s="105"/>
      <c r="D2191" s="105"/>
    </row>
    <row r="2192" spans="1:4" ht="15.75" thickBot="1" x14ac:dyDescent="0.3">
      <c r="A2192" s="10" t="s">
        <v>18</v>
      </c>
      <c r="B2192" s="11"/>
      <c r="C2192" s="98">
        <f>SUM(C2177:C2191)</f>
        <v>0</v>
      </c>
      <c r="D2192" s="98">
        <f>SUM(D2177:D2191)</f>
        <v>0</v>
      </c>
    </row>
    <row r="2193" spans="1:4" x14ac:dyDescent="0.25">
      <c r="A2193" s="13">
        <v>5417</v>
      </c>
      <c r="B2193" s="14" t="s">
        <v>433</v>
      </c>
      <c r="C2193" s="99"/>
      <c r="D2193" s="99"/>
    </row>
    <row r="2194" spans="1:4" x14ac:dyDescent="0.25">
      <c r="A2194" s="7">
        <v>541701</v>
      </c>
      <c r="B2194" s="8" t="s">
        <v>94</v>
      </c>
      <c r="C2194" s="6"/>
      <c r="D2194" s="6"/>
    </row>
    <row r="2195" spans="1:4" x14ac:dyDescent="0.25">
      <c r="A2195" s="7">
        <v>541702</v>
      </c>
      <c r="B2195" s="8" t="s">
        <v>95</v>
      </c>
      <c r="C2195" s="6"/>
      <c r="D2195" s="6"/>
    </row>
    <row r="2196" spans="1:4" x14ac:dyDescent="0.25">
      <c r="A2196" s="7">
        <v>541703</v>
      </c>
      <c r="B2196" s="8" t="s">
        <v>96</v>
      </c>
      <c r="C2196" s="6"/>
      <c r="D2196" s="6"/>
    </row>
    <row r="2197" spans="1:4" x14ac:dyDescent="0.25">
      <c r="A2197" s="7">
        <v>541704</v>
      </c>
      <c r="B2197" s="8" t="s">
        <v>97</v>
      </c>
      <c r="C2197" s="6"/>
      <c r="D2197" s="6"/>
    </row>
    <row r="2198" spans="1:4" x14ac:dyDescent="0.25">
      <c r="A2198" s="7">
        <v>541705</v>
      </c>
      <c r="B2198" s="8" t="s">
        <v>98</v>
      </c>
      <c r="C2198" s="6"/>
      <c r="D2198" s="6"/>
    </row>
    <row r="2199" spans="1:4" x14ac:dyDescent="0.25">
      <c r="A2199" s="7">
        <v>541706</v>
      </c>
      <c r="B2199" s="8" t="s">
        <v>99</v>
      </c>
      <c r="C2199" s="6"/>
      <c r="D2199" s="6"/>
    </row>
    <row r="2200" spans="1:4" x14ac:dyDescent="0.25">
      <c r="A2200" s="7">
        <v>541707</v>
      </c>
      <c r="B2200" s="8" t="s">
        <v>100</v>
      </c>
      <c r="C2200" s="6"/>
      <c r="D2200" s="6"/>
    </row>
    <row r="2201" spans="1:4" x14ac:dyDescent="0.25">
      <c r="A2201" s="7">
        <v>541708</v>
      </c>
      <c r="B2201" s="8" t="s">
        <v>101</v>
      </c>
      <c r="C2201" s="6"/>
      <c r="D2201" s="6"/>
    </row>
    <row r="2202" spans="1:4" x14ac:dyDescent="0.25">
      <c r="A2202" s="7">
        <v>541709</v>
      </c>
      <c r="B2202" s="8" t="s">
        <v>102</v>
      </c>
      <c r="C2202" s="6"/>
      <c r="D2202" s="6"/>
    </row>
    <row r="2203" spans="1:4" x14ac:dyDescent="0.25">
      <c r="A2203" s="7">
        <v>541710</v>
      </c>
      <c r="B2203" s="8" t="s">
        <v>103</v>
      </c>
      <c r="C2203" s="6"/>
      <c r="D2203" s="6"/>
    </row>
    <row r="2204" spans="1:4" x14ac:dyDescent="0.25">
      <c r="A2204" s="7">
        <v>541711</v>
      </c>
      <c r="B2204" s="8" t="s">
        <v>104</v>
      </c>
      <c r="C2204" s="6"/>
      <c r="D2204" s="6"/>
    </row>
    <row r="2205" spans="1:4" x14ac:dyDescent="0.25">
      <c r="A2205" s="7">
        <v>541712</v>
      </c>
      <c r="B2205" s="8" t="s">
        <v>105</v>
      </c>
      <c r="C2205" s="6"/>
      <c r="D2205" s="6"/>
    </row>
    <row r="2206" spans="1:4" x14ac:dyDescent="0.25">
      <c r="A2206" s="7">
        <v>541713</v>
      </c>
      <c r="B2206" s="8" t="s">
        <v>106</v>
      </c>
      <c r="C2206" s="6"/>
      <c r="D2206" s="6"/>
    </row>
    <row r="2207" spans="1:4" x14ac:dyDescent="0.25">
      <c r="A2207" s="7">
        <v>541714</v>
      </c>
      <c r="B2207" s="8" t="s">
        <v>107</v>
      </c>
      <c r="C2207" s="6"/>
      <c r="D2207" s="6"/>
    </row>
    <row r="2208" spans="1:4" ht="15.75" thickBot="1" x14ac:dyDescent="0.3">
      <c r="A2208" s="19">
        <v>541715</v>
      </c>
      <c r="B2208" s="20" t="s">
        <v>108</v>
      </c>
      <c r="C2208" s="105"/>
      <c r="D2208" s="105"/>
    </row>
    <row r="2209" spans="1:4" ht="15.75" thickBot="1" x14ac:dyDescent="0.3">
      <c r="A2209" s="10" t="s">
        <v>18</v>
      </c>
      <c r="B2209" s="11"/>
      <c r="C2209" s="98">
        <f>SUM(C2194:C2208)</f>
        <v>0</v>
      </c>
      <c r="D2209" s="98">
        <f>SUM(D2194:D2208)</f>
        <v>0</v>
      </c>
    </row>
    <row r="2210" spans="1:4" x14ac:dyDescent="0.25">
      <c r="A2210" s="13">
        <v>5418</v>
      </c>
      <c r="B2210" s="14" t="s">
        <v>434</v>
      </c>
      <c r="C2210" s="99"/>
      <c r="D2210" s="99"/>
    </row>
    <row r="2211" spans="1:4" x14ac:dyDescent="0.25">
      <c r="A2211" s="7">
        <v>541801</v>
      </c>
      <c r="B2211" s="8" t="s">
        <v>94</v>
      </c>
      <c r="C2211" s="6"/>
      <c r="D2211" s="6"/>
    </row>
    <row r="2212" spans="1:4" x14ac:dyDescent="0.25">
      <c r="A2212" s="7">
        <v>541802</v>
      </c>
      <c r="B2212" s="8" t="s">
        <v>95</v>
      </c>
      <c r="C2212" s="6"/>
      <c r="D2212" s="6"/>
    </row>
    <row r="2213" spans="1:4" x14ac:dyDescent="0.25">
      <c r="A2213" s="7">
        <v>541803</v>
      </c>
      <c r="B2213" s="8" t="s">
        <v>96</v>
      </c>
      <c r="C2213" s="6"/>
      <c r="D2213" s="6"/>
    </row>
    <row r="2214" spans="1:4" x14ac:dyDescent="0.25">
      <c r="A2214" s="7">
        <v>541804</v>
      </c>
      <c r="B2214" s="8" t="s">
        <v>97</v>
      </c>
      <c r="C2214" s="6"/>
      <c r="D2214" s="6"/>
    </row>
    <row r="2215" spans="1:4" x14ac:dyDescent="0.25">
      <c r="A2215" s="7">
        <v>541805</v>
      </c>
      <c r="B2215" s="8" t="s">
        <v>98</v>
      </c>
      <c r="C2215" s="6"/>
      <c r="D2215" s="6"/>
    </row>
    <row r="2216" spans="1:4" x14ac:dyDescent="0.25">
      <c r="A2216" s="7">
        <v>541806</v>
      </c>
      <c r="B2216" s="8" t="s">
        <v>99</v>
      </c>
      <c r="C2216" s="6"/>
      <c r="D2216" s="6"/>
    </row>
    <row r="2217" spans="1:4" x14ac:dyDescent="0.25">
      <c r="A2217" s="7">
        <v>541807</v>
      </c>
      <c r="B2217" s="8" t="s">
        <v>100</v>
      </c>
      <c r="C2217" s="6"/>
      <c r="D2217" s="6"/>
    </row>
    <row r="2218" spans="1:4" x14ac:dyDescent="0.25">
      <c r="A2218" s="7">
        <v>541808</v>
      </c>
      <c r="B2218" s="8" t="s">
        <v>101</v>
      </c>
      <c r="C2218" s="6"/>
      <c r="D2218" s="6"/>
    </row>
    <row r="2219" spans="1:4" x14ac:dyDescent="0.25">
      <c r="A2219" s="7">
        <v>541809</v>
      </c>
      <c r="B2219" s="8" t="s">
        <v>102</v>
      </c>
      <c r="C2219" s="6"/>
      <c r="D2219" s="6"/>
    </row>
    <row r="2220" spans="1:4" x14ac:dyDescent="0.25">
      <c r="A2220" s="7">
        <v>541810</v>
      </c>
      <c r="B2220" s="8" t="s">
        <v>103</v>
      </c>
      <c r="C2220" s="6"/>
      <c r="D2220" s="6"/>
    </row>
    <row r="2221" spans="1:4" x14ac:dyDescent="0.25">
      <c r="A2221" s="7">
        <v>541811</v>
      </c>
      <c r="B2221" s="8" t="s">
        <v>104</v>
      </c>
      <c r="C2221" s="6"/>
      <c r="D2221" s="6"/>
    </row>
    <row r="2222" spans="1:4" x14ac:dyDescent="0.25">
      <c r="A2222" s="7">
        <v>541812</v>
      </c>
      <c r="B2222" s="8" t="s">
        <v>105</v>
      </c>
      <c r="C2222" s="6"/>
      <c r="D2222" s="6"/>
    </row>
    <row r="2223" spans="1:4" x14ac:dyDescent="0.25">
      <c r="A2223" s="7">
        <v>541813</v>
      </c>
      <c r="B2223" s="8" t="s">
        <v>106</v>
      </c>
      <c r="C2223" s="6"/>
      <c r="D2223" s="6"/>
    </row>
    <row r="2224" spans="1:4" x14ac:dyDescent="0.25">
      <c r="A2224" s="7">
        <v>541814</v>
      </c>
      <c r="B2224" s="8" t="s">
        <v>107</v>
      </c>
      <c r="C2224" s="6"/>
      <c r="D2224" s="6"/>
    </row>
    <row r="2225" spans="1:4" ht="15.75" thickBot="1" x14ac:dyDescent="0.3">
      <c r="A2225" s="19">
        <v>541815</v>
      </c>
      <c r="B2225" s="20" t="s">
        <v>108</v>
      </c>
      <c r="C2225" s="105"/>
      <c r="D2225" s="105"/>
    </row>
    <row r="2226" spans="1:4" ht="15.75" thickBot="1" x14ac:dyDescent="0.3">
      <c r="A2226" s="10" t="s">
        <v>18</v>
      </c>
      <c r="B2226" s="11"/>
      <c r="C2226" s="98">
        <f>SUM(C2211:C2225)</f>
        <v>0</v>
      </c>
      <c r="D2226" s="98">
        <f>SUM(D2211:D2225)</f>
        <v>0</v>
      </c>
    </row>
    <row r="2227" spans="1:4" x14ac:dyDescent="0.25">
      <c r="A2227" s="13">
        <v>5419</v>
      </c>
      <c r="B2227" s="14" t="s">
        <v>346</v>
      </c>
      <c r="C2227" s="99"/>
      <c r="D2227" s="99"/>
    </row>
    <row r="2228" spans="1:4" x14ac:dyDescent="0.25">
      <c r="A2228" s="7">
        <v>541901</v>
      </c>
      <c r="B2228" s="8" t="s">
        <v>435</v>
      </c>
      <c r="C2228" s="6"/>
      <c r="D2228" s="6"/>
    </row>
    <row r="2229" spans="1:4" x14ac:dyDescent="0.25">
      <c r="A2229" s="7">
        <v>541902</v>
      </c>
      <c r="B2229" s="8" t="s">
        <v>351</v>
      </c>
      <c r="C2229" s="6"/>
      <c r="D2229" s="6"/>
    </row>
    <row r="2230" spans="1:4" x14ac:dyDescent="0.25">
      <c r="A2230" s="7">
        <v>541903</v>
      </c>
      <c r="B2230" s="8" t="s">
        <v>352</v>
      </c>
      <c r="C2230" s="6"/>
      <c r="D2230" s="6"/>
    </row>
    <row r="2231" spans="1:4" x14ac:dyDescent="0.25">
      <c r="A2231" s="7">
        <v>541904</v>
      </c>
      <c r="B2231" s="8" t="s">
        <v>353</v>
      </c>
      <c r="C2231" s="6"/>
      <c r="D2231" s="6"/>
    </row>
    <row r="2232" spans="1:4" x14ac:dyDescent="0.25">
      <c r="A2232" s="7">
        <v>541905</v>
      </c>
      <c r="B2232" s="8" t="s">
        <v>354</v>
      </c>
      <c r="C2232" s="6"/>
      <c r="D2232" s="6"/>
    </row>
    <row r="2233" spans="1:4" x14ac:dyDescent="0.25">
      <c r="A2233" s="7">
        <v>541906</v>
      </c>
      <c r="B2233" s="8" t="s">
        <v>355</v>
      </c>
      <c r="C2233" s="6"/>
      <c r="D2233" s="6"/>
    </row>
    <row r="2234" spans="1:4" x14ac:dyDescent="0.25">
      <c r="A2234" s="7">
        <v>541907</v>
      </c>
      <c r="B2234" s="8" t="s">
        <v>356</v>
      </c>
      <c r="C2234" s="6"/>
      <c r="D2234" s="6"/>
    </row>
    <row r="2235" spans="1:4" x14ac:dyDescent="0.25">
      <c r="A2235" s="7">
        <v>541908</v>
      </c>
      <c r="B2235" s="8" t="s">
        <v>357</v>
      </c>
      <c r="C2235" s="6"/>
      <c r="D2235" s="6"/>
    </row>
    <row r="2236" spans="1:4" x14ac:dyDescent="0.25">
      <c r="A2236" s="7">
        <v>541909</v>
      </c>
      <c r="B2236" s="8" t="s">
        <v>360</v>
      </c>
      <c r="C2236" s="6"/>
      <c r="D2236" s="6"/>
    </row>
    <row r="2237" spans="1:4" x14ac:dyDescent="0.25">
      <c r="A2237" s="7">
        <v>541910</v>
      </c>
      <c r="B2237" s="8" t="s">
        <v>361</v>
      </c>
      <c r="C2237" s="6"/>
      <c r="D2237" s="6"/>
    </row>
    <row r="2238" spans="1:4" x14ac:dyDescent="0.25">
      <c r="A2238" s="7">
        <v>541911</v>
      </c>
      <c r="B2238" s="8" t="s">
        <v>362</v>
      </c>
      <c r="C2238" s="6"/>
      <c r="D2238" s="6"/>
    </row>
    <row r="2239" spans="1:4" x14ac:dyDescent="0.25">
      <c r="A2239" s="7">
        <v>541912</v>
      </c>
      <c r="B2239" s="8" t="s">
        <v>363</v>
      </c>
      <c r="C2239" s="6"/>
      <c r="D2239" s="6"/>
    </row>
    <row r="2240" spans="1:4" x14ac:dyDescent="0.25">
      <c r="A2240" s="7">
        <v>541913</v>
      </c>
      <c r="B2240" s="8" t="s">
        <v>364</v>
      </c>
      <c r="C2240" s="6"/>
      <c r="D2240" s="6"/>
    </row>
    <row r="2241" spans="1:4" x14ac:dyDescent="0.25">
      <c r="A2241" s="7">
        <v>541914</v>
      </c>
      <c r="B2241" s="8" t="s">
        <v>365</v>
      </c>
      <c r="C2241" s="6"/>
      <c r="D2241" s="6"/>
    </row>
    <row r="2242" spans="1:4" x14ac:dyDescent="0.25">
      <c r="A2242" s="7">
        <v>541915</v>
      </c>
      <c r="B2242" s="8" t="s">
        <v>366</v>
      </c>
      <c r="C2242" s="6"/>
      <c r="D2242" s="6"/>
    </row>
    <row r="2243" spans="1:4" x14ac:dyDescent="0.25">
      <c r="A2243" s="7">
        <v>541916</v>
      </c>
      <c r="B2243" s="8" t="s">
        <v>368</v>
      </c>
      <c r="C2243" s="6"/>
      <c r="D2243" s="6"/>
    </row>
    <row r="2244" spans="1:4" x14ac:dyDescent="0.25">
      <c r="A2244" s="7">
        <v>541917</v>
      </c>
      <c r="B2244" s="8" t="s">
        <v>369</v>
      </c>
      <c r="C2244" s="6"/>
      <c r="D2244" s="6"/>
    </row>
    <row r="2245" spans="1:4" x14ac:dyDescent="0.25">
      <c r="A2245" s="7">
        <v>541918</v>
      </c>
      <c r="B2245" s="8" t="s">
        <v>370</v>
      </c>
      <c r="C2245" s="6"/>
      <c r="D2245" s="6"/>
    </row>
    <row r="2246" spans="1:4" x14ac:dyDescent="0.25">
      <c r="A2246" s="7">
        <v>541919</v>
      </c>
      <c r="B2246" s="8" t="s">
        <v>371</v>
      </c>
      <c r="C2246" s="6"/>
      <c r="D2246" s="6"/>
    </row>
    <row r="2247" spans="1:4" x14ac:dyDescent="0.25">
      <c r="A2247" s="7">
        <v>541920</v>
      </c>
      <c r="B2247" s="8" t="s">
        <v>372</v>
      </c>
      <c r="C2247" s="6"/>
      <c r="D2247" s="6"/>
    </row>
    <row r="2248" spans="1:4" x14ac:dyDescent="0.25">
      <c r="A2248" s="7">
        <v>541921</v>
      </c>
      <c r="B2248" s="8" t="s">
        <v>373</v>
      </c>
      <c r="C2248" s="6"/>
      <c r="D2248" s="6"/>
    </row>
    <row r="2249" spans="1:4" x14ac:dyDescent="0.25">
      <c r="A2249" s="7">
        <v>541922</v>
      </c>
      <c r="B2249" s="8" t="s">
        <v>374</v>
      </c>
      <c r="C2249" s="6"/>
      <c r="D2249" s="6"/>
    </row>
    <row r="2250" spans="1:4" x14ac:dyDescent="0.25">
      <c r="A2250" s="7">
        <v>541923</v>
      </c>
      <c r="B2250" s="8" t="s">
        <v>436</v>
      </c>
      <c r="C2250" s="6"/>
      <c r="D2250" s="6"/>
    </row>
    <row r="2251" spans="1:4" x14ac:dyDescent="0.25">
      <c r="A2251" s="7">
        <v>541924</v>
      </c>
      <c r="B2251" s="8" t="s">
        <v>378</v>
      </c>
      <c r="C2251" s="6"/>
      <c r="D2251" s="6"/>
    </row>
    <row r="2252" spans="1:4" x14ac:dyDescent="0.25">
      <c r="A2252" s="7">
        <v>541925</v>
      </c>
      <c r="B2252" s="8" t="s">
        <v>379</v>
      </c>
      <c r="C2252" s="6"/>
      <c r="D2252" s="6"/>
    </row>
    <row r="2253" spans="1:4" x14ac:dyDescent="0.25">
      <c r="A2253" s="7">
        <v>541926</v>
      </c>
      <c r="B2253" s="8" t="s">
        <v>380</v>
      </c>
      <c r="C2253" s="6"/>
      <c r="D2253" s="6"/>
    </row>
    <row r="2254" spans="1:4" x14ac:dyDescent="0.25">
      <c r="A2254" s="7">
        <v>541927</v>
      </c>
      <c r="B2254" s="8" t="s">
        <v>381</v>
      </c>
      <c r="C2254" s="6"/>
      <c r="D2254" s="6"/>
    </row>
    <row r="2255" spans="1:4" x14ac:dyDescent="0.25">
      <c r="A2255" s="7">
        <v>541928</v>
      </c>
      <c r="B2255" s="8" t="s">
        <v>412</v>
      </c>
      <c r="C2255" s="6"/>
      <c r="D2255" s="6"/>
    </row>
    <row r="2256" spans="1:4" x14ac:dyDescent="0.25">
      <c r="A2256" s="7">
        <v>541929</v>
      </c>
      <c r="B2256" s="8" t="s">
        <v>384</v>
      </c>
      <c r="C2256" s="6"/>
      <c r="D2256" s="6"/>
    </row>
    <row r="2257" spans="1:4" x14ac:dyDescent="0.25">
      <c r="A2257" s="7">
        <v>541930</v>
      </c>
      <c r="B2257" s="8" t="s">
        <v>413</v>
      </c>
      <c r="C2257" s="6"/>
      <c r="D2257" s="6"/>
    </row>
    <row r="2258" spans="1:4" x14ac:dyDescent="0.25">
      <c r="A2258" s="7">
        <v>541931</v>
      </c>
      <c r="B2258" s="8" t="s">
        <v>414</v>
      </c>
      <c r="C2258" s="6"/>
      <c r="D2258" s="6"/>
    </row>
    <row r="2259" spans="1:4" x14ac:dyDescent="0.25">
      <c r="A2259" s="7">
        <v>541932</v>
      </c>
      <c r="B2259" s="8" t="s">
        <v>358</v>
      </c>
      <c r="C2259" s="6"/>
      <c r="D2259" s="6"/>
    </row>
    <row r="2260" spans="1:4" x14ac:dyDescent="0.25">
      <c r="A2260" s="7">
        <v>541933</v>
      </c>
      <c r="B2260" s="8" t="s">
        <v>387</v>
      </c>
      <c r="C2260" s="6"/>
      <c r="D2260" s="6"/>
    </row>
    <row r="2261" spans="1:4" x14ac:dyDescent="0.25">
      <c r="A2261" s="16">
        <v>541934</v>
      </c>
      <c r="B2261" s="17" t="s">
        <v>388</v>
      </c>
      <c r="C2261" s="100"/>
      <c r="D2261" s="100"/>
    </row>
    <row r="2262" spans="1:4" x14ac:dyDescent="0.25">
      <c r="A2262" s="16">
        <v>541935</v>
      </c>
      <c r="B2262" s="17" t="s">
        <v>167</v>
      </c>
      <c r="C2262" s="100"/>
      <c r="D2262" s="100"/>
    </row>
    <row r="2263" spans="1:4" x14ac:dyDescent="0.25">
      <c r="A2263" s="16">
        <v>541936</v>
      </c>
      <c r="B2263" s="17" t="s">
        <v>159</v>
      </c>
      <c r="C2263" s="100"/>
      <c r="D2263" s="100"/>
    </row>
    <row r="2264" spans="1:4" x14ac:dyDescent="0.25">
      <c r="A2264" s="16">
        <v>541937</v>
      </c>
      <c r="B2264" s="17" t="s">
        <v>169</v>
      </c>
      <c r="C2264" s="100"/>
      <c r="D2264" s="100"/>
    </row>
    <row r="2265" spans="1:4" x14ac:dyDescent="0.25">
      <c r="A2265" s="16">
        <v>541938</v>
      </c>
      <c r="B2265" s="17" t="s">
        <v>170</v>
      </c>
      <c r="C2265" s="100"/>
      <c r="D2265" s="100"/>
    </row>
    <row r="2266" spans="1:4" x14ac:dyDescent="0.25">
      <c r="A2266" s="16">
        <v>541939</v>
      </c>
      <c r="B2266" s="17" t="s">
        <v>171</v>
      </c>
      <c r="C2266" s="100"/>
      <c r="D2266" s="100"/>
    </row>
    <row r="2267" spans="1:4" x14ac:dyDescent="0.25">
      <c r="A2267" s="16">
        <v>541940</v>
      </c>
      <c r="B2267" s="17" t="s">
        <v>390</v>
      </c>
      <c r="C2267" s="100"/>
      <c r="D2267" s="100"/>
    </row>
    <row r="2268" spans="1:4" ht="15.75" thickBot="1" x14ac:dyDescent="0.3">
      <c r="A2268" s="16">
        <v>541960</v>
      </c>
      <c r="B2268" s="17" t="s">
        <v>38</v>
      </c>
      <c r="C2268" s="100"/>
      <c r="D2268" s="100"/>
    </row>
    <row r="2269" spans="1:4" ht="15.75" thickBot="1" x14ac:dyDescent="0.3">
      <c r="A2269" s="10" t="s">
        <v>18</v>
      </c>
      <c r="B2269" s="11"/>
      <c r="C2269" s="98">
        <f>SUM(C2228:C2268)</f>
        <v>0</v>
      </c>
      <c r="D2269" s="98">
        <f>SUM(D2228:D2268)</f>
        <v>0</v>
      </c>
    </row>
    <row r="2270" spans="1:4" x14ac:dyDescent="0.25">
      <c r="A2270" s="45">
        <v>5420</v>
      </c>
      <c r="B2270" s="46" t="s">
        <v>281</v>
      </c>
      <c r="C2270" s="104"/>
      <c r="D2270" s="104"/>
    </row>
    <row r="2271" spans="1:4" ht="15.75" thickBot="1" x14ac:dyDescent="0.3">
      <c r="A2271" s="55">
        <v>542001</v>
      </c>
      <c r="B2271" s="58" t="s">
        <v>282</v>
      </c>
      <c r="C2271" s="113"/>
      <c r="D2271" s="113"/>
    </row>
    <row r="2272" spans="1:4" ht="15.75" thickBot="1" x14ac:dyDescent="0.3">
      <c r="A2272" s="10" t="s">
        <v>18</v>
      </c>
      <c r="B2272" s="11"/>
      <c r="C2272" s="98">
        <f>SUM(C2271)</f>
        <v>0</v>
      </c>
      <c r="D2272" s="98">
        <f>SUM(D2271)</f>
        <v>0</v>
      </c>
    </row>
    <row r="2273" spans="1:4" x14ac:dyDescent="0.25">
      <c r="A2273" s="13">
        <v>55</v>
      </c>
      <c r="B2273" s="14" t="s">
        <v>437</v>
      </c>
      <c r="C2273" s="99"/>
      <c r="D2273" s="99"/>
    </row>
    <row r="2274" spans="1:4" x14ac:dyDescent="0.25">
      <c r="A2274" s="3">
        <v>5501</v>
      </c>
      <c r="B2274" s="4" t="s">
        <v>438</v>
      </c>
      <c r="C2274" s="6"/>
      <c r="D2274" s="6"/>
    </row>
    <row r="2275" spans="1:4" x14ac:dyDescent="0.25">
      <c r="A2275" s="7">
        <v>550101</v>
      </c>
      <c r="B2275" s="8" t="s">
        <v>439</v>
      </c>
      <c r="C2275" s="6"/>
      <c r="D2275" s="6"/>
    </row>
    <row r="2276" spans="1:4" x14ac:dyDescent="0.25">
      <c r="A2276" s="7">
        <v>550102</v>
      </c>
      <c r="B2276" s="8" t="s">
        <v>440</v>
      </c>
      <c r="C2276" s="6">
        <v>521081</v>
      </c>
      <c r="D2276" s="6">
        <v>506159</v>
      </c>
    </row>
    <row r="2277" spans="1:4" x14ac:dyDescent="0.25">
      <c r="A2277" s="16">
        <v>550103</v>
      </c>
      <c r="B2277" s="17" t="s">
        <v>441</v>
      </c>
      <c r="C2277" s="100"/>
      <c r="D2277" s="100"/>
    </row>
    <row r="2278" spans="1:4" ht="15.75" thickBot="1" x14ac:dyDescent="0.3">
      <c r="A2278" s="16">
        <v>550110</v>
      </c>
      <c r="B2278" s="17" t="s">
        <v>38</v>
      </c>
      <c r="C2278" s="100">
        <v>135000</v>
      </c>
      <c r="D2278" s="100"/>
    </row>
    <row r="2279" spans="1:4" ht="15.75" thickBot="1" x14ac:dyDescent="0.3">
      <c r="A2279" s="10" t="s">
        <v>18</v>
      </c>
      <c r="B2279" s="11"/>
      <c r="C2279" s="98">
        <f>SUM(C2275:C2278)</f>
        <v>656081</v>
      </c>
      <c r="D2279" s="98">
        <f>SUM(D2275:D2278)</f>
        <v>506159</v>
      </c>
    </row>
    <row r="2280" spans="1:4" x14ac:dyDescent="0.25">
      <c r="A2280" s="13">
        <v>5502</v>
      </c>
      <c r="B2280" s="14" t="s">
        <v>442</v>
      </c>
      <c r="C2280" s="99"/>
      <c r="D2280" s="99"/>
    </row>
    <row r="2281" spans="1:4" x14ac:dyDescent="0.25">
      <c r="A2281" s="7">
        <v>550201</v>
      </c>
      <c r="B2281" s="8" t="s">
        <v>443</v>
      </c>
      <c r="C2281" s="6"/>
      <c r="D2281" s="6"/>
    </row>
    <row r="2282" spans="1:4" x14ac:dyDescent="0.25">
      <c r="A2282" s="16">
        <v>550202</v>
      </c>
      <c r="B2282" s="17" t="s">
        <v>314</v>
      </c>
      <c r="C2282" s="100">
        <v>81777</v>
      </c>
      <c r="D2282" s="100"/>
    </row>
    <row r="2283" spans="1:4" x14ac:dyDescent="0.25">
      <c r="A2283" s="16">
        <v>550203</v>
      </c>
      <c r="B2283" s="17" t="s">
        <v>444</v>
      </c>
      <c r="C2283" s="100"/>
      <c r="D2283" s="100"/>
    </row>
    <row r="2284" spans="1:4" ht="15.75" thickBot="1" x14ac:dyDescent="0.3">
      <c r="A2284" s="16">
        <v>550210</v>
      </c>
      <c r="B2284" s="17" t="s">
        <v>38</v>
      </c>
      <c r="C2284" s="100">
        <v>1030778</v>
      </c>
      <c r="D2284" s="100">
        <v>4287043</v>
      </c>
    </row>
    <row r="2285" spans="1:4" ht="15.75" thickBot="1" x14ac:dyDescent="0.3">
      <c r="A2285" s="10" t="s">
        <v>18</v>
      </c>
      <c r="B2285" s="11"/>
      <c r="C2285" s="98">
        <f>SUM(C2281:C2284)</f>
        <v>1112555</v>
      </c>
      <c r="D2285" s="98">
        <f>SUM(D2281:D2284)</f>
        <v>4287043</v>
      </c>
    </row>
    <row r="2286" spans="1:4" x14ac:dyDescent="0.25">
      <c r="A2286" s="60"/>
      <c r="B2286" s="48"/>
      <c r="C2286" s="114"/>
      <c r="D2286" s="6"/>
    </row>
    <row r="2287" spans="1:4" x14ac:dyDescent="0.25">
      <c r="A2287" s="3">
        <v>6</v>
      </c>
      <c r="B2287" s="4" t="s">
        <v>445</v>
      </c>
      <c r="C2287" s="6"/>
      <c r="D2287" s="6"/>
    </row>
    <row r="2288" spans="1:4" x14ac:dyDescent="0.25">
      <c r="A2288" s="3">
        <v>61</v>
      </c>
      <c r="B2288" s="4" t="s">
        <v>446</v>
      </c>
      <c r="C2288" s="6"/>
      <c r="D2288" s="6"/>
    </row>
    <row r="2289" spans="1:4" x14ac:dyDescent="0.25">
      <c r="A2289" s="3">
        <v>6101</v>
      </c>
      <c r="B2289" s="4" t="s">
        <v>201</v>
      </c>
      <c r="C2289" s="6"/>
      <c r="D2289" s="6"/>
    </row>
    <row r="2290" spans="1:4" x14ac:dyDescent="0.25">
      <c r="A2290" s="7">
        <v>610101</v>
      </c>
      <c r="B2290" s="8" t="s">
        <v>86</v>
      </c>
      <c r="C2290" s="6"/>
      <c r="D2290" s="6"/>
    </row>
    <row r="2291" spans="1:4" x14ac:dyDescent="0.25">
      <c r="A2291" s="7">
        <v>610102</v>
      </c>
      <c r="B2291" s="8" t="s">
        <v>87</v>
      </c>
      <c r="C2291" s="6"/>
      <c r="D2291" s="6"/>
    </row>
    <row r="2292" spans="1:4" x14ac:dyDescent="0.25">
      <c r="A2292" s="7">
        <v>610103</v>
      </c>
      <c r="B2292" s="8" t="s">
        <v>88</v>
      </c>
      <c r="C2292" s="6"/>
      <c r="D2292" s="6"/>
    </row>
    <row r="2293" spans="1:4" x14ac:dyDescent="0.25">
      <c r="A2293" s="7">
        <v>610104</v>
      </c>
      <c r="B2293" s="8" t="s">
        <v>89</v>
      </c>
      <c r="C2293" s="6"/>
      <c r="D2293" s="6"/>
    </row>
    <row r="2294" spans="1:4" x14ac:dyDescent="0.25">
      <c r="A2294" s="7">
        <v>610105</v>
      </c>
      <c r="B2294" s="8" t="s">
        <v>206</v>
      </c>
      <c r="C2294" s="6"/>
      <c r="D2294" s="6"/>
    </row>
    <row r="2295" spans="1:4" x14ac:dyDescent="0.25">
      <c r="A2295" s="7"/>
      <c r="B2295" s="8" t="s">
        <v>207</v>
      </c>
      <c r="C2295" s="6"/>
      <c r="D2295" s="6"/>
    </row>
    <row r="2296" spans="1:4" x14ac:dyDescent="0.25">
      <c r="A2296" s="7"/>
      <c r="B2296" s="8" t="s">
        <v>208</v>
      </c>
      <c r="C2296" s="6"/>
      <c r="D2296" s="6"/>
    </row>
    <row r="2297" spans="1:4" x14ac:dyDescent="0.25">
      <c r="A2297" s="7"/>
      <c r="B2297" s="8" t="s">
        <v>209</v>
      </c>
      <c r="C2297" s="6"/>
      <c r="D2297" s="6"/>
    </row>
    <row r="2298" spans="1:4" x14ac:dyDescent="0.25">
      <c r="A2298" s="7">
        <v>610106</v>
      </c>
      <c r="B2298" s="8" t="s">
        <v>91</v>
      </c>
      <c r="C2298" s="6"/>
      <c r="D2298" s="6"/>
    </row>
    <row r="2299" spans="1:4" ht="15.75" thickBot="1" x14ac:dyDescent="0.3">
      <c r="A2299" s="19">
        <v>610107</v>
      </c>
      <c r="B2299" s="20" t="s">
        <v>210</v>
      </c>
      <c r="C2299" s="105"/>
      <c r="D2299" s="105"/>
    </row>
    <row r="2300" spans="1:4" ht="15.75" thickBot="1" x14ac:dyDescent="0.3">
      <c r="A2300" s="10" t="s">
        <v>18</v>
      </c>
      <c r="B2300" s="54"/>
      <c r="C2300" s="98">
        <f>SUM(C2290:C2299)</f>
        <v>0</v>
      </c>
      <c r="D2300" s="98">
        <f>SUM(D2290:D2299)</f>
        <v>0</v>
      </c>
    </row>
    <row r="2301" spans="1:4" x14ac:dyDescent="0.25">
      <c r="A2301" s="13">
        <v>6102</v>
      </c>
      <c r="B2301" s="14" t="s">
        <v>447</v>
      </c>
      <c r="C2301" s="99"/>
      <c r="D2301" s="99"/>
    </row>
    <row r="2302" spans="1:4" x14ac:dyDescent="0.25">
      <c r="A2302" s="7">
        <v>610201</v>
      </c>
      <c r="B2302" s="8" t="s">
        <v>86</v>
      </c>
      <c r="C2302" s="6"/>
      <c r="D2302" s="6"/>
    </row>
    <row r="2303" spans="1:4" x14ac:dyDescent="0.25">
      <c r="A2303" s="7">
        <v>610202</v>
      </c>
      <c r="B2303" s="8" t="s">
        <v>87</v>
      </c>
      <c r="C2303" s="6"/>
      <c r="D2303" s="6"/>
    </row>
    <row r="2304" spans="1:4" x14ac:dyDescent="0.25">
      <c r="A2304" s="7">
        <v>610203</v>
      </c>
      <c r="B2304" s="8" t="s">
        <v>88</v>
      </c>
      <c r="C2304" s="6"/>
      <c r="D2304" s="6"/>
    </row>
    <row r="2305" spans="1:4" x14ac:dyDescent="0.25">
      <c r="A2305" s="7">
        <v>610204</v>
      </c>
      <c r="B2305" s="8" t="s">
        <v>89</v>
      </c>
      <c r="C2305" s="6"/>
      <c r="D2305" s="6"/>
    </row>
    <row r="2306" spans="1:4" x14ac:dyDescent="0.25">
      <c r="A2306" s="7">
        <v>610205</v>
      </c>
      <c r="B2306" s="8" t="s">
        <v>206</v>
      </c>
      <c r="C2306" s="6"/>
      <c r="D2306" s="6"/>
    </row>
    <row r="2307" spans="1:4" x14ac:dyDescent="0.25">
      <c r="A2307" s="7"/>
      <c r="B2307" s="8" t="s">
        <v>207</v>
      </c>
      <c r="C2307" s="6"/>
      <c r="D2307" s="6"/>
    </row>
    <row r="2308" spans="1:4" x14ac:dyDescent="0.25">
      <c r="A2308" s="7"/>
      <c r="B2308" s="8" t="s">
        <v>208</v>
      </c>
      <c r="C2308" s="6"/>
      <c r="D2308" s="6"/>
    </row>
    <row r="2309" spans="1:4" x14ac:dyDescent="0.25">
      <c r="A2309" s="7"/>
      <c r="B2309" s="8" t="s">
        <v>209</v>
      </c>
      <c r="C2309" s="6"/>
      <c r="D2309" s="6"/>
    </row>
    <row r="2310" spans="1:4" x14ac:dyDescent="0.25">
      <c r="A2310" s="7">
        <v>610206</v>
      </c>
      <c r="B2310" s="8" t="s">
        <v>91</v>
      </c>
      <c r="C2310" s="6"/>
      <c r="D2310" s="6"/>
    </row>
    <row r="2311" spans="1:4" ht="15.75" thickBot="1" x14ac:dyDescent="0.3">
      <c r="A2311" s="19">
        <v>610207</v>
      </c>
      <c r="B2311" s="20" t="s">
        <v>210</v>
      </c>
      <c r="C2311" s="105"/>
      <c r="D2311" s="105"/>
    </row>
    <row r="2312" spans="1:4" ht="15.75" thickBot="1" x14ac:dyDescent="0.3">
      <c r="A2312" s="10" t="s">
        <v>18</v>
      </c>
      <c r="B2312" s="11"/>
      <c r="C2312" s="98">
        <f>SUM(C2302:C2311)</f>
        <v>0</v>
      </c>
      <c r="D2312" s="98">
        <f>SUM(D2302:D2311)</f>
        <v>0</v>
      </c>
    </row>
    <row r="2313" spans="1:4" x14ac:dyDescent="0.25">
      <c r="A2313" s="13">
        <v>6103</v>
      </c>
      <c r="B2313" s="14" t="s">
        <v>448</v>
      </c>
      <c r="C2313" s="99"/>
      <c r="D2313" s="99"/>
    </row>
    <row r="2314" spans="1:4" x14ac:dyDescent="0.25">
      <c r="A2314" s="7">
        <v>610301</v>
      </c>
      <c r="B2314" s="8" t="s">
        <v>86</v>
      </c>
      <c r="C2314" s="6"/>
      <c r="D2314" s="6"/>
    </row>
    <row r="2315" spans="1:4" x14ac:dyDescent="0.25">
      <c r="A2315" s="7">
        <v>610302</v>
      </c>
      <c r="B2315" s="8" t="s">
        <v>87</v>
      </c>
      <c r="C2315" s="6"/>
      <c r="D2315" s="6"/>
    </row>
    <row r="2316" spans="1:4" x14ac:dyDescent="0.25">
      <c r="A2316" s="7">
        <v>610303</v>
      </c>
      <c r="B2316" s="8" t="s">
        <v>88</v>
      </c>
      <c r="C2316" s="6"/>
      <c r="D2316" s="6"/>
    </row>
    <row r="2317" spans="1:4" x14ac:dyDescent="0.25">
      <c r="A2317" s="7">
        <v>610304</v>
      </c>
      <c r="B2317" s="8" t="s">
        <v>89</v>
      </c>
      <c r="C2317" s="6"/>
      <c r="D2317" s="6"/>
    </row>
    <row r="2318" spans="1:4" x14ac:dyDescent="0.25">
      <c r="A2318" s="7">
        <v>610305</v>
      </c>
      <c r="B2318" s="8" t="s">
        <v>206</v>
      </c>
      <c r="C2318" s="6"/>
      <c r="D2318" s="6"/>
    </row>
    <row r="2319" spans="1:4" x14ac:dyDescent="0.25">
      <c r="A2319" s="7"/>
      <c r="B2319" s="8" t="s">
        <v>207</v>
      </c>
      <c r="C2319" s="6"/>
      <c r="D2319" s="6"/>
    </row>
    <row r="2320" spans="1:4" x14ac:dyDescent="0.25">
      <c r="A2320" s="7"/>
      <c r="B2320" s="8" t="s">
        <v>208</v>
      </c>
      <c r="C2320" s="6"/>
      <c r="D2320" s="6"/>
    </row>
    <row r="2321" spans="1:4" x14ac:dyDescent="0.25">
      <c r="A2321" s="7"/>
      <c r="B2321" s="8" t="s">
        <v>209</v>
      </c>
      <c r="C2321" s="6"/>
      <c r="D2321" s="6"/>
    </row>
    <row r="2322" spans="1:4" x14ac:dyDescent="0.25">
      <c r="A2322" s="7">
        <v>610306</v>
      </c>
      <c r="B2322" s="8" t="s">
        <v>91</v>
      </c>
      <c r="C2322" s="6"/>
      <c r="D2322" s="6"/>
    </row>
    <row r="2323" spans="1:4" ht="15.75" thickBot="1" x14ac:dyDescent="0.3">
      <c r="A2323" s="19">
        <v>610307</v>
      </c>
      <c r="B2323" s="20" t="s">
        <v>210</v>
      </c>
      <c r="C2323" s="105"/>
      <c r="D2323" s="105"/>
    </row>
    <row r="2324" spans="1:4" ht="15.75" thickBot="1" x14ac:dyDescent="0.3">
      <c r="A2324" s="10" t="s">
        <v>18</v>
      </c>
      <c r="B2324" s="11"/>
      <c r="C2324" s="98">
        <f>SUM(C2314:C2323)</f>
        <v>0</v>
      </c>
      <c r="D2324" s="98">
        <f>SUM(D2314:D2323)</f>
        <v>0</v>
      </c>
    </row>
    <row r="2325" spans="1:4" x14ac:dyDescent="0.25">
      <c r="A2325" s="13">
        <v>6104</v>
      </c>
      <c r="B2325" s="14" t="s">
        <v>270</v>
      </c>
      <c r="C2325" s="99"/>
      <c r="D2325" s="99"/>
    </row>
    <row r="2326" spans="1:4" x14ac:dyDescent="0.25">
      <c r="A2326" s="7">
        <v>610401</v>
      </c>
      <c r="B2326" s="8" t="s">
        <v>94</v>
      </c>
      <c r="C2326" s="6"/>
      <c r="D2326" s="6"/>
    </row>
    <row r="2327" spans="1:4" x14ac:dyDescent="0.25">
      <c r="A2327" s="7">
        <v>610402</v>
      </c>
      <c r="B2327" s="8" t="s">
        <v>95</v>
      </c>
      <c r="C2327" s="6"/>
      <c r="D2327" s="6"/>
    </row>
    <row r="2328" spans="1:4" x14ac:dyDescent="0.25">
      <c r="A2328" s="7">
        <v>610403</v>
      </c>
      <c r="B2328" s="8" t="s">
        <v>96</v>
      </c>
      <c r="C2328" s="6"/>
      <c r="D2328" s="6"/>
    </row>
    <row r="2329" spans="1:4" x14ac:dyDescent="0.25">
      <c r="A2329" s="7">
        <v>610404</v>
      </c>
      <c r="B2329" s="8" t="s">
        <v>97</v>
      </c>
      <c r="C2329" s="6"/>
      <c r="D2329" s="6"/>
    </row>
    <row r="2330" spans="1:4" x14ac:dyDescent="0.25">
      <c r="A2330" s="7">
        <v>610405</v>
      </c>
      <c r="B2330" s="8" t="s">
        <v>98</v>
      </c>
      <c r="C2330" s="6"/>
      <c r="D2330" s="6"/>
    </row>
    <row r="2331" spans="1:4" x14ac:dyDescent="0.25">
      <c r="A2331" s="7">
        <v>610406</v>
      </c>
      <c r="B2331" s="8" t="s">
        <v>99</v>
      </c>
      <c r="C2331" s="6"/>
      <c r="D2331" s="6"/>
    </row>
    <row r="2332" spans="1:4" x14ac:dyDescent="0.25">
      <c r="A2332" s="7">
        <v>610407</v>
      </c>
      <c r="B2332" s="8" t="s">
        <v>100</v>
      </c>
      <c r="C2332" s="6"/>
      <c r="D2332" s="6"/>
    </row>
    <row r="2333" spans="1:4" x14ac:dyDescent="0.25">
      <c r="A2333" s="7">
        <v>610408</v>
      </c>
      <c r="B2333" s="8" t="s">
        <v>101</v>
      </c>
      <c r="C2333" s="6"/>
      <c r="D2333" s="6"/>
    </row>
    <row r="2334" spans="1:4" x14ac:dyDescent="0.25">
      <c r="A2334" s="7">
        <v>610409</v>
      </c>
      <c r="B2334" s="8" t="s">
        <v>102</v>
      </c>
      <c r="C2334" s="6"/>
      <c r="D2334" s="6"/>
    </row>
    <row r="2335" spans="1:4" x14ac:dyDescent="0.25">
      <c r="A2335" s="7">
        <v>610410</v>
      </c>
      <c r="B2335" s="8" t="s">
        <v>103</v>
      </c>
      <c r="C2335" s="6"/>
      <c r="D2335" s="6"/>
    </row>
    <row r="2336" spans="1:4" x14ac:dyDescent="0.25">
      <c r="A2336" s="7">
        <v>610411</v>
      </c>
      <c r="B2336" s="8" t="s">
        <v>104</v>
      </c>
      <c r="C2336" s="6"/>
      <c r="D2336" s="6"/>
    </row>
    <row r="2337" spans="1:4" x14ac:dyDescent="0.25">
      <c r="A2337" s="7">
        <v>610412</v>
      </c>
      <c r="B2337" s="8" t="s">
        <v>105</v>
      </c>
      <c r="C2337" s="6"/>
      <c r="D2337" s="6"/>
    </row>
    <row r="2338" spans="1:4" x14ac:dyDescent="0.25">
      <c r="A2338" s="7">
        <v>610413</v>
      </c>
      <c r="B2338" s="8" t="s">
        <v>106</v>
      </c>
      <c r="C2338" s="6"/>
      <c r="D2338" s="6"/>
    </row>
    <row r="2339" spans="1:4" x14ac:dyDescent="0.25">
      <c r="A2339" s="7">
        <v>610414</v>
      </c>
      <c r="B2339" s="8" t="s">
        <v>107</v>
      </c>
      <c r="C2339" s="6"/>
      <c r="D2339" s="6"/>
    </row>
    <row r="2340" spans="1:4" ht="15.75" thickBot="1" x14ac:dyDescent="0.3">
      <c r="A2340" s="19">
        <v>610415</v>
      </c>
      <c r="B2340" s="20" t="s">
        <v>108</v>
      </c>
      <c r="C2340" s="105"/>
      <c r="D2340" s="105"/>
    </row>
    <row r="2341" spans="1:4" ht="15.75" thickBot="1" x14ac:dyDescent="0.3">
      <c r="A2341" s="10" t="s">
        <v>18</v>
      </c>
      <c r="B2341" s="11"/>
      <c r="C2341" s="98">
        <f>SUM(C2326:C2340)</f>
        <v>0</v>
      </c>
      <c r="D2341" s="98">
        <f>SUM(D2326:D2340)</f>
        <v>0</v>
      </c>
    </row>
    <row r="2342" spans="1:4" x14ac:dyDescent="0.25">
      <c r="A2342" s="13">
        <v>6105</v>
      </c>
      <c r="B2342" s="14" t="s">
        <v>283</v>
      </c>
      <c r="C2342" s="99"/>
      <c r="D2342" s="99"/>
    </row>
    <row r="2343" spans="1:4" x14ac:dyDescent="0.25">
      <c r="A2343" s="7">
        <v>610501</v>
      </c>
      <c r="B2343" s="8" t="s">
        <v>94</v>
      </c>
      <c r="C2343" s="6"/>
      <c r="D2343" s="6"/>
    </row>
    <row r="2344" spans="1:4" x14ac:dyDescent="0.25">
      <c r="A2344" s="7">
        <v>610502</v>
      </c>
      <c r="B2344" s="8" t="s">
        <v>95</v>
      </c>
      <c r="C2344" s="6"/>
      <c r="D2344" s="6"/>
    </row>
    <row r="2345" spans="1:4" x14ac:dyDescent="0.25">
      <c r="A2345" s="7">
        <v>610503</v>
      </c>
      <c r="B2345" s="8" t="s">
        <v>96</v>
      </c>
      <c r="C2345" s="6"/>
      <c r="D2345" s="6"/>
    </row>
    <row r="2346" spans="1:4" x14ac:dyDescent="0.25">
      <c r="A2346" s="7">
        <v>610504</v>
      </c>
      <c r="B2346" s="8" t="s">
        <v>97</v>
      </c>
      <c r="C2346" s="6"/>
      <c r="D2346" s="6"/>
    </row>
    <row r="2347" spans="1:4" x14ac:dyDescent="0.25">
      <c r="A2347" s="7">
        <v>610505</v>
      </c>
      <c r="B2347" s="8" t="s">
        <v>98</v>
      </c>
      <c r="C2347" s="6"/>
      <c r="D2347" s="6"/>
    </row>
    <row r="2348" spans="1:4" x14ac:dyDescent="0.25">
      <c r="A2348" s="7">
        <v>610506</v>
      </c>
      <c r="B2348" s="8" t="s">
        <v>99</v>
      </c>
      <c r="C2348" s="6"/>
      <c r="D2348" s="6"/>
    </row>
    <row r="2349" spans="1:4" x14ac:dyDescent="0.25">
      <c r="A2349" s="7">
        <v>610507</v>
      </c>
      <c r="B2349" s="8" t="s">
        <v>100</v>
      </c>
      <c r="C2349" s="6"/>
      <c r="D2349" s="6"/>
    </row>
    <row r="2350" spans="1:4" x14ac:dyDescent="0.25">
      <c r="A2350" s="7">
        <v>610508</v>
      </c>
      <c r="B2350" s="8" t="s">
        <v>101</v>
      </c>
      <c r="C2350" s="6"/>
      <c r="D2350" s="6"/>
    </row>
    <row r="2351" spans="1:4" x14ac:dyDescent="0.25">
      <c r="A2351" s="7">
        <v>610509</v>
      </c>
      <c r="B2351" s="8" t="s">
        <v>102</v>
      </c>
      <c r="C2351" s="6"/>
      <c r="D2351" s="6"/>
    </row>
    <row r="2352" spans="1:4" x14ac:dyDescent="0.25">
      <c r="A2352" s="7">
        <v>610510</v>
      </c>
      <c r="B2352" s="8" t="s">
        <v>103</v>
      </c>
      <c r="C2352" s="6"/>
      <c r="D2352" s="6"/>
    </row>
    <row r="2353" spans="1:4" x14ac:dyDescent="0.25">
      <c r="A2353" s="7">
        <v>610511</v>
      </c>
      <c r="B2353" s="8" t="s">
        <v>104</v>
      </c>
      <c r="C2353" s="6"/>
      <c r="D2353" s="6"/>
    </row>
    <row r="2354" spans="1:4" x14ac:dyDescent="0.25">
      <c r="A2354" s="7">
        <v>610512</v>
      </c>
      <c r="B2354" s="8" t="s">
        <v>105</v>
      </c>
      <c r="C2354" s="6"/>
      <c r="D2354" s="6"/>
    </row>
    <row r="2355" spans="1:4" x14ac:dyDescent="0.25">
      <c r="A2355" s="7">
        <v>610513</v>
      </c>
      <c r="B2355" s="8" t="s">
        <v>106</v>
      </c>
      <c r="C2355" s="6"/>
      <c r="D2355" s="6"/>
    </row>
    <row r="2356" spans="1:4" x14ac:dyDescent="0.25">
      <c r="A2356" s="7">
        <v>610514</v>
      </c>
      <c r="B2356" s="8" t="s">
        <v>107</v>
      </c>
      <c r="C2356" s="6"/>
      <c r="D2356" s="6"/>
    </row>
    <row r="2357" spans="1:4" ht="15.75" thickBot="1" x14ac:dyDescent="0.3">
      <c r="A2357" s="19">
        <v>610515</v>
      </c>
      <c r="B2357" s="20" t="s">
        <v>108</v>
      </c>
      <c r="C2357" s="105"/>
      <c r="D2357" s="105"/>
    </row>
    <row r="2358" spans="1:4" ht="15.75" thickBot="1" x14ac:dyDescent="0.3">
      <c r="A2358" s="10" t="s">
        <v>18</v>
      </c>
      <c r="B2358" s="11"/>
      <c r="C2358" s="98">
        <f>SUM(C2343:C2357)</f>
        <v>0</v>
      </c>
      <c r="D2358" s="98">
        <f>SUM(D2343:D2357)</f>
        <v>0</v>
      </c>
    </row>
    <row r="2359" spans="1:4" x14ac:dyDescent="0.25">
      <c r="A2359" s="13">
        <v>6106</v>
      </c>
      <c r="B2359" s="14" t="s">
        <v>449</v>
      </c>
      <c r="C2359" s="99"/>
      <c r="D2359" s="99"/>
    </row>
    <row r="2360" spans="1:4" x14ac:dyDescent="0.25">
      <c r="A2360" s="7">
        <v>610601</v>
      </c>
      <c r="B2360" s="8" t="s">
        <v>94</v>
      </c>
      <c r="C2360" s="6"/>
      <c r="D2360" s="6"/>
    </row>
    <row r="2361" spans="1:4" x14ac:dyDescent="0.25">
      <c r="A2361" s="7">
        <v>610602</v>
      </c>
      <c r="B2361" s="8" t="s">
        <v>95</v>
      </c>
      <c r="C2361" s="6"/>
      <c r="D2361" s="6"/>
    </row>
    <row r="2362" spans="1:4" x14ac:dyDescent="0.25">
      <c r="A2362" s="7">
        <v>610603</v>
      </c>
      <c r="B2362" s="8" t="s">
        <v>96</v>
      </c>
      <c r="C2362" s="6"/>
      <c r="D2362" s="6"/>
    </row>
    <row r="2363" spans="1:4" x14ac:dyDescent="0.25">
      <c r="A2363" s="7">
        <v>610604</v>
      </c>
      <c r="B2363" s="8" t="s">
        <v>97</v>
      </c>
      <c r="C2363" s="6"/>
      <c r="D2363" s="6"/>
    </row>
    <row r="2364" spans="1:4" x14ac:dyDescent="0.25">
      <c r="A2364" s="7">
        <v>610605</v>
      </c>
      <c r="B2364" s="8" t="s">
        <v>98</v>
      </c>
      <c r="C2364" s="6"/>
      <c r="D2364" s="6"/>
    </row>
    <row r="2365" spans="1:4" x14ac:dyDescent="0.25">
      <c r="A2365" s="7">
        <v>610606</v>
      </c>
      <c r="B2365" s="8" t="s">
        <v>99</v>
      </c>
      <c r="C2365" s="6"/>
      <c r="D2365" s="6"/>
    </row>
    <row r="2366" spans="1:4" x14ac:dyDescent="0.25">
      <c r="A2366" s="7">
        <v>610607</v>
      </c>
      <c r="B2366" s="8" t="s">
        <v>100</v>
      </c>
      <c r="C2366" s="6"/>
      <c r="D2366" s="6"/>
    </row>
    <row r="2367" spans="1:4" x14ac:dyDescent="0.25">
      <c r="A2367" s="7">
        <v>610608</v>
      </c>
      <c r="B2367" s="8" t="s">
        <v>101</v>
      </c>
      <c r="C2367" s="6"/>
      <c r="D2367" s="6"/>
    </row>
    <row r="2368" spans="1:4" x14ac:dyDescent="0.25">
      <c r="A2368" s="7">
        <v>610609</v>
      </c>
      <c r="B2368" s="8" t="s">
        <v>102</v>
      </c>
      <c r="C2368" s="6"/>
      <c r="D2368" s="6"/>
    </row>
    <row r="2369" spans="1:4" x14ac:dyDescent="0.25">
      <c r="A2369" s="7">
        <v>610610</v>
      </c>
      <c r="B2369" s="8" t="s">
        <v>103</v>
      </c>
      <c r="C2369" s="6"/>
      <c r="D2369" s="6"/>
    </row>
    <row r="2370" spans="1:4" x14ac:dyDescent="0.25">
      <c r="A2370" s="7">
        <v>610611</v>
      </c>
      <c r="B2370" s="8" t="s">
        <v>104</v>
      </c>
      <c r="C2370" s="6"/>
      <c r="D2370" s="6"/>
    </row>
    <row r="2371" spans="1:4" x14ac:dyDescent="0.25">
      <c r="A2371" s="7">
        <v>610612</v>
      </c>
      <c r="B2371" s="8" t="s">
        <v>105</v>
      </c>
      <c r="C2371" s="6"/>
      <c r="D2371" s="6"/>
    </row>
    <row r="2372" spans="1:4" x14ac:dyDescent="0.25">
      <c r="A2372" s="7">
        <v>610613</v>
      </c>
      <c r="B2372" s="8" t="s">
        <v>106</v>
      </c>
      <c r="C2372" s="6"/>
      <c r="D2372" s="6"/>
    </row>
    <row r="2373" spans="1:4" x14ac:dyDescent="0.25">
      <c r="A2373" s="7">
        <v>610614</v>
      </c>
      <c r="B2373" s="8" t="s">
        <v>107</v>
      </c>
      <c r="C2373" s="6"/>
      <c r="D2373" s="6"/>
    </row>
    <row r="2374" spans="1:4" ht="15.75" thickBot="1" x14ac:dyDescent="0.3">
      <c r="A2374" s="19">
        <v>610615</v>
      </c>
      <c r="B2374" s="20" t="s">
        <v>108</v>
      </c>
      <c r="C2374" s="105"/>
      <c r="D2374" s="105"/>
    </row>
    <row r="2375" spans="1:4" ht="15.75" thickBot="1" x14ac:dyDescent="0.3">
      <c r="A2375" s="10" t="s">
        <v>18</v>
      </c>
      <c r="B2375" s="11"/>
      <c r="C2375" s="98">
        <f>SUM(C2360:C2374)</f>
        <v>0</v>
      </c>
      <c r="D2375" s="98">
        <f>SUM(D2360:D2374)</f>
        <v>0</v>
      </c>
    </row>
    <row r="2376" spans="1:4" x14ac:dyDescent="0.25">
      <c r="A2376" s="13">
        <v>62</v>
      </c>
      <c r="B2376" s="14" t="s">
        <v>450</v>
      </c>
      <c r="C2376" s="99"/>
      <c r="D2376" s="99"/>
    </row>
    <row r="2377" spans="1:4" x14ac:dyDescent="0.25">
      <c r="A2377" s="3">
        <v>6201</v>
      </c>
      <c r="B2377" s="4" t="s">
        <v>451</v>
      </c>
      <c r="C2377" s="6"/>
      <c r="D2377" s="6"/>
    </row>
    <row r="2378" spans="1:4" x14ac:dyDescent="0.25">
      <c r="A2378" s="7">
        <v>620101</v>
      </c>
      <c r="B2378" s="8" t="s">
        <v>94</v>
      </c>
      <c r="C2378" s="6"/>
      <c r="D2378" s="6"/>
    </row>
    <row r="2379" spans="1:4" x14ac:dyDescent="0.25">
      <c r="A2379" s="7">
        <v>620102</v>
      </c>
      <c r="B2379" s="8" t="s">
        <v>95</v>
      </c>
      <c r="C2379" s="6"/>
      <c r="D2379" s="6"/>
    </row>
    <row r="2380" spans="1:4" x14ac:dyDescent="0.25">
      <c r="A2380" s="7">
        <v>620103</v>
      </c>
      <c r="B2380" s="8" t="s">
        <v>96</v>
      </c>
      <c r="C2380" s="6"/>
      <c r="D2380" s="6"/>
    </row>
    <row r="2381" spans="1:4" x14ac:dyDescent="0.25">
      <c r="A2381" s="7">
        <v>620104</v>
      </c>
      <c r="B2381" s="8" t="s">
        <v>97</v>
      </c>
      <c r="C2381" s="6"/>
      <c r="D2381" s="6"/>
    </row>
    <row r="2382" spans="1:4" x14ac:dyDescent="0.25">
      <c r="A2382" s="7">
        <v>620105</v>
      </c>
      <c r="B2382" s="8" t="s">
        <v>98</v>
      </c>
      <c r="C2382" s="6"/>
      <c r="D2382" s="6"/>
    </row>
    <row r="2383" spans="1:4" x14ac:dyDescent="0.25">
      <c r="A2383" s="7">
        <v>620106</v>
      </c>
      <c r="B2383" s="8" t="s">
        <v>99</v>
      </c>
      <c r="C2383" s="6"/>
      <c r="D2383" s="6"/>
    </row>
    <row r="2384" spans="1:4" x14ac:dyDescent="0.25">
      <c r="A2384" s="7">
        <v>620107</v>
      </c>
      <c r="B2384" s="8" t="s">
        <v>100</v>
      </c>
      <c r="C2384" s="6"/>
      <c r="D2384" s="6"/>
    </row>
    <row r="2385" spans="1:4" x14ac:dyDescent="0.25">
      <c r="A2385" s="7">
        <v>620108</v>
      </c>
      <c r="B2385" s="8" t="s">
        <v>101</v>
      </c>
      <c r="C2385" s="6"/>
      <c r="D2385" s="6"/>
    </row>
    <row r="2386" spans="1:4" x14ac:dyDescent="0.25">
      <c r="A2386" s="7">
        <v>620109</v>
      </c>
      <c r="B2386" s="8" t="s">
        <v>102</v>
      </c>
      <c r="C2386" s="6"/>
      <c r="D2386" s="6"/>
    </row>
    <row r="2387" spans="1:4" x14ac:dyDescent="0.25">
      <c r="A2387" s="7">
        <v>620110</v>
      </c>
      <c r="B2387" s="8" t="s">
        <v>103</v>
      </c>
      <c r="C2387" s="6"/>
      <c r="D2387" s="6"/>
    </row>
    <row r="2388" spans="1:4" x14ac:dyDescent="0.25">
      <c r="A2388" s="7">
        <v>620111</v>
      </c>
      <c r="B2388" s="8" t="s">
        <v>104</v>
      </c>
      <c r="C2388" s="6"/>
      <c r="D2388" s="6"/>
    </row>
    <row r="2389" spans="1:4" x14ac:dyDescent="0.25">
      <c r="A2389" s="7">
        <v>620112</v>
      </c>
      <c r="B2389" s="8" t="s">
        <v>105</v>
      </c>
      <c r="C2389" s="6"/>
      <c r="D2389" s="6"/>
    </row>
    <row r="2390" spans="1:4" x14ac:dyDescent="0.25">
      <c r="A2390" s="7">
        <v>620113</v>
      </c>
      <c r="B2390" s="8" t="s">
        <v>106</v>
      </c>
      <c r="C2390" s="6"/>
      <c r="D2390" s="6"/>
    </row>
    <row r="2391" spans="1:4" x14ac:dyDescent="0.25">
      <c r="A2391" s="7">
        <v>620114</v>
      </c>
      <c r="B2391" s="8" t="s">
        <v>107</v>
      </c>
      <c r="C2391" s="6"/>
      <c r="D2391" s="6"/>
    </row>
    <row r="2392" spans="1:4" ht="15.75" thickBot="1" x14ac:dyDescent="0.3">
      <c r="A2392" s="62">
        <v>620115</v>
      </c>
      <c r="B2392" s="20" t="s">
        <v>108</v>
      </c>
      <c r="C2392" s="100"/>
      <c r="D2392" s="100"/>
    </row>
    <row r="2393" spans="1:4" ht="15.75" thickBot="1" x14ac:dyDescent="0.3">
      <c r="A2393" s="10" t="s">
        <v>18</v>
      </c>
      <c r="B2393" s="11"/>
      <c r="C2393" s="98">
        <f>SUM(C2378:C2392)</f>
        <v>0</v>
      </c>
      <c r="D2393" s="98">
        <f>SUM(D2378:D2392)</f>
        <v>0</v>
      </c>
    </row>
    <row r="2394" spans="1:4" x14ac:dyDescent="0.25">
      <c r="A2394" s="13">
        <v>69</v>
      </c>
      <c r="B2394" s="14" t="s">
        <v>452</v>
      </c>
      <c r="C2394" s="99"/>
      <c r="D2394" s="99"/>
    </row>
    <row r="2395" spans="1:4" ht="15.75" thickBot="1" x14ac:dyDescent="0.3">
      <c r="A2395" s="3">
        <v>6901</v>
      </c>
      <c r="B2395" s="4" t="s">
        <v>453</v>
      </c>
      <c r="C2395" s="6"/>
      <c r="D2395" s="6"/>
    </row>
    <row r="2396" spans="1:4" ht="15.75" thickBot="1" x14ac:dyDescent="0.3">
      <c r="A2396" s="10" t="s">
        <v>18</v>
      </c>
      <c r="B2396" s="11"/>
      <c r="C2396" s="98">
        <f>SUM(C2395)</f>
        <v>0</v>
      </c>
      <c r="D2396" s="98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99"/>
      <c r="D2397" s="99"/>
    </row>
    <row r="2398" spans="1:4" ht="15.75" thickBot="1" x14ac:dyDescent="0.3">
      <c r="A2398" s="10" t="s">
        <v>18</v>
      </c>
      <c r="B2398" s="11"/>
      <c r="C2398" s="98">
        <f>SUM(C2397)</f>
        <v>0</v>
      </c>
      <c r="D2398" s="98">
        <f>SUM(D2397)</f>
        <v>0</v>
      </c>
    </row>
    <row r="2399" spans="1:4" x14ac:dyDescent="0.25">
      <c r="A2399" s="52"/>
      <c r="B2399" s="30"/>
      <c r="C2399" s="99"/>
      <c r="D2399" s="99"/>
    </row>
    <row r="2400" spans="1:4" x14ac:dyDescent="0.25">
      <c r="A2400" s="63" t="s">
        <v>454</v>
      </c>
      <c r="B2400" s="64"/>
      <c r="C2400" s="11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104636060.73</v>
      </c>
      <c r="D2400" s="11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175268490.31999999</v>
      </c>
    </row>
    <row r="2401" spans="1:4" x14ac:dyDescent="0.25">
      <c r="A2401" s="66"/>
      <c r="B2401" s="8"/>
      <c r="C2401" s="116"/>
      <c r="D2401" s="116"/>
    </row>
    <row r="2402" spans="1:4" x14ac:dyDescent="0.25">
      <c r="A2402" s="63" t="s">
        <v>455</v>
      </c>
      <c r="B2402" s="64"/>
      <c r="C2402" s="115">
        <f>C1115-C2400</f>
        <v>2338219.950000003</v>
      </c>
      <c r="D2402" s="115">
        <f>D1115-D2400</f>
        <v>15245095.680000007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D5C6-4D6F-4FF4-A558-2AF790074216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>
        <v>129000</v>
      </c>
      <c r="D4" s="9">
        <v>129000</v>
      </c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108236917</v>
      </c>
      <c r="D8" s="9">
        <v>100908637</v>
      </c>
    </row>
    <row r="9" spans="1:4" x14ac:dyDescent="0.25">
      <c r="A9" s="7">
        <v>1105</v>
      </c>
      <c r="B9" s="8" t="s">
        <v>9</v>
      </c>
      <c r="C9" s="9">
        <v>-12960495</v>
      </c>
      <c r="D9" s="9">
        <v>-8120147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200528102</v>
      </c>
      <c r="D11" s="9">
        <v>120035486</v>
      </c>
    </row>
    <row r="12" spans="1:4" x14ac:dyDescent="0.25">
      <c r="A12" s="7">
        <v>1108</v>
      </c>
      <c r="B12" s="8" t="s">
        <v>12</v>
      </c>
      <c r="C12" s="9">
        <v>157380679</v>
      </c>
      <c r="D12" s="9">
        <v>170678670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>
        <v>8761318</v>
      </c>
      <c r="D17" s="9">
        <v>7502718</v>
      </c>
    </row>
    <row r="18" spans="1:4" ht="15.75" thickBot="1" x14ac:dyDescent="0.3">
      <c r="A18" s="10" t="s">
        <v>18</v>
      </c>
      <c r="B18" s="11"/>
      <c r="C18" s="12">
        <f>SUM(C4:C17)</f>
        <v>462075521</v>
      </c>
      <c r="D18" s="12">
        <f>SUM(D4:D17)</f>
        <v>391134364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82212</v>
      </c>
      <c r="D21" s="9">
        <v>82212</v>
      </c>
    </row>
    <row r="22" spans="1:4" x14ac:dyDescent="0.25">
      <c r="A22" s="7">
        <v>1203</v>
      </c>
      <c r="B22" s="8" t="s">
        <v>22</v>
      </c>
      <c r="C22" s="9">
        <v>2062153</v>
      </c>
      <c r="D22" s="9">
        <v>7071058</v>
      </c>
    </row>
    <row r="23" spans="1:4" x14ac:dyDescent="0.25">
      <c r="A23" s="7">
        <v>1204</v>
      </c>
      <c r="B23" s="8" t="s">
        <v>23</v>
      </c>
      <c r="C23" s="9">
        <v>16326272</v>
      </c>
      <c r="D23" s="9">
        <v>21158657</v>
      </c>
    </row>
    <row r="24" spans="1:4" ht="15.75" thickBot="1" x14ac:dyDescent="0.3">
      <c r="A24" s="16">
        <v>1205</v>
      </c>
      <c r="B24" s="17" t="s">
        <v>24</v>
      </c>
      <c r="C24" s="18">
        <v>96299</v>
      </c>
      <c r="D24" s="18">
        <v>96045</v>
      </c>
    </row>
    <row r="25" spans="1:4" ht="15.75" thickBot="1" x14ac:dyDescent="0.3">
      <c r="A25" s="10" t="s">
        <v>18</v>
      </c>
      <c r="B25" s="11"/>
      <c r="C25" s="12">
        <f>SUM(C20:C24)</f>
        <v>18566936</v>
      </c>
      <c r="D25" s="12">
        <f>SUM(D20:D24)</f>
        <v>28407972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6494859</v>
      </c>
      <c r="D27" s="9">
        <v>4857516</v>
      </c>
    </row>
    <row r="28" spans="1:4" x14ac:dyDescent="0.25">
      <c r="A28" s="7">
        <v>1302</v>
      </c>
      <c r="B28" s="8" t="s">
        <v>27</v>
      </c>
      <c r="C28" s="9">
        <v>171932290</v>
      </c>
      <c r="D28" s="9">
        <v>142426903</v>
      </c>
    </row>
    <row r="29" spans="1:4" x14ac:dyDescent="0.25">
      <c r="A29" s="7">
        <v>1303</v>
      </c>
      <c r="B29" s="8" t="s">
        <v>28</v>
      </c>
      <c r="C29" s="9">
        <v>90684257</v>
      </c>
      <c r="D29" s="9">
        <v>70616108</v>
      </c>
    </row>
    <row r="30" spans="1:4" x14ac:dyDescent="0.25">
      <c r="A30" s="7">
        <v>1304</v>
      </c>
      <c r="B30" s="8" t="s">
        <v>29</v>
      </c>
      <c r="C30" s="9">
        <v>726635</v>
      </c>
      <c r="D30" s="9">
        <v>977279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4880975</v>
      </c>
      <c r="D32" s="9">
        <v>1966854</v>
      </c>
    </row>
    <row r="33" spans="1:4" x14ac:dyDescent="0.25">
      <c r="A33" s="7">
        <v>1307</v>
      </c>
      <c r="B33" s="8" t="s">
        <v>32</v>
      </c>
      <c r="C33" s="9">
        <v>6129195</v>
      </c>
      <c r="D33" s="9">
        <v>4766428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6683037</v>
      </c>
      <c r="D37" s="9">
        <v>13742996</v>
      </c>
    </row>
    <row r="38" spans="1:4" x14ac:dyDescent="0.25">
      <c r="A38" s="16">
        <v>1312</v>
      </c>
      <c r="B38" s="17" t="s">
        <v>37</v>
      </c>
      <c r="C38" s="18">
        <v>39996744</v>
      </c>
      <c r="D38" s="18">
        <v>3949506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327527992</v>
      </c>
      <c r="D40" s="12">
        <f>SUM(D27:D39)</f>
        <v>243303590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>
        <v>4395185</v>
      </c>
      <c r="D46" s="9">
        <v>4113862</v>
      </c>
    </row>
    <row r="47" spans="1:4" x14ac:dyDescent="0.25">
      <c r="A47" s="7">
        <v>1406</v>
      </c>
      <c r="B47" s="8" t="s">
        <v>45</v>
      </c>
      <c r="C47" s="9">
        <v>4580688</v>
      </c>
      <c r="D47" s="9">
        <v>1413778</v>
      </c>
    </row>
    <row r="48" spans="1:4" x14ac:dyDescent="0.25">
      <c r="A48" s="7">
        <v>1407</v>
      </c>
      <c r="B48" s="8" t="s">
        <v>46</v>
      </c>
      <c r="C48" s="9">
        <v>1653327</v>
      </c>
      <c r="D48" s="9">
        <v>1288825</v>
      </c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10629200</v>
      </c>
      <c r="D51" s="12">
        <f>SUM(D42:D50)</f>
        <v>6816465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31217928</v>
      </c>
      <c r="D57" s="9">
        <v>32267917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35227719</v>
      </c>
      <c r="D59" s="9">
        <v>34522083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303219</v>
      </c>
      <c r="D61" s="9">
        <v>427766</v>
      </c>
    </row>
    <row r="62" spans="1:4" x14ac:dyDescent="0.25">
      <c r="A62" s="21" t="s">
        <v>18</v>
      </c>
      <c r="B62" s="22"/>
      <c r="C62" s="23">
        <f>SUM(C53:C61)</f>
        <v>66748866</v>
      </c>
      <c r="D62" s="23">
        <f>SUM(D53:D61)</f>
        <v>67217766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4155000</v>
      </c>
      <c r="D64" s="9">
        <v>4155000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>
        <v>6300</v>
      </c>
      <c r="D66" s="9">
        <v>6300</v>
      </c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6304560</v>
      </c>
      <c r="D68" s="9">
        <v>5808226</v>
      </c>
    </row>
    <row r="69" spans="1:4" ht="15.75" thickBot="1" x14ac:dyDescent="0.3">
      <c r="A69" s="10" t="s">
        <v>18</v>
      </c>
      <c r="B69" s="11"/>
      <c r="C69" s="12">
        <f>SUM(C64:C68)</f>
        <v>10465860</v>
      </c>
      <c r="D69" s="12">
        <f>SUM(D64:D68)</f>
        <v>9969526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>
        <v>99518076</v>
      </c>
      <c r="D71" s="9">
        <v>99690027</v>
      </c>
    </row>
    <row r="72" spans="1:4" x14ac:dyDescent="0.25">
      <c r="A72" s="7">
        <v>1702</v>
      </c>
      <c r="B72" s="8" t="s">
        <v>66</v>
      </c>
      <c r="C72" s="9">
        <v>-3629254</v>
      </c>
      <c r="D72" s="9">
        <v>-2348514</v>
      </c>
    </row>
    <row r="73" spans="1:4" x14ac:dyDescent="0.25">
      <c r="A73" s="7">
        <v>1703</v>
      </c>
      <c r="B73" s="8" t="s">
        <v>67</v>
      </c>
      <c r="C73" s="9">
        <v>75899378</v>
      </c>
      <c r="D73" s="9">
        <v>75867594</v>
      </c>
    </row>
    <row r="74" spans="1:4" x14ac:dyDescent="0.25">
      <c r="A74" s="7">
        <v>1704</v>
      </c>
      <c r="B74" s="8" t="s">
        <v>68</v>
      </c>
      <c r="C74" s="9">
        <v>-70211795</v>
      </c>
      <c r="D74" s="9">
        <v>-67278077</v>
      </c>
    </row>
    <row r="75" spans="1:4" x14ac:dyDescent="0.25">
      <c r="A75" s="7">
        <v>1705</v>
      </c>
      <c r="B75" s="8" t="s">
        <v>69</v>
      </c>
      <c r="C75" s="9">
        <v>2141743</v>
      </c>
      <c r="D75" s="9">
        <v>2141743</v>
      </c>
    </row>
    <row r="76" spans="1:4" ht="15.75" thickBot="1" x14ac:dyDescent="0.3">
      <c r="A76" s="7">
        <v>1706</v>
      </c>
      <c r="B76" s="8" t="s">
        <v>70</v>
      </c>
      <c r="C76" s="9">
        <v>-2141730</v>
      </c>
      <c r="D76" s="9">
        <v>-2141730</v>
      </c>
    </row>
    <row r="77" spans="1:4" ht="15.75" thickBot="1" x14ac:dyDescent="0.3">
      <c r="A77" s="10" t="s">
        <v>18</v>
      </c>
      <c r="B77" s="11"/>
      <c r="C77" s="12">
        <f>SUM(C71:C76)</f>
        <v>101576418</v>
      </c>
      <c r="D77" s="12">
        <f>SUM(D71:D76)</f>
        <v>105931043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4105941</v>
      </c>
      <c r="D85" s="9">
        <v>4105941</v>
      </c>
    </row>
    <row r="86" spans="1:4" x14ac:dyDescent="0.25">
      <c r="A86" s="7">
        <v>1904</v>
      </c>
      <c r="B86" s="8" t="s">
        <v>77</v>
      </c>
      <c r="C86" s="9">
        <v>25848944</v>
      </c>
      <c r="D86" s="9">
        <v>18796741</v>
      </c>
    </row>
    <row r="87" spans="1:4" x14ac:dyDescent="0.25">
      <c r="A87" s="7">
        <v>1905</v>
      </c>
      <c r="B87" s="8" t="s">
        <v>78</v>
      </c>
      <c r="C87" s="9">
        <v>50004587</v>
      </c>
      <c r="D87" s="9">
        <v>49969096</v>
      </c>
    </row>
    <row r="88" spans="1:4" x14ac:dyDescent="0.25">
      <c r="A88" s="7">
        <v>1906</v>
      </c>
      <c r="B88" s="8" t="s">
        <v>79</v>
      </c>
      <c r="C88" s="9">
        <v>-49285222</v>
      </c>
      <c r="D88" s="9">
        <v>-48920001</v>
      </c>
    </row>
    <row r="89" spans="1:4" x14ac:dyDescent="0.25">
      <c r="A89" s="7">
        <v>1907</v>
      </c>
      <c r="B89" s="8" t="s">
        <v>80</v>
      </c>
      <c r="C89" s="9">
        <v>7141748</v>
      </c>
      <c r="D89" s="9">
        <v>7141748</v>
      </c>
    </row>
    <row r="90" spans="1:4" x14ac:dyDescent="0.25">
      <c r="A90" s="7">
        <v>1908</v>
      </c>
      <c r="B90" s="8" t="s">
        <v>81</v>
      </c>
      <c r="C90" s="9">
        <v>-7141747</v>
      </c>
      <c r="D90" s="9">
        <v>-7141747</v>
      </c>
    </row>
    <row r="91" spans="1:4" ht="15.75" thickBot="1" x14ac:dyDescent="0.3">
      <c r="A91" s="7">
        <v>1910</v>
      </c>
      <c r="B91" s="8" t="s">
        <v>38</v>
      </c>
      <c r="C91" s="9">
        <v>963640294</v>
      </c>
      <c r="D91" s="9">
        <v>754038905</v>
      </c>
    </row>
    <row r="92" spans="1:4" ht="15.75" thickBot="1" x14ac:dyDescent="0.3">
      <c r="A92" s="10" t="s">
        <v>82</v>
      </c>
      <c r="B92" s="11"/>
      <c r="C92" s="12">
        <f>SUM(C83:C91)</f>
        <v>994314545</v>
      </c>
      <c r="D92" s="12">
        <f>SUM(D83:D91)</f>
        <v>777990683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1991905338</v>
      </c>
      <c r="D94" s="28">
        <f>D18+D25+D40+D51+D62+D69+D77+D81+D92</f>
        <v>1630771409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31003</v>
      </c>
      <c r="D98" s="9">
        <v>110900</v>
      </c>
    </row>
    <row r="99" spans="1:4" x14ac:dyDescent="0.25">
      <c r="A99" s="7">
        <v>2102</v>
      </c>
      <c r="B99" s="8" t="s">
        <v>87</v>
      </c>
      <c r="C99" s="9">
        <v>177848</v>
      </c>
      <c r="D99" s="9">
        <v>146348</v>
      </c>
    </row>
    <row r="100" spans="1:4" x14ac:dyDescent="0.25">
      <c r="A100" s="7">
        <v>2103</v>
      </c>
      <c r="B100" s="8" t="s">
        <v>88</v>
      </c>
      <c r="C100" s="9">
        <v>180490</v>
      </c>
      <c r="D100" s="9">
        <v>321556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>
        <v>12249876</v>
      </c>
      <c r="D102" s="9">
        <v>11408144</v>
      </c>
    </row>
    <row r="103" spans="1:4" x14ac:dyDescent="0.25">
      <c r="A103" s="7">
        <v>2106</v>
      </c>
      <c r="B103" s="8" t="s">
        <v>91</v>
      </c>
      <c r="C103" s="9">
        <v>235402</v>
      </c>
      <c r="D103" s="9">
        <v>327364</v>
      </c>
    </row>
    <row r="104" spans="1:4" ht="15.75" thickBot="1" x14ac:dyDescent="0.3">
      <c r="A104" s="16">
        <v>2110</v>
      </c>
      <c r="B104" s="17" t="s">
        <v>92</v>
      </c>
      <c r="C104" s="18">
        <v>-1148353</v>
      </c>
      <c r="D104" s="18">
        <v>2275899</v>
      </c>
    </row>
    <row r="105" spans="1:4" ht="15.75" thickBot="1" x14ac:dyDescent="0.3">
      <c r="A105" s="10" t="s">
        <v>18</v>
      </c>
      <c r="B105" s="11"/>
      <c r="C105" s="12">
        <f>SUM(C98:C104)</f>
        <v>11726266</v>
      </c>
      <c r="D105" s="12">
        <f>SUM(D98:D104)</f>
        <v>14590211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1412775</v>
      </c>
      <c r="D107" s="9">
        <v>944594</v>
      </c>
    </row>
    <row r="108" spans="1:4" x14ac:dyDescent="0.25">
      <c r="A108" s="7">
        <v>2202</v>
      </c>
      <c r="B108" s="8" t="s">
        <v>95</v>
      </c>
      <c r="C108" s="9">
        <v>1720853</v>
      </c>
      <c r="D108" s="9">
        <v>340177</v>
      </c>
    </row>
    <row r="109" spans="1:4" x14ac:dyDescent="0.25">
      <c r="A109" s="7">
        <v>2203</v>
      </c>
      <c r="B109" s="32" t="s">
        <v>96</v>
      </c>
      <c r="C109" s="9">
        <v>1150835</v>
      </c>
      <c r="D109" s="9">
        <v>4616319</v>
      </c>
    </row>
    <row r="110" spans="1:4" x14ac:dyDescent="0.25">
      <c r="A110" s="7">
        <v>2204</v>
      </c>
      <c r="B110" s="8" t="s">
        <v>97</v>
      </c>
      <c r="C110" s="9">
        <v>-378682</v>
      </c>
      <c r="D110" s="9">
        <v>-1731506</v>
      </c>
    </row>
    <row r="111" spans="1:4" x14ac:dyDescent="0.25">
      <c r="A111" s="7">
        <v>2205</v>
      </c>
      <c r="B111" s="8" t="s">
        <v>98</v>
      </c>
      <c r="C111" s="9">
        <v>167833</v>
      </c>
      <c r="D111" s="9">
        <v>215223</v>
      </c>
    </row>
    <row r="112" spans="1:4" x14ac:dyDescent="0.25">
      <c r="A112" s="7">
        <v>2206</v>
      </c>
      <c r="B112" s="8" t="s">
        <v>99</v>
      </c>
      <c r="C112" s="9">
        <v>48406675</v>
      </c>
      <c r="D112" s="9">
        <v>43867541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6984410</v>
      </c>
      <c r="D114" s="9">
        <v>8673736</v>
      </c>
    </row>
    <row r="115" spans="1:4" x14ac:dyDescent="0.25">
      <c r="A115" s="7">
        <v>2209</v>
      </c>
      <c r="B115" s="8" t="s">
        <v>102</v>
      </c>
      <c r="C115" s="9">
        <v>4952565</v>
      </c>
      <c r="D115" s="9">
        <v>-1424228</v>
      </c>
    </row>
    <row r="116" spans="1:4" x14ac:dyDescent="0.25">
      <c r="A116" s="7">
        <v>2210</v>
      </c>
      <c r="B116" s="8" t="s">
        <v>103</v>
      </c>
      <c r="C116" s="9">
        <v>268235</v>
      </c>
      <c r="D116" s="9">
        <v>200577</v>
      </c>
    </row>
    <row r="117" spans="1:4" x14ac:dyDescent="0.25">
      <c r="A117" s="7">
        <v>2211</v>
      </c>
      <c r="B117" s="8" t="s">
        <v>104</v>
      </c>
      <c r="C117" s="9">
        <v>433229</v>
      </c>
      <c r="D117" s="9">
        <v>554178</v>
      </c>
    </row>
    <row r="118" spans="1:4" x14ac:dyDescent="0.25">
      <c r="A118" s="7">
        <v>2212</v>
      </c>
      <c r="B118" s="8" t="s">
        <v>105</v>
      </c>
      <c r="C118" s="9">
        <v>9393830</v>
      </c>
      <c r="D118" s="9">
        <v>16282368</v>
      </c>
    </row>
    <row r="119" spans="1:4" x14ac:dyDescent="0.25">
      <c r="A119" s="7">
        <v>2213</v>
      </c>
      <c r="B119" s="8" t="s">
        <v>106</v>
      </c>
      <c r="C119" s="9">
        <v>106660</v>
      </c>
      <c r="D119" s="9">
        <v>184293</v>
      </c>
    </row>
    <row r="120" spans="1:4" x14ac:dyDescent="0.25">
      <c r="A120" s="7">
        <v>2214</v>
      </c>
      <c r="B120" s="8" t="s">
        <v>107</v>
      </c>
      <c r="C120" s="9">
        <v>-5739</v>
      </c>
      <c r="D120" s="9">
        <v>-60859</v>
      </c>
    </row>
    <row r="121" spans="1:4" x14ac:dyDescent="0.25">
      <c r="A121" s="7">
        <v>2215</v>
      </c>
      <c r="B121" s="8" t="s">
        <v>108</v>
      </c>
      <c r="C121" s="9">
        <v>438285</v>
      </c>
      <c r="D121" s="9">
        <v>317256</v>
      </c>
    </row>
    <row r="122" spans="1:4" ht="15.75" thickBot="1" x14ac:dyDescent="0.3">
      <c r="A122" s="19">
        <v>2216</v>
      </c>
      <c r="B122" s="20" t="s">
        <v>109</v>
      </c>
      <c r="C122" s="33">
        <v>2515648</v>
      </c>
      <c r="D122" s="33">
        <v>2441290</v>
      </c>
    </row>
    <row r="123" spans="1:4" ht="15.75" thickBot="1" x14ac:dyDescent="0.3">
      <c r="A123" s="10" t="s">
        <v>18</v>
      </c>
      <c r="B123" s="11"/>
      <c r="C123" s="12">
        <f>SUM(C107:C122)</f>
        <v>77567412</v>
      </c>
      <c r="D123" s="12">
        <f>SUM(D107:D122)</f>
        <v>75420959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161</v>
      </c>
      <c r="D126" s="9">
        <v>557794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>
        <v>1241985662</v>
      </c>
      <c r="D132" s="9">
        <v>903480171</v>
      </c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>
        <v>90000</v>
      </c>
      <c r="D135" s="9">
        <v>240000</v>
      </c>
    </row>
    <row r="136" spans="1:4" x14ac:dyDescent="0.25">
      <c r="A136" s="7">
        <v>2312</v>
      </c>
      <c r="B136" s="8" t="s">
        <v>122</v>
      </c>
      <c r="C136" s="9">
        <v>-971648223</v>
      </c>
      <c r="D136" s="9">
        <v>-706807394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83056467</v>
      </c>
      <c r="D138" s="9">
        <v>131932483</v>
      </c>
    </row>
    <row r="139" spans="1:4" x14ac:dyDescent="0.25">
      <c r="A139" s="7">
        <v>2314</v>
      </c>
      <c r="B139" s="8" t="s">
        <v>125</v>
      </c>
      <c r="C139" s="9">
        <v>-34869085</v>
      </c>
      <c r="D139" s="9">
        <v>-60807047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318614982</v>
      </c>
      <c r="D141" s="12">
        <f>SUM(D125:D140)</f>
        <v>268596007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6014953</v>
      </c>
      <c r="D143" s="9">
        <v>9285639</v>
      </c>
    </row>
    <row r="144" spans="1:4" x14ac:dyDescent="0.25">
      <c r="A144" s="7">
        <v>2402</v>
      </c>
      <c r="B144" s="8" t="s">
        <v>129</v>
      </c>
      <c r="C144" s="9">
        <v>206161389</v>
      </c>
      <c r="D144" s="9">
        <v>169902190</v>
      </c>
    </row>
    <row r="145" spans="1:4" x14ac:dyDescent="0.25">
      <c r="A145" s="7">
        <v>2403</v>
      </c>
      <c r="B145" s="8" t="s">
        <v>130</v>
      </c>
      <c r="C145" s="9">
        <v>32813465</v>
      </c>
      <c r="D145" s="9">
        <v>35601711</v>
      </c>
    </row>
    <row r="146" spans="1:4" x14ac:dyDescent="0.25">
      <c r="A146" s="7">
        <v>2404</v>
      </c>
      <c r="B146" s="8" t="s">
        <v>131</v>
      </c>
      <c r="C146" s="9">
        <v>35227719</v>
      </c>
      <c r="D146" s="9">
        <v>34522083</v>
      </c>
    </row>
    <row r="147" spans="1:4" x14ac:dyDescent="0.25">
      <c r="A147" s="7">
        <v>2405</v>
      </c>
      <c r="B147" s="8" t="s">
        <v>132</v>
      </c>
      <c r="C147" s="9">
        <v>2588414</v>
      </c>
      <c r="D147" s="9">
        <v>834950</v>
      </c>
    </row>
    <row r="148" spans="1:4" ht="15.75" thickBot="1" x14ac:dyDescent="0.3">
      <c r="A148" s="7">
        <v>2406</v>
      </c>
      <c r="B148" s="8" t="s">
        <v>133</v>
      </c>
      <c r="C148" s="9">
        <v>890660</v>
      </c>
      <c r="D148" s="9">
        <v>277783</v>
      </c>
    </row>
    <row r="149" spans="1:4" ht="15.75" thickBot="1" x14ac:dyDescent="0.3">
      <c r="A149" s="10" t="s">
        <v>18</v>
      </c>
      <c r="B149" s="11"/>
      <c r="C149" s="12">
        <f>SUM(C143:C148)</f>
        <v>283696600</v>
      </c>
      <c r="D149" s="12">
        <f>SUM(D143:D148)</f>
        <v>250424356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628868</v>
      </c>
      <c r="D151" s="9">
        <v>497256</v>
      </c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>
        <v>55494</v>
      </c>
      <c r="D154" s="9">
        <v>35440</v>
      </c>
    </row>
    <row r="155" spans="1:4" x14ac:dyDescent="0.25">
      <c r="A155" s="7">
        <v>2505</v>
      </c>
      <c r="B155" s="8" t="s">
        <v>139</v>
      </c>
      <c r="C155" s="9">
        <v>5443098</v>
      </c>
      <c r="D155" s="9">
        <v>4754087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6127460</v>
      </c>
      <c r="D157" s="12">
        <f>SUM(D151:D156)</f>
        <v>5286783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/>
      <c r="D160" s="9"/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8864460</v>
      </c>
      <c r="D164" s="9">
        <v>5226027</v>
      </c>
    </row>
    <row r="165" spans="1:4" x14ac:dyDescent="0.25">
      <c r="A165" s="7">
        <v>2607</v>
      </c>
      <c r="B165" s="8" t="s">
        <v>148</v>
      </c>
      <c r="C165" s="9">
        <v>387567236</v>
      </c>
      <c r="D165" s="9">
        <v>334500986</v>
      </c>
    </row>
    <row r="166" spans="1:4" ht="15.75" thickBot="1" x14ac:dyDescent="0.3">
      <c r="A166" s="19">
        <v>2608</v>
      </c>
      <c r="B166" s="20" t="s">
        <v>149</v>
      </c>
      <c r="C166" s="33">
        <v>11815698</v>
      </c>
      <c r="D166" s="33">
        <v>7311685</v>
      </c>
    </row>
    <row r="167" spans="1:4" ht="15.75" thickBot="1" x14ac:dyDescent="0.3">
      <c r="A167" s="10" t="s">
        <v>18</v>
      </c>
      <c r="B167" s="11"/>
      <c r="C167" s="12">
        <f>SUM(C159:C166)</f>
        <v>408247394</v>
      </c>
      <c r="D167" s="12">
        <f>SUM(D159:D166)</f>
        <v>347038698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17089029</v>
      </c>
      <c r="D169" s="9">
        <v>13056162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19308225</v>
      </c>
      <c r="D172" s="9"/>
    </row>
    <row r="173" spans="1:4" x14ac:dyDescent="0.25">
      <c r="A173" s="7">
        <v>2705</v>
      </c>
      <c r="B173" s="8" t="s">
        <v>155</v>
      </c>
      <c r="C173" s="9">
        <v>1283878</v>
      </c>
      <c r="D173" s="9">
        <v>1473670</v>
      </c>
    </row>
    <row r="174" spans="1:4" x14ac:dyDescent="0.25">
      <c r="A174" s="7">
        <v>2706</v>
      </c>
      <c r="B174" s="8" t="s">
        <v>156</v>
      </c>
      <c r="C174" s="9">
        <v>204640</v>
      </c>
      <c r="D174" s="9">
        <v>237033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83751</v>
      </c>
      <c r="D177" s="9">
        <v>104971</v>
      </c>
    </row>
    <row r="178" spans="1:4" x14ac:dyDescent="0.25">
      <c r="A178" s="7">
        <v>2710</v>
      </c>
      <c r="B178" s="8" t="s">
        <v>160</v>
      </c>
      <c r="C178" s="9">
        <v>2481790</v>
      </c>
      <c r="D178" s="9">
        <v>2452154</v>
      </c>
    </row>
    <row r="179" spans="1:4" x14ac:dyDescent="0.25">
      <c r="A179" s="7">
        <v>2711</v>
      </c>
      <c r="B179" s="8" t="s">
        <v>161</v>
      </c>
      <c r="C179" s="9"/>
      <c r="D179" s="9">
        <v>120</v>
      </c>
    </row>
    <row r="180" spans="1:4" x14ac:dyDescent="0.25">
      <c r="A180" s="7">
        <v>2712</v>
      </c>
      <c r="B180" s="8" t="s">
        <v>162</v>
      </c>
      <c r="C180" s="9">
        <v>238953</v>
      </c>
      <c r="D180" s="9">
        <v>231014</v>
      </c>
    </row>
    <row r="181" spans="1:4" x14ac:dyDescent="0.25">
      <c r="A181" s="7">
        <v>2713</v>
      </c>
      <c r="B181" s="8" t="s">
        <v>163</v>
      </c>
      <c r="C181" s="9">
        <v>2308326</v>
      </c>
      <c r="D181" s="9">
        <v>1669323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76234765</v>
      </c>
      <c r="D184" s="9">
        <v>8632287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576241</v>
      </c>
      <c r="D187" s="9">
        <v>872544</v>
      </c>
    </row>
    <row r="188" spans="1:4" x14ac:dyDescent="0.25">
      <c r="A188" s="16">
        <v>2720</v>
      </c>
      <c r="B188" s="17" t="s">
        <v>170</v>
      </c>
      <c r="C188" s="18">
        <v>33973</v>
      </c>
      <c r="D188" s="18">
        <v>51710</v>
      </c>
    </row>
    <row r="189" spans="1:4" x14ac:dyDescent="0.25">
      <c r="A189" s="16">
        <v>2721</v>
      </c>
      <c r="B189" s="17" t="s">
        <v>171</v>
      </c>
      <c r="C189" s="18">
        <v>495319</v>
      </c>
      <c r="D189" s="18">
        <v>753226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219715906</v>
      </c>
      <c r="D191" s="18">
        <v>149901347</v>
      </c>
    </row>
    <row r="192" spans="1:4" ht="15.75" thickBot="1" x14ac:dyDescent="0.3">
      <c r="A192" s="10" t="s">
        <v>18</v>
      </c>
      <c r="B192" s="11"/>
      <c r="C192" s="12">
        <f>SUM(C169:C191)</f>
        <v>340054796</v>
      </c>
      <c r="D192" s="12">
        <f>SUM(D169:D191)</f>
        <v>179435561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/>
      <c r="D195" s="9">
        <v>3577081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>
        <v>228271</v>
      </c>
      <c r="D199" s="18">
        <v>228271</v>
      </c>
    </row>
    <row r="200" spans="1:4" ht="15.75" thickBot="1" x14ac:dyDescent="0.3">
      <c r="A200" s="10" t="s">
        <v>18</v>
      </c>
      <c r="B200" s="11"/>
      <c r="C200" s="12">
        <f>SUM(C194:C199)</f>
        <v>228271</v>
      </c>
      <c r="D200" s="12">
        <f>SUM(D194:D199)</f>
        <v>3805352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34879768</v>
      </c>
      <c r="D202" s="9">
        <v>29527906</v>
      </c>
    </row>
    <row r="203" spans="1:4" x14ac:dyDescent="0.25">
      <c r="A203" s="7">
        <v>2902</v>
      </c>
      <c r="B203" s="8" t="s">
        <v>182</v>
      </c>
      <c r="C203" s="9">
        <v>37771918</v>
      </c>
      <c r="D203" s="9">
        <v>28763638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72651686</v>
      </c>
      <c r="D207" s="12">
        <f>SUM(D202:D206)</f>
        <v>58291544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1518914867</v>
      </c>
      <c r="D209" s="28">
        <f>D105+D123+D141+D149+D157+D167+D192+D200+D207</f>
        <v>1202889471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213977800</v>
      </c>
      <c r="D213" s="9">
        <v>213977800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213977800</v>
      </c>
      <c r="D216" s="12">
        <f>SUM(D213:D215)</f>
        <v>213977800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35191488</v>
      </c>
      <c r="D221" s="9">
        <v>30639843</v>
      </c>
    </row>
    <row r="222" spans="1:4" x14ac:dyDescent="0.25">
      <c r="A222" s="7">
        <v>3302</v>
      </c>
      <c r="B222" s="8" t="s">
        <v>195</v>
      </c>
      <c r="C222" s="9">
        <v>21753473</v>
      </c>
      <c r="D222" s="9">
        <v>21753473</v>
      </c>
    </row>
    <row r="223" spans="1:4" x14ac:dyDescent="0.25">
      <c r="A223" s="7">
        <v>3303</v>
      </c>
      <c r="B223" s="8" t="s">
        <v>196</v>
      </c>
      <c r="C223" s="9">
        <v>175601466</v>
      </c>
      <c r="D223" s="9">
        <v>134636662</v>
      </c>
    </row>
    <row r="224" spans="1:4" ht="15.75" thickBot="1" x14ac:dyDescent="0.3">
      <c r="A224" s="7">
        <v>3304</v>
      </c>
      <c r="B224" s="8" t="s">
        <v>197</v>
      </c>
      <c r="C224" s="9">
        <v>26466244</v>
      </c>
      <c r="D224" s="9">
        <v>26874160</v>
      </c>
    </row>
    <row r="225" spans="1:4" ht="15.75" thickBot="1" x14ac:dyDescent="0.3">
      <c r="A225" s="10" t="s">
        <v>18</v>
      </c>
      <c r="B225" s="11"/>
      <c r="C225" s="12">
        <f>SUM(C221:C224)</f>
        <v>259012671</v>
      </c>
      <c r="D225" s="12">
        <f>SUM(D221:D224)</f>
        <v>213904138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472990471</v>
      </c>
      <c r="D227" s="28">
        <f>D216+D219+D225</f>
        <v>427881938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1991905338</v>
      </c>
      <c r="D229" s="28">
        <f>D209+D227</f>
        <v>1630771409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137915</v>
      </c>
      <c r="D234" s="9">
        <v>149870</v>
      </c>
    </row>
    <row r="235" spans="1:4" x14ac:dyDescent="0.25">
      <c r="A235" s="7">
        <v>410102</v>
      </c>
      <c r="B235" s="8" t="s">
        <v>204</v>
      </c>
      <c r="C235" s="9">
        <v>300438</v>
      </c>
      <c r="D235" s="9">
        <v>338187</v>
      </c>
    </row>
    <row r="236" spans="1:4" x14ac:dyDescent="0.25">
      <c r="A236" s="7">
        <v>410103</v>
      </c>
      <c r="B236" s="8" t="s">
        <v>87</v>
      </c>
      <c r="C236" s="9">
        <v>4587109</v>
      </c>
      <c r="D236" s="9">
        <v>5829982</v>
      </c>
    </row>
    <row r="237" spans="1:4" x14ac:dyDescent="0.25">
      <c r="A237" s="7">
        <v>410104</v>
      </c>
      <c r="B237" s="8" t="s">
        <v>205</v>
      </c>
      <c r="C237" s="9">
        <v>549419</v>
      </c>
      <c r="D237" s="9">
        <v>889733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>
        <v>1037340183</v>
      </c>
      <c r="D242" s="9">
        <v>968603963</v>
      </c>
    </row>
    <row r="243" spans="1:4" x14ac:dyDescent="0.25">
      <c r="A243" s="7">
        <v>410107</v>
      </c>
      <c r="B243" s="8" t="s">
        <v>91</v>
      </c>
      <c r="C243" s="9">
        <v>4770580</v>
      </c>
      <c r="D243" s="9">
        <v>6752634</v>
      </c>
    </row>
    <row r="244" spans="1:4" ht="15.75" thickBot="1" x14ac:dyDescent="0.3">
      <c r="A244" s="19">
        <v>410108</v>
      </c>
      <c r="B244" s="20" t="s">
        <v>210</v>
      </c>
      <c r="C244" s="33">
        <v>23327673</v>
      </c>
      <c r="D244" s="33">
        <v>19106416</v>
      </c>
    </row>
    <row r="245" spans="1:4" ht="15.75" thickBot="1" x14ac:dyDescent="0.3">
      <c r="A245" s="10" t="s">
        <v>18</v>
      </c>
      <c r="B245" s="11"/>
      <c r="C245" s="35">
        <f>SUM(C234:C244)</f>
        <v>1071013317</v>
      </c>
      <c r="D245" s="35">
        <f>SUM(D234:D244)</f>
        <v>1001670785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>
        <v>53463</v>
      </c>
      <c r="D247" s="9">
        <v>88114</v>
      </c>
    </row>
    <row r="248" spans="1:4" x14ac:dyDescent="0.25">
      <c r="A248" s="7">
        <v>410202</v>
      </c>
      <c r="B248" s="8" t="s">
        <v>87</v>
      </c>
      <c r="C248" s="9">
        <v>412057</v>
      </c>
      <c r="D248" s="9">
        <v>1161206</v>
      </c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465520</v>
      </c>
      <c r="D257" s="12">
        <f>SUM(D247:D256)</f>
        <v>1249320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>
        <v>-1422</v>
      </c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>
        <v>4610</v>
      </c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>
        <v>158472370</v>
      </c>
      <c r="D266" s="9">
        <v>137586115</v>
      </c>
    </row>
    <row r="267" spans="1:4" x14ac:dyDescent="0.25">
      <c r="A267" s="7">
        <v>410306</v>
      </c>
      <c r="B267" s="8" t="s">
        <v>91</v>
      </c>
      <c r="C267" s="9"/>
      <c r="D267" s="9">
        <v>13923</v>
      </c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158472370</v>
      </c>
      <c r="D269" s="12">
        <f>SUM(D259:D268)</f>
        <v>137603226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>
        <v>-7418841</v>
      </c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-7418841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>
        <v>58060</v>
      </c>
      <c r="D283" s="9">
        <v>95972</v>
      </c>
    </row>
    <row r="284" spans="1:4" x14ac:dyDescent="0.25">
      <c r="A284" s="7">
        <v>410502</v>
      </c>
      <c r="B284" s="8" t="s">
        <v>88</v>
      </c>
      <c r="C284" s="9">
        <v>1844</v>
      </c>
      <c r="D284" s="9">
        <v>1745</v>
      </c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>
        <v>6879306</v>
      </c>
      <c r="D289" s="9">
        <v>9453832</v>
      </c>
    </row>
    <row r="290" spans="1:4" x14ac:dyDescent="0.25">
      <c r="A290" s="7">
        <v>410505</v>
      </c>
      <c r="B290" s="8" t="s">
        <v>91</v>
      </c>
      <c r="C290" s="9">
        <v>696</v>
      </c>
      <c r="D290" s="9">
        <v>7163</v>
      </c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6939906</v>
      </c>
      <c r="D292" s="12">
        <f>SUM(D283:D291)</f>
        <v>9558712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49697</v>
      </c>
      <c r="D294" s="15">
        <v>54407</v>
      </c>
    </row>
    <row r="295" spans="1:4" x14ac:dyDescent="0.25">
      <c r="A295" s="7">
        <v>410602</v>
      </c>
      <c r="B295" s="8" t="s">
        <v>88</v>
      </c>
      <c r="C295" s="9">
        <v>39770</v>
      </c>
      <c r="D295" s="9">
        <v>63355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1279</v>
      </c>
      <c r="D301" s="9">
        <v>2828</v>
      </c>
    </row>
    <row r="302" spans="1:4" ht="15.75" thickBot="1" x14ac:dyDescent="0.3">
      <c r="A302" s="19">
        <v>410606</v>
      </c>
      <c r="B302" s="20" t="s">
        <v>210</v>
      </c>
      <c r="C302" s="33">
        <v>126524</v>
      </c>
      <c r="D302" s="33">
        <v>166137</v>
      </c>
    </row>
    <row r="303" spans="1:4" ht="15.75" thickBot="1" x14ac:dyDescent="0.3">
      <c r="A303" s="10" t="s">
        <v>18</v>
      </c>
      <c r="B303" s="11"/>
      <c r="C303" s="12">
        <f>SUM(C294:C302)</f>
        <v>217270</v>
      </c>
      <c r="D303" s="12">
        <f>SUM(D294:D302)</f>
        <v>286727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>
        <v>259873067</v>
      </c>
      <c r="D315" s="9">
        <v>242099931</v>
      </c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259873067</v>
      </c>
      <c r="D317" s="12">
        <f>SUM(D305:D316)</f>
        <v>242099931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195223</v>
      </c>
      <c r="D333" s="9">
        <v>222550</v>
      </c>
    </row>
    <row r="334" spans="1:4" x14ac:dyDescent="0.25">
      <c r="A334" s="7">
        <v>410902</v>
      </c>
      <c r="B334" s="8" t="s">
        <v>87</v>
      </c>
      <c r="C334" s="15">
        <v>291499</v>
      </c>
      <c r="D334" s="15">
        <v>297099</v>
      </c>
    </row>
    <row r="335" spans="1:4" x14ac:dyDescent="0.25">
      <c r="A335" s="7">
        <v>410903</v>
      </c>
      <c r="B335" s="8" t="s">
        <v>88</v>
      </c>
      <c r="C335" s="9">
        <v>355893</v>
      </c>
      <c r="D335" s="9">
        <v>220040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>
        <v>48430198</v>
      </c>
      <c r="D341" s="9">
        <v>45373899</v>
      </c>
    </row>
    <row r="342" spans="1:4" x14ac:dyDescent="0.25">
      <c r="A342" s="7">
        <v>410906</v>
      </c>
      <c r="B342" s="8" t="s">
        <v>91</v>
      </c>
      <c r="C342" s="9">
        <v>337632</v>
      </c>
      <c r="D342" s="9">
        <v>367946</v>
      </c>
    </row>
    <row r="343" spans="1:4" ht="15.75" thickBot="1" x14ac:dyDescent="0.3">
      <c r="A343" s="19">
        <v>410907</v>
      </c>
      <c r="B343" s="20" t="s">
        <v>92</v>
      </c>
      <c r="C343" s="33">
        <v>7642566</v>
      </c>
      <c r="D343" s="33">
        <v>4514839</v>
      </c>
    </row>
    <row r="344" spans="1:4" ht="15.75" thickBot="1" x14ac:dyDescent="0.3">
      <c r="A344" s="10" t="s">
        <v>18</v>
      </c>
      <c r="B344" s="11"/>
      <c r="C344" s="37">
        <f>SUM(C333:C343)</f>
        <v>57253011</v>
      </c>
      <c r="D344" s="37">
        <f>SUM(D333:D343)</f>
        <v>50996373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53463</v>
      </c>
      <c r="D346" s="9">
        <v>84322</v>
      </c>
    </row>
    <row r="347" spans="1:4" x14ac:dyDescent="0.25">
      <c r="A347" s="7">
        <v>411002</v>
      </c>
      <c r="B347" s="8" t="s">
        <v>87</v>
      </c>
      <c r="C347" s="9">
        <v>51507</v>
      </c>
      <c r="D347" s="9">
        <v>145151</v>
      </c>
    </row>
    <row r="348" spans="1:4" x14ac:dyDescent="0.25">
      <c r="A348" s="7">
        <v>411003</v>
      </c>
      <c r="B348" s="8" t="s">
        <v>88</v>
      </c>
      <c r="C348" s="9">
        <v>39277</v>
      </c>
      <c r="D348" s="9">
        <v>34337</v>
      </c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>
        <v>39618093</v>
      </c>
      <c r="D353" s="9">
        <v>37023013</v>
      </c>
    </row>
    <row r="354" spans="1:4" x14ac:dyDescent="0.25">
      <c r="A354" s="7">
        <v>411006</v>
      </c>
      <c r="B354" s="8" t="s">
        <v>91</v>
      </c>
      <c r="C354" s="9">
        <v>2168</v>
      </c>
      <c r="D354" s="9">
        <v>9308</v>
      </c>
    </row>
    <row r="355" spans="1:4" ht="15.75" thickBot="1" x14ac:dyDescent="0.3">
      <c r="A355" s="19">
        <v>411007</v>
      </c>
      <c r="B355" s="20" t="s">
        <v>92</v>
      </c>
      <c r="C355" s="33">
        <v>10479422</v>
      </c>
      <c r="D355" s="33">
        <v>5366668</v>
      </c>
    </row>
    <row r="356" spans="1:4" ht="15.75" thickBot="1" x14ac:dyDescent="0.3">
      <c r="A356" s="10" t="s">
        <v>18</v>
      </c>
      <c r="B356" s="11"/>
      <c r="C356" s="12">
        <f>SUM(C346:C355)</f>
        <v>50243930</v>
      </c>
      <c r="D356" s="12">
        <f>SUM(D346:D355)</f>
        <v>42662799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557794</v>
      </c>
      <c r="D359" s="9">
        <v>292946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>
        <v>903480171</v>
      </c>
      <c r="D368" s="9">
        <v>606919051</v>
      </c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>
        <v>240000</v>
      </c>
      <c r="D371" s="33">
        <v>90000</v>
      </c>
    </row>
    <row r="372" spans="1:4" ht="15.75" thickBot="1" x14ac:dyDescent="0.3">
      <c r="A372" s="10" t="s">
        <v>18</v>
      </c>
      <c r="B372" s="11"/>
      <c r="C372" s="12">
        <f>SUM(C358:C371)</f>
        <v>904277965</v>
      </c>
      <c r="D372" s="12">
        <f>SUM(D358:D371)</f>
        <v>607301997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>
        <v>971648223</v>
      </c>
      <c r="D384" s="9">
        <v>706807394</v>
      </c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971648223</v>
      </c>
      <c r="D388" s="12">
        <f>SUM(D374:D387)</f>
        <v>706807394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33092459</v>
      </c>
      <c r="D586" s="9">
        <v>42668324</v>
      </c>
    </row>
    <row r="587" spans="1:4" x14ac:dyDescent="0.25">
      <c r="A587" s="7">
        <v>430102</v>
      </c>
      <c r="B587" s="8" t="s">
        <v>95</v>
      </c>
      <c r="C587" s="9">
        <v>45696530</v>
      </c>
      <c r="D587" s="9">
        <v>52274779</v>
      </c>
    </row>
    <row r="588" spans="1:4" x14ac:dyDescent="0.25">
      <c r="A588" s="7">
        <v>430103</v>
      </c>
      <c r="B588" s="8" t="s">
        <v>96</v>
      </c>
      <c r="C588" s="9">
        <v>4646364</v>
      </c>
      <c r="D588" s="9">
        <v>11817888</v>
      </c>
    </row>
    <row r="589" spans="1:4" x14ac:dyDescent="0.25">
      <c r="A589" s="7">
        <v>430104</v>
      </c>
      <c r="B589" s="8" t="s">
        <v>97</v>
      </c>
      <c r="C589" s="9">
        <v>70261426</v>
      </c>
      <c r="D589" s="9">
        <v>65876188</v>
      </c>
    </row>
    <row r="590" spans="1:4" x14ac:dyDescent="0.25">
      <c r="A590" s="7">
        <v>430105</v>
      </c>
      <c r="B590" s="8" t="s">
        <v>98</v>
      </c>
      <c r="C590" s="9">
        <v>2086271</v>
      </c>
      <c r="D590" s="9">
        <v>2658976</v>
      </c>
    </row>
    <row r="591" spans="1:4" x14ac:dyDescent="0.25">
      <c r="A591" s="7">
        <v>430106</v>
      </c>
      <c r="B591" s="8" t="s">
        <v>271</v>
      </c>
      <c r="C591" s="9">
        <v>225643917</v>
      </c>
      <c r="D591" s="9">
        <v>206102809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31676277</v>
      </c>
      <c r="D593" s="9">
        <v>41424877</v>
      </c>
    </row>
    <row r="594" spans="1:4" x14ac:dyDescent="0.25">
      <c r="A594" s="7">
        <v>430109</v>
      </c>
      <c r="B594" s="8" t="s">
        <v>102</v>
      </c>
      <c r="C594" s="9">
        <v>27057763</v>
      </c>
      <c r="D594" s="9">
        <v>10472732</v>
      </c>
    </row>
    <row r="595" spans="1:4" x14ac:dyDescent="0.25">
      <c r="A595" s="7">
        <v>430110</v>
      </c>
      <c r="B595" s="8" t="s">
        <v>103</v>
      </c>
      <c r="C595" s="9">
        <v>715410</v>
      </c>
      <c r="D595" s="9">
        <v>629626</v>
      </c>
    </row>
    <row r="596" spans="1:4" x14ac:dyDescent="0.25">
      <c r="A596" s="7">
        <v>430111</v>
      </c>
      <c r="B596" s="8" t="s">
        <v>104</v>
      </c>
      <c r="C596" s="9">
        <v>3198253</v>
      </c>
      <c r="D596" s="9">
        <v>2569120</v>
      </c>
    </row>
    <row r="597" spans="1:4" x14ac:dyDescent="0.25">
      <c r="A597" s="7">
        <v>430112</v>
      </c>
      <c r="B597" s="8" t="s">
        <v>105</v>
      </c>
      <c r="C597" s="9">
        <v>43308449</v>
      </c>
      <c r="D597" s="9">
        <v>70838855</v>
      </c>
    </row>
    <row r="598" spans="1:4" x14ac:dyDescent="0.25">
      <c r="A598" s="7">
        <v>430113</v>
      </c>
      <c r="B598" s="8" t="s">
        <v>106</v>
      </c>
      <c r="C598" s="9">
        <v>483645</v>
      </c>
      <c r="D598" s="9">
        <v>806420</v>
      </c>
    </row>
    <row r="599" spans="1:4" x14ac:dyDescent="0.25">
      <c r="A599" s="7">
        <v>430114</v>
      </c>
      <c r="B599" s="8" t="s">
        <v>107</v>
      </c>
      <c r="C599" s="9"/>
      <c r="D599" s="9">
        <v>134159</v>
      </c>
    </row>
    <row r="600" spans="1:4" ht="15.75" thickBot="1" x14ac:dyDescent="0.3">
      <c r="A600" s="19">
        <v>430115</v>
      </c>
      <c r="B600" s="20" t="s">
        <v>108</v>
      </c>
      <c r="C600" s="33">
        <v>1921290</v>
      </c>
      <c r="D600" s="33">
        <v>1691564</v>
      </c>
    </row>
    <row r="601" spans="1:4" ht="15.75" thickBot="1" x14ac:dyDescent="0.3">
      <c r="A601" s="10" t="s">
        <v>18</v>
      </c>
      <c r="B601" s="11"/>
      <c r="C601" s="12">
        <f>SUM(C586:C600)</f>
        <v>489788054</v>
      </c>
      <c r="D601" s="12">
        <f>SUM(D586:D600)</f>
        <v>509966317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2039909</v>
      </c>
      <c r="D603" s="9">
        <v>3825203</v>
      </c>
    </row>
    <row r="604" spans="1:4" x14ac:dyDescent="0.25">
      <c r="A604" s="7">
        <v>430202</v>
      </c>
      <c r="B604" s="8" t="s">
        <v>95</v>
      </c>
      <c r="C604" s="9">
        <v>-1078849</v>
      </c>
      <c r="D604" s="9">
        <v>2103848</v>
      </c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>
        <v>372962</v>
      </c>
      <c r="D607" s="9">
        <v>484507</v>
      </c>
    </row>
    <row r="608" spans="1:4" x14ac:dyDescent="0.25">
      <c r="A608" s="7">
        <v>430206</v>
      </c>
      <c r="B608" s="8" t="s">
        <v>271</v>
      </c>
      <c r="C608" s="9">
        <v>40338896</v>
      </c>
      <c r="D608" s="9">
        <v>36963897</v>
      </c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>
        <v>5146070</v>
      </c>
      <c r="D610" s="9">
        <v>7284105</v>
      </c>
    </row>
    <row r="611" spans="1:4" x14ac:dyDescent="0.25">
      <c r="A611" s="7">
        <v>430209</v>
      </c>
      <c r="B611" s="8" t="s">
        <v>102</v>
      </c>
      <c r="C611" s="9">
        <v>4127138</v>
      </c>
      <c r="D611" s="9">
        <v>778856</v>
      </c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>
        <v>385167</v>
      </c>
      <c r="D613" s="9">
        <v>468633</v>
      </c>
    </row>
    <row r="614" spans="1:4" x14ac:dyDescent="0.25">
      <c r="A614" s="7">
        <v>430212</v>
      </c>
      <c r="B614" s="8" t="s">
        <v>105</v>
      </c>
      <c r="C614" s="9">
        <v>7828192</v>
      </c>
      <c r="D614" s="9">
        <v>13671492</v>
      </c>
    </row>
    <row r="615" spans="1:4" x14ac:dyDescent="0.25">
      <c r="A615" s="7">
        <v>430213</v>
      </c>
      <c r="B615" s="8" t="s">
        <v>106</v>
      </c>
      <c r="C615" s="9">
        <v>88884</v>
      </c>
      <c r="D615" s="9">
        <v>154728</v>
      </c>
    </row>
    <row r="616" spans="1:4" x14ac:dyDescent="0.25">
      <c r="A616" s="7">
        <v>430214</v>
      </c>
      <c r="B616" s="8" t="s">
        <v>107</v>
      </c>
      <c r="C616" s="9">
        <v>-4783</v>
      </c>
      <c r="D616" s="9">
        <v>-49402</v>
      </c>
    </row>
    <row r="617" spans="1:4" ht="15.75" thickBot="1" x14ac:dyDescent="0.3">
      <c r="A617" s="19">
        <v>430215</v>
      </c>
      <c r="B617" s="20" t="s">
        <v>108</v>
      </c>
      <c r="C617" s="33">
        <v>365237</v>
      </c>
      <c r="D617" s="33">
        <v>267610</v>
      </c>
    </row>
    <row r="618" spans="1:4" ht="15.75" thickBot="1" x14ac:dyDescent="0.3">
      <c r="A618" s="10" t="s">
        <v>18</v>
      </c>
      <c r="B618" s="11"/>
      <c r="C618" s="12">
        <f>SUM(C603:C617)</f>
        <v>59608823</v>
      </c>
      <c r="D618" s="12">
        <f>SUM(D603:D617)</f>
        <v>65953477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189353</v>
      </c>
      <c r="D620" s="9">
        <v>938576</v>
      </c>
    </row>
    <row r="621" spans="1:4" x14ac:dyDescent="0.25">
      <c r="A621" s="7">
        <v>430302</v>
      </c>
      <c r="B621" s="8" t="s">
        <v>95</v>
      </c>
      <c r="C621" s="9">
        <v>274430</v>
      </c>
      <c r="D621" s="9">
        <v>1161977</v>
      </c>
    </row>
    <row r="622" spans="1:4" x14ac:dyDescent="0.25">
      <c r="A622" s="7">
        <v>430303</v>
      </c>
      <c r="B622" s="8" t="s">
        <v>96</v>
      </c>
      <c r="C622" s="9"/>
      <c r="D622" s="9">
        <v>-76670</v>
      </c>
    </row>
    <row r="623" spans="1:4" x14ac:dyDescent="0.25">
      <c r="A623" s="7">
        <v>430304</v>
      </c>
      <c r="B623" s="8" t="s">
        <v>97</v>
      </c>
      <c r="C623" s="9">
        <v>3052843</v>
      </c>
      <c r="D623" s="9">
        <v>3693533</v>
      </c>
    </row>
    <row r="624" spans="1:4" x14ac:dyDescent="0.25">
      <c r="A624" s="7">
        <v>430305</v>
      </c>
      <c r="B624" s="8" t="s">
        <v>98</v>
      </c>
      <c r="C624" s="9">
        <v>6254</v>
      </c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95780</v>
      </c>
      <c r="D627" s="9">
        <v>95736</v>
      </c>
    </row>
    <row r="628" spans="1:4" x14ac:dyDescent="0.25">
      <c r="A628" s="7">
        <v>430309</v>
      </c>
      <c r="B628" s="8" t="s">
        <v>102</v>
      </c>
      <c r="C628" s="9"/>
      <c r="D628" s="9">
        <v>82767</v>
      </c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>
        <v>141375</v>
      </c>
      <c r="D630" s="9"/>
    </row>
    <row r="631" spans="1:4" x14ac:dyDescent="0.25">
      <c r="A631" s="7">
        <v>430312</v>
      </c>
      <c r="B631" s="8" t="s">
        <v>105</v>
      </c>
      <c r="C631" s="9">
        <v>25281</v>
      </c>
      <c r="D631" s="9">
        <v>92099</v>
      </c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>
        <v>15837</v>
      </c>
    </row>
    <row r="635" spans="1:4" ht="15.75" thickBot="1" x14ac:dyDescent="0.3">
      <c r="A635" s="10" t="s">
        <v>18</v>
      </c>
      <c r="B635" s="11"/>
      <c r="C635" s="12">
        <f>SUM(C620:C634)</f>
        <v>3785316</v>
      </c>
      <c r="D635" s="12">
        <f>SUM(D620:D634)</f>
        <v>6003855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>
        <v>-4865939</v>
      </c>
      <c r="D637" s="9">
        <v>-6730077</v>
      </c>
    </row>
    <row r="638" spans="1:4" x14ac:dyDescent="0.25">
      <c r="A638" s="7">
        <v>430402</v>
      </c>
      <c r="B638" s="8" t="s">
        <v>95</v>
      </c>
      <c r="C638" s="9">
        <v>-977437</v>
      </c>
      <c r="D638" s="9">
        <v>1893604</v>
      </c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>
        <v>-83767</v>
      </c>
      <c r="D641" s="9">
        <v>435503</v>
      </c>
    </row>
    <row r="642" spans="1:4" x14ac:dyDescent="0.25">
      <c r="A642" s="7">
        <v>430406</v>
      </c>
      <c r="B642" s="8" t="s">
        <v>99</v>
      </c>
      <c r="C642" s="9">
        <v>-4267571</v>
      </c>
      <c r="D642" s="9">
        <v>-5909486</v>
      </c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>
        <v>3589733</v>
      </c>
      <c r="D644" s="9">
        <v>4993781</v>
      </c>
    </row>
    <row r="645" spans="1:4" x14ac:dyDescent="0.25">
      <c r="A645" s="7">
        <v>430409</v>
      </c>
      <c r="B645" s="8" t="s">
        <v>102</v>
      </c>
      <c r="C645" s="9">
        <v>3287328</v>
      </c>
      <c r="D645" s="9">
        <v>-1701962</v>
      </c>
    </row>
    <row r="646" spans="1:4" x14ac:dyDescent="0.25">
      <c r="A646" s="7">
        <v>430410</v>
      </c>
      <c r="B646" s="8" t="s">
        <v>103</v>
      </c>
      <c r="C646" s="9">
        <v>26344</v>
      </c>
      <c r="D646" s="9"/>
    </row>
    <row r="647" spans="1:4" x14ac:dyDescent="0.25">
      <c r="A647" s="7">
        <v>430411</v>
      </c>
      <c r="B647" s="8" t="s">
        <v>104</v>
      </c>
      <c r="C647" s="9">
        <v>555424</v>
      </c>
      <c r="D647" s="9">
        <v>340786</v>
      </c>
    </row>
    <row r="648" spans="1:4" x14ac:dyDescent="0.25">
      <c r="A648" s="7">
        <v>430412</v>
      </c>
      <c r="B648" s="8" t="s">
        <v>105</v>
      </c>
      <c r="C648" s="9">
        <v>6645403</v>
      </c>
      <c r="D648" s="9">
        <v>12386372</v>
      </c>
    </row>
    <row r="649" spans="1:4" x14ac:dyDescent="0.25">
      <c r="A649" s="7">
        <v>430413</v>
      </c>
      <c r="B649" s="8" t="s">
        <v>106</v>
      </c>
      <c r="C649" s="9">
        <v>80443</v>
      </c>
      <c r="D649" s="9">
        <v>140184</v>
      </c>
    </row>
    <row r="650" spans="1:4" x14ac:dyDescent="0.25">
      <c r="A650" s="7">
        <v>430414</v>
      </c>
      <c r="B650" s="8" t="s">
        <v>107</v>
      </c>
      <c r="C650" s="9">
        <v>2087</v>
      </c>
      <c r="D650" s="9">
        <v>-44759</v>
      </c>
    </row>
    <row r="651" spans="1:4" ht="15.75" thickBot="1" x14ac:dyDescent="0.3">
      <c r="A651" s="19">
        <v>430415</v>
      </c>
      <c r="B651" s="20" t="s">
        <v>108</v>
      </c>
      <c r="C651" s="33">
        <v>325177</v>
      </c>
      <c r="D651" s="33">
        <v>242454</v>
      </c>
    </row>
    <row r="652" spans="1:4" ht="15.75" thickBot="1" x14ac:dyDescent="0.3">
      <c r="A652" s="10" t="s">
        <v>18</v>
      </c>
      <c r="B652" s="11"/>
      <c r="C652" s="12">
        <f>SUM(C637:C651)</f>
        <v>4317225</v>
      </c>
      <c r="D652" s="12">
        <f>SUM(D637:D651)</f>
        <v>6046400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1905511</v>
      </c>
      <c r="D654" s="9">
        <v>2976089</v>
      </c>
    </row>
    <row r="655" spans="1:4" x14ac:dyDescent="0.25">
      <c r="A655" s="7">
        <v>430502</v>
      </c>
      <c r="B655" s="8" t="s">
        <v>95</v>
      </c>
      <c r="C655" s="9">
        <v>1306330</v>
      </c>
      <c r="D655" s="9">
        <v>2112445</v>
      </c>
    </row>
    <row r="656" spans="1:4" x14ac:dyDescent="0.25">
      <c r="A656" s="7">
        <v>430503</v>
      </c>
      <c r="B656" s="8" t="s">
        <v>96</v>
      </c>
      <c r="C656" s="9">
        <v>-30668</v>
      </c>
      <c r="D656" s="9">
        <v>37317</v>
      </c>
    </row>
    <row r="657" spans="1:4" x14ac:dyDescent="0.25">
      <c r="A657" s="7">
        <v>430504</v>
      </c>
      <c r="B657" s="8" t="s">
        <v>97</v>
      </c>
      <c r="C657" s="9">
        <v>1477413</v>
      </c>
      <c r="D657" s="9">
        <v>1283538</v>
      </c>
    </row>
    <row r="658" spans="1:4" x14ac:dyDescent="0.25">
      <c r="A658" s="7">
        <v>430505</v>
      </c>
      <c r="B658" s="8" t="s">
        <v>98</v>
      </c>
      <c r="C658" s="9">
        <v>72676</v>
      </c>
      <c r="D658" s="9">
        <v>155670</v>
      </c>
    </row>
    <row r="659" spans="1:4" x14ac:dyDescent="0.25">
      <c r="A659" s="7">
        <v>430506</v>
      </c>
      <c r="B659" s="8" t="s">
        <v>99</v>
      </c>
      <c r="C659" s="9">
        <v>14785559</v>
      </c>
      <c r="D659" s="9">
        <v>22521387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2951936</v>
      </c>
      <c r="D661" s="9">
        <v>4101341</v>
      </c>
    </row>
    <row r="662" spans="1:4" x14ac:dyDescent="0.25">
      <c r="A662" s="7">
        <v>430509</v>
      </c>
      <c r="B662" s="8" t="s">
        <v>102</v>
      </c>
      <c r="C662" s="9">
        <v>344649</v>
      </c>
      <c r="D662" s="9">
        <v>958717</v>
      </c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>
        <v>187454</v>
      </c>
      <c r="D664" s="9">
        <v>235192</v>
      </c>
    </row>
    <row r="665" spans="1:4" x14ac:dyDescent="0.25">
      <c r="A665" s="7">
        <v>430512</v>
      </c>
      <c r="B665" s="8" t="s">
        <v>105</v>
      </c>
      <c r="C665" s="9">
        <v>5505437</v>
      </c>
      <c r="D665" s="9">
        <v>3737814</v>
      </c>
    </row>
    <row r="666" spans="1:4" x14ac:dyDescent="0.25">
      <c r="A666" s="7">
        <v>430513</v>
      </c>
      <c r="B666" s="8" t="s">
        <v>106</v>
      </c>
      <c r="C666" s="9">
        <v>61891</v>
      </c>
      <c r="D666" s="9">
        <v>31429</v>
      </c>
    </row>
    <row r="667" spans="1:4" x14ac:dyDescent="0.25">
      <c r="A667" s="7">
        <v>430514</v>
      </c>
      <c r="B667" s="8" t="s">
        <v>107</v>
      </c>
      <c r="C667" s="9">
        <v>-19761</v>
      </c>
      <c r="D667" s="9">
        <v>-11929</v>
      </c>
    </row>
    <row r="668" spans="1:4" ht="15.75" thickBot="1" x14ac:dyDescent="0.3">
      <c r="A668" s="19">
        <v>430515</v>
      </c>
      <c r="B668" s="20" t="s">
        <v>108</v>
      </c>
      <c r="C668" s="33">
        <v>113378</v>
      </c>
      <c r="D668" s="33">
        <v>40089</v>
      </c>
    </row>
    <row r="669" spans="1:4" ht="15.75" thickBot="1" x14ac:dyDescent="0.3">
      <c r="A669" s="10" t="s">
        <v>18</v>
      </c>
      <c r="B669" s="11"/>
      <c r="C669" s="12">
        <f>SUM(C654:C668)</f>
        <v>28661805</v>
      </c>
      <c r="D669" s="12">
        <f>SUM(D654:D668)</f>
        <v>38179099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1182794</v>
      </c>
      <c r="D671" s="9">
        <v>1816212</v>
      </c>
    </row>
    <row r="672" spans="1:4" x14ac:dyDescent="0.25">
      <c r="A672" s="7">
        <v>430602</v>
      </c>
      <c r="B672" s="8" t="s">
        <v>95</v>
      </c>
      <c r="C672" s="9">
        <v>2000081</v>
      </c>
      <c r="D672" s="9">
        <v>2280737</v>
      </c>
    </row>
    <row r="673" spans="1:4" x14ac:dyDescent="0.25">
      <c r="A673" s="7">
        <v>430603</v>
      </c>
      <c r="B673" s="8" t="s">
        <v>274</v>
      </c>
      <c r="C673" s="9">
        <v>178792</v>
      </c>
      <c r="D673" s="9">
        <v>497247</v>
      </c>
    </row>
    <row r="674" spans="1:4" x14ac:dyDescent="0.25">
      <c r="A674" s="7">
        <v>430604</v>
      </c>
      <c r="B674" s="8" t="s">
        <v>97</v>
      </c>
      <c r="C674" s="9">
        <v>1032741</v>
      </c>
      <c r="D674" s="9">
        <v>252167</v>
      </c>
    </row>
    <row r="675" spans="1:4" x14ac:dyDescent="0.25">
      <c r="A675" s="7">
        <v>430605</v>
      </c>
      <c r="B675" s="8" t="s">
        <v>98</v>
      </c>
      <c r="C675" s="9">
        <v>38979</v>
      </c>
      <c r="D675" s="9">
        <v>54786</v>
      </c>
    </row>
    <row r="676" spans="1:4" x14ac:dyDescent="0.25">
      <c r="A676" s="7">
        <v>430606</v>
      </c>
      <c r="B676" s="8" t="s">
        <v>271</v>
      </c>
      <c r="C676" s="9">
        <v>17338466</v>
      </c>
      <c r="D676" s="9">
        <v>14869343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2275848</v>
      </c>
      <c r="D678" s="9">
        <v>2895504</v>
      </c>
    </row>
    <row r="679" spans="1:4" x14ac:dyDescent="0.25">
      <c r="A679" s="7">
        <v>430609</v>
      </c>
      <c r="B679" s="8" t="s">
        <v>102</v>
      </c>
      <c r="C679" s="9">
        <v>1846807</v>
      </c>
      <c r="D679" s="9">
        <v>802520</v>
      </c>
    </row>
    <row r="680" spans="1:4" x14ac:dyDescent="0.25">
      <c r="A680" s="7">
        <v>430610</v>
      </c>
      <c r="B680" s="8" t="s">
        <v>103</v>
      </c>
      <c r="C680" s="9">
        <v>26630</v>
      </c>
      <c r="D680" s="9">
        <v>29877</v>
      </c>
    </row>
    <row r="681" spans="1:4" x14ac:dyDescent="0.25">
      <c r="A681" s="7">
        <v>430611</v>
      </c>
      <c r="B681" s="8" t="s">
        <v>104</v>
      </c>
      <c r="C681" s="9">
        <v>125622</v>
      </c>
      <c r="D681" s="9">
        <v>93817</v>
      </c>
    </row>
    <row r="682" spans="1:4" x14ac:dyDescent="0.25">
      <c r="A682" s="7">
        <v>430612</v>
      </c>
      <c r="B682" s="8" t="s">
        <v>105</v>
      </c>
      <c r="C682" s="9">
        <v>4335682</v>
      </c>
      <c r="D682" s="9">
        <v>7784409</v>
      </c>
    </row>
    <row r="683" spans="1:4" x14ac:dyDescent="0.25">
      <c r="A683" s="7">
        <v>430613</v>
      </c>
      <c r="B683" s="8" t="s">
        <v>106</v>
      </c>
      <c r="C683" s="9">
        <v>57307</v>
      </c>
      <c r="D683" s="9">
        <v>171225</v>
      </c>
    </row>
    <row r="684" spans="1:4" x14ac:dyDescent="0.25">
      <c r="A684" s="7">
        <v>430614</v>
      </c>
      <c r="B684" s="8" t="s">
        <v>107</v>
      </c>
      <c r="C684" s="9"/>
      <c r="D684" s="9">
        <v>-12864</v>
      </c>
    </row>
    <row r="685" spans="1:4" ht="15.75" thickBot="1" x14ac:dyDescent="0.3">
      <c r="A685" s="19">
        <v>430615</v>
      </c>
      <c r="B685" s="20" t="s">
        <v>108</v>
      </c>
      <c r="C685" s="33">
        <v>560909</v>
      </c>
      <c r="D685" s="33">
        <v>446208</v>
      </c>
    </row>
    <row r="686" spans="1:4" ht="15.75" thickBot="1" x14ac:dyDescent="0.3">
      <c r="A686" s="10" t="s">
        <v>18</v>
      </c>
      <c r="B686" s="11"/>
      <c r="C686" s="12">
        <f>SUM(C671:C685)</f>
        <v>31000658</v>
      </c>
      <c r="D686" s="12">
        <f>SUM(D671:D685)</f>
        <v>31981188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9988622</v>
      </c>
      <c r="D688" s="9">
        <v>71326958</v>
      </c>
    </row>
    <row r="689" spans="1:4" x14ac:dyDescent="0.25">
      <c r="A689" s="7">
        <v>430702</v>
      </c>
      <c r="B689" s="8" t="s">
        <v>95</v>
      </c>
      <c r="C689" s="9"/>
      <c r="D689" s="9">
        <v>12482</v>
      </c>
    </row>
    <row r="690" spans="1:4" x14ac:dyDescent="0.25">
      <c r="A690" s="7">
        <v>430703</v>
      </c>
      <c r="B690" s="8" t="s">
        <v>96</v>
      </c>
      <c r="C690" s="9"/>
      <c r="D690" s="9">
        <v>1160410</v>
      </c>
    </row>
    <row r="691" spans="1:4" x14ac:dyDescent="0.25">
      <c r="A691" s="7">
        <v>430704</v>
      </c>
      <c r="B691" s="8" t="s">
        <v>97</v>
      </c>
      <c r="C691" s="9">
        <v>5336060</v>
      </c>
      <c r="D691" s="9"/>
    </row>
    <row r="692" spans="1:4" x14ac:dyDescent="0.25">
      <c r="A692" s="7">
        <v>430705</v>
      </c>
      <c r="B692" s="8" t="s">
        <v>98</v>
      </c>
      <c r="C692" s="9">
        <v>421671</v>
      </c>
      <c r="D692" s="9">
        <v>4494</v>
      </c>
    </row>
    <row r="693" spans="1:4" x14ac:dyDescent="0.25">
      <c r="A693" s="7">
        <v>430706</v>
      </c>
      <c r="B693" s="8" t="s">
        <v>99</v>
      </c>
      <c r="C693" s="9">
        <v>41420842</v>
      </c>
      <c r="D693" s="9">
        <v>39398777</v>
      </c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>
        <v>1043408</v>
      </c>
      <c r="D695" s="9">
        <v>1605618</v>
      </c>
    </row>
    <row r="696" spans="1:4" x14ac:dyDescent="0.25">
      <c r="A696" s="7">
        <v>430709</v>
      </c>
      <c r="B696" s="8" t="s">
        <v>102</v>
      </c>
      <c r="C696" s="9">
        <v>451859</v>
      </c>
      <c r="D696" s="9">
        <v>5820443</v>
      </c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>
        <v>213525</v>
      </c>
      <c r="D698" s="9">
        <v>83796</v>
      </c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58875987</v>
      </c>
      <c r="D703" s="12">
        <f>SUM(D688:D702)</f>
        <v>119412978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>
        <v>20347</v>
      </c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>
        <v>976695</v>
      </c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>
        <v>1763030</v>
      </c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>
        <v>7337</v>
      </c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2767409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1038136</v>
      </c>
      <c r="D727" s="9">
        <v>6293220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>
        <v>8474</v>
      </c>
    </row>
    <row r="730" spans="1:4" x14ac:dyDescent="0.25">
      <c r="A730" s="7">
        <v>430909</v>
      </c>
      <c r="B730" s="8" t="s">
        <v>102</v>
      </c>
      <c r="C730" s="9"/>
      <c r="D730" s="9">
        <v>847458</v>
      </c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1038136</v>
      </c>
      <c r="D737" s="12">
        <f>SUM(D722:D736)</f>
        <v>7149152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17032255</v>
      </c>
      <c r="D739" s="9">
        <v>28012418</v>
      </c>
    </row>
    <row r="740" spans="1:4" x14ac:dyDescent="0.25">
      <c r="A740" s="7">
        <v>431002</v>
      </c>
      <c r="B740" s="8" t="s">
        <v>95</v>
      </c>
      <c r="C740" s="9">
        <v>20944986</v>
      </c>
      <c r="D740" s="9">
        <v>18441931</v>
      </c>
    </row>
    <row r="741" spans="1:4" x14ac:dyDescent="0.25">
      <c r="A741" s="7">
        <v>431003</v>
      </c>
      <c r="B741" s="8" t="s">
        <v>274</v>
      </c>
      <c r="C741" s="9">
        <v>4727155</v>
      </c>
      <c r="D741" s="9">
        <v>3433971</v>
      </c>
    </row>
    <row r="742" spans="1:4" x14ac:dyDescent="0.25">
      <c r="A742" s="7">
        <v>431004</v>
      </c>
      <c r="B742" s="8" t="s">
        <v>97</v>
      </c>
      <c r="C742" s="9">
        <v>26350475</v>
      </c>
      <c r="D742" s="9">
        <v>22892208</v>
      </c>
    </row>
    <row r="743" spans="1:4" x14ac:dyDescent="0.25">
      <c r="A743" s="7">
        <v>431005</v>
      </c>
      <c r="B743" s="8" t="s">
        <v>98</v>
      </c>
      <c r="C743" s="9">
        <v>398846</v>
      </c>
      <c r="D743" s="9">
        <v>664721</v>
      </c>
    </row>
    <row r="744" spans="1:4" x14ac:dyDescent="0.25">
      <c r="A744" s="7">
        <v>431006</v>
      </c>
      <c r="B744" s="8" t="s">
        <v>99</v>
      </c>
      <c r="C744" s="9">
        <v>82441124</v>
      </c>
      <c r="D744" s="9">
        <v>96743813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16569951</v>
      </c>
      <c r="D746" s="9">
        <v>19934861</v>
      </c>
    </row>
    <row r="747" spans="1:4" x14ac:dyDescent="0.25">
      <c r="A747" s="7">
        <v>431009</v>
      </c>
      <c r="B747" s="8" t="s">
        <v>102</v>
      </c>
      <c r="C747" s="9">
        <v>4189093</v>
      </c>
      <c r="D747" s="9">
        <v>1870932</v>
      </c>
    </row>
    <row r="748" spans="1:4" x14ac:dyDescent="0.25">
      <c r="A748" s="7">
        <v>431010</v>
      </c>
      <c r="B748" s="8" t="s">
        <v>103</v>
      </c>
      <c r="C748" s="9">
        <v>251850</v>
      </c>
      <c r="D748" s="9">
        <v>387143</v>
      </c>
    </row>
    <row r="749" spans="1:4" x14ac:dyDescent="0.25">
      <c r="A749" s="7">
        <v>431011</v>
      </c>
      <c r="B749" s="8" t="s">
        <v>104</v>
      </c>
      <c r="C749" s="9">
        <v>1027648</v>
      </c>
      <c r="D749" s="9">
        <v>1246517</v>
      </c>
    </row>
    <row r="750" spans="1:4" x14ac:dyDescent="0.25">
      <c r="A750" s="7">
        <v>431012</v>
      </c>
      <c r="B750" s="8" t="s">
        <v>105</v>
      </c>
      <c r="C750" s="9">
        <v>28335542</v>
      </c>
      <c r="D750" s="9">
        <v>15530567</v>
      </c>
    </row>
    <row r="751" spans="1:4" x14ac:dyDescent="0.25">
      <c r="A751" s="7">
        <v>431013</v>
      </c>
      <c r="B751" s="8" t="s">
        <v>106</v>
      </c>
      <c r="C751" s="9">
        <v>322568</v>
      </c>
      <c r="D751" s="9">
        <v>133467</v>
      </c>
    </row>
    <row r="752" spans="1:4" x14ac:dyDescent="0.25">
      <c r="A752" s="7">
        <v>431014</v>
      </c>
      <c r="B752" s="8" t="s">
        <v>107</v>
      </c>
      <c r="C752" s="9">
        <v>53663</v>
      </c>
      <c r="D752" s="9">
        <v>136314</v>
      </c>
    </row>
    <row r="753" spans="1:4" ht="15.75" thickBot="1" x14ac:dyDescent="0.3">
      <c r="A753" s="19">
        <v>431015</v>
      </c>
      <c r="B753" s="20" t="s">
        <v>108</v>
      </c>
      <c r="C753" s="33">
        <v>676626</v>
      </c>
      <c r="D753" s="33">
        <v>428873</v>
      </c>
    </row>
    <row r="754" spans="1:4" ht="15.75" thickBot="1" x14ac:dyDescent="0.3">
      <c r="A754" s="10" t="s">
        <v>18</v>
      </c>
      <c r="B754" s="11"/>
      <c r="C754" s="12">
        <f>SUM(C739:C753)</f>
        <v>203321782</v>
      </c>
      <c r="D754" s="12">
        <f>SUM(D739:D753)</f>
        <v>209857736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10789093</v>
      </c>
      <c r="D756" s="9">
        <v>16638715</v>
      </c>
    </row>
    <row r="757" spans="1:4" x14ac:dyDescent="0.25">
      <c r="A757" s="7">
        <v>431102</v>
      </c>
      <c r="B757" s="8" t="s">
        <v>95</v>
      </c>
      <c r="C757" s="9">
        <v>17683751</v>
      </c>
      <c r="D757" s="9">
        <v>20053755</v>
      </c>
    </row>
    <row r="758" spans="1:4" x14ac:dyDescent="0.25">
      <c r="A758" s="7">
        <v>431103</v>
      </c>
      <c r="B758" s="8" t="s">
        <v>274</v>
      </c>
      <c r="C758" s="9">
        <v>707711</v>
      </c>
      <c r="D758" s="9">
        <v>110837</v>
      </c>
    </row>
    <row r="759" spans="1:4" x14ac:dyDescent="0.25">
      <c r="A759" s="7">
        <v>431104</v>
      </c>
      <c r="B759" s="8" t="s">
        <v>97</v>
      </c>
      <c r="C759" s="9">
        <v>28483253</v>
      </c>
      <c r="D759" s="9">
        <v>28081981</v>
      </c>
    </row>
    <row r="760" spans="1:4" x14ac:dyDescent="0.25">
      <c r="A760" s="7">
        <v>431105</v>
      </c>
      <c r="B760" s="8" t="s">
        <v>98</v>
      </c>
      <c r="C760" s="9">
        <v>145108</v>
      </c>
      <c r="D760" s="9">
        <v>183624</v>
      </c>
    </row>
    <row r="761" spans="1:4" x14ac:dyDescent="0.25">
      <c r="A761" s="7">
        <v>431106</v>
      </c>
      <c r="B761" s="8" t="s">
        <v>99</v>
      </c>
      <c r="C761" s="9">
        <v>41850892</v>
      </c>
      <c r="D761" s="9">
        <v>38573582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5686101</v>
      </c>
      <c r="D763" s="9">
        <v>7896215</v>
      </c>
    </row>
    <row r="764" spans="1:4" x14ac:dyDescent="0.25">
      <c r="A764" s="7">
        <v>431109</v>
      </c>
      <c r="B764" s="8" t="s">
        <v>102</v>
      </c>
      <c r="C764" s="9">
        <v>5870540</v>
      </c>
      <c r="D764" s="9">
        <v>5613321</v>
      </c>
    </row>
    <row r="765" spans="1:4" x14ac:dyDescent="0.25">
      <c r="A765" s="7">
        <v>431110</v>
      </c>
      <c r="B765" s="8" t="s">
        <v>103</v>
      </c>
      <c r="C765" s="9">
        <v>17929</v>
      </c>
      <c r="D765" s="9">
        <v>51273</v>
      </c>
    </row>
    <row r="766" spans="1:4" x14ac:dyDescent="0.25">
      <c r="A766" s="7">
        <v>431111</v>
      </c>
      <c r="B766" s="8" t="s">
        <v>104</v>
      </c>
      <c r="C766" s="9">
        <v>846072</v>
      </c>
      <c r="D766" s="9">
        <v>473471</v>
      </c>
    </row>
    <row r="767" spans="1:4" x14ac:dyDescent="0.25">
      <c r="A767" s="7">
        <v>431112</v>
      </c>
      <c r="B767" s="8" t="s">
        <v>105</v>
      </c>
      <c r="C767" s="9">
        <v>7929549</v>
      </c>
      <c r="D767" s="9">
        <v>12053174</v>
      </c>
    </row>
    <row r="768" spans="1:4" x14ac:dyDescent="0.25">
      <c r="A768" s="7">
        <v>431113</v>
      </c>
      <c r="B768" s="8" t="s">
        <v>106</v>
      </c>
      <c r="C768" s="9">
        <v>86798</v>
      </c>
      <c r="D768" s="9">
        <v>138275</v>
      </c>
    </row>
    <row r="769" spans="1:4" x14ac:dyDescent="0.25">
      <c r="A769" s="7">
        <v>431114</v>
      </c>
      <c r="B769" s="8" t="s">
        <v>107</v>
      </c>
      <c r="C769" s="9">
        <v>5739</v>
      </c>
      <c r="D769" s="9">
        <v>114522</v>
      </c>
    </row>
    <row r="770" spans="1:4" ht="15.75" thickBot="1" x14ac:dyDescent="0.3">
      <c r="A770" s="19">
        <v>431115</v>
      </c>
      <c r="B770" s="20" t="s">
        <v>108</v>
      </c>
      <c r="C770" s="33">
        <v>330230</v>
      </c>
      <c r="D770" s="33">
        <v>359369</v>
      </c>
    </row>
    <row r="771" spans="1:4" ht="15.75" thickBot="1" x14ac:dyDescent="0.3">
      <c r="A771" s="10" t="s">
        <v>18</v>
      </c>
      <c r="B771" s="11"/>
      <c r="C771" s="12">
        <f>SUM(C756:C770)</f>
        <v>120432766</v>
      </c>
      <c r="D771" s="12">
        <f>SUM(D756:D770)</f>
        <v>130342114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16223638</v>
      </c>
      <c r="D773" s="9">
        <v>11385500</v>
      </c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>
        <v>6046793</v>
      </c>
      <c r="D775" s="9">
        <v>2489469</v>
      </c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>
        <v>1110840</v>
      </c>
      <c r="D777" s="9"/>
    </row>
    <row r="778" spans="1:4" x14ac:dyDescent="0.25">
      <c r="A778" s="7">
        <v>431206</v>
      </c>
      <c r="B778" s="8" t="s">
        <v>99</v>
      </c>
      <c r="C778" s="9">
        <v>100103006</v>
      </c>
      <c r="D778" s="9">
        <v>89647893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7903215</v>
      </c>
      <c r="D780" s="9">
        <v>8149629</v>
      </c>
    </row>
    <row r="781" spans="1:4" x14ac:dyDescent="0.25">
      <c r="A781" s="7">
        <v>431209</v>
      </c>
      <c r="B781" s="8" t="s">
        <v>102</v>
      </c>
      <c r="C781" s="9">
        <v>161048</v>
      </c>
      <c r="D781" s="9">
        <v>1072992</v>
      </c>
    </row>
    <row r="782" spans="1:4" x14ac:dyDescent="0.25">
      <c r="A782" s="7">
        <v>431210</v>
      </c>
      <c r="B782" s="8" t="s">
        <v>103</v>
      </c>
      <c r="C782" s="9">
        <v>39906</v>
      </c>
      <c r="D782" s="9"/>
    </row>
    <row r="783" spans="1:4" x14ac:dyDescent="0.25">
      <c r="A783" s="7">
        <v>431211</v>
      </c>
      <c r="B783" s="8" t="s">
        <v>104</v>
      </c>
      <c r="C783" s="9">
        <v>344037</v>
      </c>
      <c r="D783" s="9">
        <v>46448</v>
      </c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131932483</v>
      </c>
      <c r="D788" s="12">
        <f>SUM(D773:D787)</f>
        <v>112791931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3748500</v>
      </c>
      <c r="D790" s="9">
        <v>12353469</v>
      </c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>
        <v>3838078</v>
      </c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>
        <v>602989</v>
      </c>
      <c r="D794" s="9">
        <v>444336</v>
      </c>
    </row>
    <row r="795" spans="1:4" x14ac:dyDescent="0.25">
      <c r="A795" s="7">
        <v>431306</v>
      </c>
      <c r="B795" s="8" t="s">
        <v>99</v>
      </c>
      <c r="C795" s="18">
        <v>25252708</v>
      </c>
      <c r="D795" s="18">
        <v>40807844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3100721</v>
      </c>
      <c r="D797" s="15">
        <v>3161286</v>
      </c>
    </row>
    <row r="798" spans="1:4" x14ac:dyDescent="0.25">
      <c r="A798" s="7">
        <v>431309</v>
      </c>
      <c r="B798" s="8" t="s">
        <v>102</v>
      </c>
      <c r="C798" s="9">
        <v>2082807</v>
      </c>
      <c r="D798" s="9">
        <v>64419</v>
      </c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>
        <v>81360</v>
      </c>
      <c r="D800" s="9">
        <v>137615</v>
      </c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34869085</v>
      </c>
      <c r="D805" s="23">
        <f>SUM(D790:D804)</f>
        <v>60807047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12904742</v>
      </c>
      <c r="D1092" s="9">
        <v>8143877</v>
      </c>
    </row>
    <row r="1093" spans="1:4" x14ac:dyDescent="0.25">
      <c r="A1093" s="7">
        <v>450106</v>
      </c>
      <c r="B1093" s="8" t="s">
        <v>300</v>
      </c>
      <c r="C1093" s="9">
        <v>10772088</v>
      </c>
      <c r="D1093" s="9">
        <v>12664686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7952692</v>
      </c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>
        <v>3959891</v>
      </c>
      <c r="D1098" s="9">
        <v>4744726</v>
      </c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35589413</v>
      </c>
      <c r="D1102" s="12">
        <f>SUM(D1087:D1101)</f>
        <v>25553289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509348</v>
      </c>
      <c r="D1109" s="9">
        <v>460625</v>
      </c>
    </row>
    <row r="1110" spans="1:4" x14ac:dyDescent="0.25">
      <c r="A1110" s="7">
        <v>450303</v>
      </c>
      <c r="B1110" s="8" t="s">
        <v>313</v>
      </c>
      <c r="C1110" s="9"/>
      <c r="D1110" s="9">
        <v>4238280</v>
      </c>
    </row>
    <row r="1111" spans="1:4" x14ac:dyDescent="0.25">
      <c r="A1111" s="7">
        <v>450304</v>
      </c>
      <c r="B1111" s="8" t="s">
        <v>314</v>
      </c>
      <c r="C1111" s="9">
        <v>5977136</v>
      </c>
      <c r="D1111" s="9">
        <v>2637718</v>
      </c>
    </row>
    <row r="1112" spans="1:4" ht="15.75" thickBot="1" x14ac:dyDescent="0.3">
      <c r="A1112" s="16">
        <v>450310</v>
      </c>
      <c r="B1112" s="17" t="s">
        <v>38</v>
      </c>
      <c r="C1112" s="18">
        <v>24539374</v>
      </c>
      <c r="D1112" s="18">
        <v>29059180</v>
      </c>
    </row>
    <row r="1113" spans="1:4" ht="15.75" thickBot="1" x14ac:dyDescent="0.3">
      <c r="A1113" s="10" t="s">
        <v>18</v>
      </c>
      <c r="B1113" s="11"/>
      <c r="C1113" s="12">
        <f>SUM(C1108:C1112)</f>
        <v>31025858</v>
      </c>
      <c r="D1113" s="12">
        <f>SUM(D1108:D1112)</f>
        <v>36395803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4710000538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4160677650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3040102</v>
      </c>
      <c r="D1121" s="9">
        <v>3755627</v>
      </c>
    </row>
    <row r="1122" spans="1:4" x14ac:dyDescent="0.25">
      <c r="A1122" s="7">
        <v>510103</v>
      </c>
      <c r="B1122" s="8" t="s">
        <v>320</v>
      </c>
      <c r="C1122" s="9"/>
      <c r="D1122" s="9">
        <v>200000</v>
      </c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3040102</v>
      </c>
      <c r="D1125" s="12">
        <f>SUM(D1120:D1124)</f>
        <v>3955627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>
        <v>332217236</v>
      </c>
      <c r="D1132" s="9">
        <v>285528749</v>
      </c>
    </row>
    <row r="1133" spans="1:4" ht="15.75" thickBot="1" x14ac:dyDescent="0.3">
      <c r="A1133" s="7">
        <v>510204</v>
      </c>
      <c r="B1133" s="8" t="s">
        <v>227</v>
      </c>
      <c r="C1133" s="9">
        <v>1230000</v>
      </c>
      <c r="D1133" s="9">
        <v>1165000</v>
      </c>
    </row>
    <row r="1134" spans="1:4" ht="15.75" thickBot="1" x14ac:dyDescent="0.3">
      <c r="A1134" s="10" t="s">
        <v>18</v>
      </c>
      <c r="B1134" s="11"/>
      <c r="C1134" s="12">
        <f>SUM(C1127:C1133)</f>
        <v>333447236</v>
      </c>
      <c r="D1134" s="12">
        <f>SUM(D1127:D1133)</f>
        <v>286693749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36695</v>
      </c>
      <c r="D1136" s="9">
        <v>52305</v>
      </c>
    </row>
    <row r="1137" spans="1:4" x14ac:dyDescent="0.25">
      <c r="A1137" s="7">
        <v>510302</v>
      </c>
      <c r="B1137" s="8" t="s">
        <v>204</v>
      </c>
      <c r="C1137" s="9">
        <v>71410</v>
      </c>
      <c r="D1137" s="9">
        <v>79493</v>
      </c>
    </row>
    <row r="1138" spans="1:4" x14ac:dyDescent="0.25">
      <c r="A1138" s="7">
        <v>510303</v>
      </c>
      <c r="B1138" s="8" t="s">
        <v>87</v>
      </c>
      <c r="C1138" s="9">
        <v>993937</v>
      </c>
      <c r="D1138" s="9">
        <v>1088150</v>
      </c>
    </row>
    <row r="1139" spans="1:4" x14ac:dyDescent="0.25">
      <c r="A1139" s="7">
        <v>510304</v>
      </c>
      <c r="B1139" s="8" t="s">
        <v>88</v>
      </c>
      <c r="C1139" s="9">
        <v>99426</v>
      </c>
      <c r="D1139" s="9">
        <v>158388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25576</v>
      </c>
      <c r="D1145" s="9">
        <v>56570</v>
      </c>
    </row>
    <row r="1146" spans="1:4" ht="15.75" thickBot="1" x14ac:dyDescent="0.3">
      <c r="A1146" s="19">
        <v>510308</v>
      </c>
      <c r="B1146" s="20" t="s">
        <v>210</v>
      </c>
      <c r="C1146" s="33">
        <v>208204</v>
      </c>
      <c r="D1146" s="33">
        <v>283546</v>
      </c>
    </row>
    <row r="1147" spans="1:4" ht="15.75" thickBot="1" x14ac:dyDescent="0.3">
      <c r="A1147" s="10" t="s">
        <v>18</v>
      </c>
      <c r="B1147" s="11"/>
      <c r="C1147" s="12">
        <f>SUM(C1136:C1146)</f>
        <v>1435248</v>
      </c>
      <c r="D1147" s="12">
        <f>SUM(D1136:D1146)</f>
        <v>1718452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54407</v>
      </c>
      <c r="D1149" s="15">
        <v>75333</v>
      </c>
    </row>
    <row r="1150" spans="1:4" x14ac:dyDescent="0.25">
      <c r="A1150" s="7">
        <v>510402</v>
      </c>
      <c r="B1150" s="8" t="s">
        <v>88</v>
      </c>
      <c r="C1150" s="9">
        <v>63355</v>
      </c>
      <c r="D1150" s="9">
        <v>52534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2828</v>
      </c>
      <c r="D1156" s="9">
        <v>4272</v>
      </c>
    </row>
    <row r="1157" spans="1:4" ht="15.75" thickBot="1" x14ac:dyDescent="0.3">
      <c r="A1157" s="19">
        <v>510406</v>
      </c>
      <c r="B1157" s="20" t="s">
        <v>210</v>
      </c>
      <c r="C1157" s="33">
        <v>166137</v>
      </c>
      <c r="D1157" s="33">
        <v>79992</v>
      </c>
    </row>
    <row r="1158" spans="1:4" ht="15.75" thickBot="1" x14ac:dyDescent="0.3">
      <c r="A1158" s="10" t="s">
        <v>18</v>
      </c>
      <c r="B1158" s="11"/>
      <c r="C1158" s="12">
        <f>SUM(C1149:C1157)</f>
        <v>286727</v>
      </c>
      <c r="D1158" s="12">
        <f>SUM(D1149:D1157)</f>
        <v>212131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20603</v>
      </c>
      <c r="D1160" s="15">
        <v>58060</v>
      </c>
    </row>
    <row r="1161" spans="1:4" x14ac:dyDescent="0.25">
      <c r="A1161" s="7">
        <v>510502</v>
      </c>
      <c r="B1161" s="8" t="s">
        <v>88</v>
      </c>
      <c r="C1161" s="9"/>
      <c r="D1161" s="9">
        <v>1844</v>
      </c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>
        <v>7530011</v>
      </c>
      <c r="D1166" s="9">
        <v>6879306</v>
      </c>
    </row>
    <row r="1167" spans="1:4" x14ac:dyDescent="0.25">
      <c r="A1167" s="7">
        <v>510505</v>
      </c>
      <c r="B1167" s="8" t="s">
        <v>91</v>
      </c>
      <c r="C1167" s="9"/>
      <c r="D1167" s="9">
        <v>696</v>
      </c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7550614</v>
      </c>
      <c r="D1169" s="12">
        <f>SUM(D1160:D1168)</f>
        <v>6939906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>
        <v>133656</v>
      </c>
      <c r="D1183" s="9">
        <v>220286</v>
      </c>
    </row>
    <row r="1184" spans="1:4" x14ac:dyDescent="0.25">
      <c r="A1184" s="7">
        <v>510702</v>
      </c>
      <c r="B1184" s="8" t="s">
        <v>87</v>
      </c>
      <c r="C1184" s="9">
        <v>1030143</v>
      </c>
      <c r="D1184" s="9">
        <v>2903014</v>
      </c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43360</v>
      </c>
      <c r="D1191" s="9">
        <v>143055</v>
      </c>
    </row>
    <row r="1192" spans="1:4" ht="15.75" thickBot="1" x14ac:dyDescent="0.3">
      <c r="A1192" s="19">
        <v>510707</v>
      </c>
      <c r="B1192" s="20" t="s">
        <v>210</v>
      </c>
      <c r="C1192" s="33">
        <v>26198555</v>
      </c>
      <c r="D1192" s="33">
        <v>13416669</v>
      </c>
    </row>
    <row r="1193" spans="1:4" ht="15.75" thickBot="1" x14ac:dyDescent="0.3">
      <c r="A1193" s="10" t="s">
        <v>18</v>
      </c>
      <c r="B1193" s="11"/>
      <c r="C1193" s="12">
        <f>SUM(C1183:C1192)</f>
        <v>27405714</v>
      </c>
      <c r="D1193" s="12">
        <f>SUM(D1183:D1192)</f>
        <v>16683024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>
        <v>-9480</v>
      </c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-9480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>
        <v>36882</v>
      </c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>
        <v>792361850</v>
      </c>
      <c r="D1214" s="9">
        <v>740460263</v>
      </c>
    </row>
    <row r="1215" spans="1:4" x14ac:dyDescent="0.25">
      <c r="A1215" s="7">
        <v>510906</v>
      </c>
      <c r="B1215" s="8" t="s">
        <v>91</v>
      </c>
      <c r="C1215" s="9"/>
      <c r="D1215" s="9">
        <v>43105</v>
      </c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792361850</v>
      </c>
      <c r="D1217" s="12">
        <f>SUM(D1207:D1216)</f>
        <v>740540250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>
        <v>98193</v>
      </c>
      <c r="D1233" s="9">
        <v>48960</v>
      </c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98193</v>
      </c>
      <c r="D1241" s="12">
        <f>SUM(D1231:D1240)</f>
        <v>48960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175341</v>
      </c>
      <c r="D1243" s="15">
        <v>195223</v>
      </c>
    </row>
    <row r="1244" spans="1:4" x14ac:dyDescent="0.25">
      <c r="A1244" s="52">
        <v>511202</v>
      </c>
      <c r="B1244" s="8" t="s">
        <v>87</v>
      </c>
      <c r="C1244" s="15">
        <v>229355</v>
      </c>
      <c r="D1244" s="15">
        <v>291499</v>
      </c>
    </row>
    <row r="1245" spans="1:4" x14ac:dyDescent="0.25">
      <c r="A1245" s="52">
        <v>511203</v>
      </c>
      <c r="B1245" s="8" t="s">
        <v>334</v>
      </c>
      <c r="C1245" s="15">
        <v>219768</v>
      </c>
      <c r="D1245" s="15">
        <v>355893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>
        <v>51867009</v>
      </c>
      <c r="D1250" s="9">
        <v>48430198</v>
      </c>
    </row>
    <row r="1251" spans="1:4" x14ac:dyDescent="0.25">
      <c r="A1251" s="7">
        <v>511206</v>
      </c>
      <c r="B1251" s="8" t="s">
        <v>91</v>
      </c>
      <c r="C1251" s="9">
        <v>238529</v>
      </c>
      <c r="D1251" s="9">
        <v>337632</v>
      </c>
    </row>
    <row r="1252" spans="1:4" ht="15.75" thickBot="1" x14ac:dyDescent="0.3">
      <c r="A1252" s="16">
        <v>511207</v>
      </c>
      <c r="B1252" s="20" t="s">
        <v>92</v>
      </c>
      <c r="C1252" s="18">
        <v>9331069</v>
      </c>
      <c r="D1252" s="18">
        <v>7642566</v>
      </c>
    </row>
    <row r="1253" spans="1:4" ht="15.75" thickBot="1" x14ac:dyDescent="0.3">
      <c r="A1253" s="10" t="s">
        <v>18</v>
      </c>
      <c r="B1253" s="11"/>
      <c r="C1253" s="12">
        <f>SUM(C1243:C1252)</f>
        <v>62061071</v>
      </c>
      <c r="D1253" s="12">
        <f>SUM(D1243:D1252)</f>
        <v>57253011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>
        <v>84322</v>
      </c>
      <c r="D1255" s="9">
        <v>114547</v>
      </c>
    </row>
    <row r="1256" spans="1:4" x14ac:dyDescent="0.25">
      <c r="A1256" s="7">
        <v>511302</v>
      </c>
      <c r="B1256" s="8" t="s">
        <v>87</v>
      </c>
      <c r="C1256" s="9">
        <v>145151</v>
      </c>
      <c r="D1256" s="9">
        <v>240258</v>
      </c>
    </row>
    <row r="1257" spans="1:4" x14ac:dyDescent="0.25">
      <c r="A1257" s="7">
        <v>511303</v>
      </c>
      <c r="B1257" s="8" t="s">
        <v>334</v>
      </c>
      <c r="C1257" s="9">
        <v>34337</v>
      </c>
      <c r="D1257" s="9">
        <v>23725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>
        <v>37023013</v>
      </c>
      <c r="D1262" s="9">
        <v>35014192</v>
      </c>
    </row>
    <row r="1263" spans="1:4" x14ac:dyDescent="0.25">
      <c r="A1263" s="7">
        <v>511306</v>
      </c>
      <c r="B1263" s="8" t="s">
        <v>91</v>
      </c>
      <c r="C1263" s="9">
        <v>9308</v>
      </c>
      <c r="D1263" s="9">
        <v>22176</v>
      </c>
    </row>
    <row r="1264" spans="1:4" ht="15.75" thickBot="1" x14ac:dyDescent="0.3">
      <c r="A1264" s="19">
        <v>511307</v>
      </c>
      <c r="B1264" s="20" t="s">
        <v>92</v>
      </c>
      <c r="C1264" s="18">
        <v>5366668</v>
      </c>
      <c r="D1264" s="18">
        <v>1028969</v>
      </c>
    </row>
    <row r="1265" spans="1:4" ht="15.75" thickBot="1" x14ac:dyDescent="0.3">
      <c r="A1265" s="10" t="s">
        <v>18</v>
      </c>
      <c r="B1265" s="11"/>
      <c r="C1265" s="12">
        <f>SUM(C1255:C1264)</f>
        <v>42662799</v>
      </c>
      <c r="D1265" s="12">
        <f>SUM(D1255:D1264)</f>
        <v>36443867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161</v>
      </c>
      <c r="D1268" s="9">
        <v>557794</v>
      </c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>
        <v>1241985662</v>
      </c>
      <c r="D1277" s="9">
        <v>903480171</v>
      </c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>
        <v>90000</v>
      </c>
      <c r="D1280" s="18">
        <v>240000</v>
      </c>
    </row>
    <row r="1281" spans="1:4" ht="15.75" thickBot="1" x14ac:dyDescent="0.3">
      <c r="A1281" s="10" t="s">
        <v>18</v>
      </c>
      <c r="B1281" s="54"/>
      <c r="C1281" s="12">
        <f>SUM(C1267:C1280)</f>
        <v>1242075823</v>
      </c>
      <c r="D1281" s="12">
        <f>SUM(D1267:D1280)</f>
        <v>904277965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>
        <v>706807394</v>
      </c>
      <c r="D1293" s="18">
        <v>479491638</v>
      </c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706807394</v>
      </c>
      <c r="D1297" s="12">
        <f>SUM(D1283:D1296)</f>
        <v>479491638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25525800</v>
      </c>
      <c r="D1612" s="9">
        <v>83206991</v>
      </c>
    </row>
    <row r="1613" spans="1:4" x14ac:dyDescent="0.25">
      <c r="A1613" s="7">
        <v>530102</v>
      </c>
      <c r="B1613" s="8" t="s">
        <v>95</v>
      </c>
      <c r="C1613" s="9">
        <v>4887369</v>
      </c>
      <c r="D1613" s="9">
        <v>3300017</v>
      </c>
    </row>
    <row r="1614" spans="1:4" x14ac:dyDescent="0.25">
      <c r="A1614" s="7">
        <v>530103</v>
      </c>
      <c r="B1614" s="8" t="s">
        <v>96</v>
      </c>
      <c r="C1614" s="9">
        <v>6400532</v>
      </c>
      <c r="D1614" s="9">
        <v>4223055</v>
      </c>
    </row>
    <row r="1615" spans="1:4" x14ac:dyDescent="0.25">
      <c r="A1615" s="7">
        <v>530104</v>
      </c>
      <c r="B1615" s="8" t="s">
        <v>97</v>
      </c>
      <c r="C1615" s="9">
        <v>5336060</v>
      </c>
      <c r="D1615" s="9"/>
    </row>
    <row r="1616" spans="1:4" x14ac:dyDescent="0.25">
      <c r="A1616" s="7">
        <v>530105</v>
      </c>
      <c r="B1616" s="8" t="s">
        <v>98</v>
      </c>
      <c r="C1616" s="9">
        <v>1054177</v>
      </c>
      <c r="D1616" s="9">
        <v>11919</v>
      </c>
    </row>
    <row r="1617" spans="1:4" x14ac:dyDescent="0.25">
      <c r="A1617" s="7">
        <v>530106</v>
      </c>
      <c r="B1617" s="8" t="s">
        <v>99</v>
      </c>
      <c r="C1617" s="9">
        <v>104845478</v>
      </c>
      <c r="D1617" s="9">
        <v>102267259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2673361</v>
      </c>
      <c r="D1619" s="9">
        <v>3440937</v>
      </c>
    </row>
    <row r="1620" spans="1:4" x14ac:dyDescent="0.25">
      <c r="A1620" s="7">
        <v>530109</v>
      </c>
      <c r="B1620" s="8" t="s">
        <v>102</v>
      </c>
      <c r="C1620" s="9">
        <v>1136504</v>
      </c>
      <c r="D1620" s="9">
        <v>7894800</v>
      </c>
    </row>
    <row r="1621" spans="1:4" x14ac:dyDescent="0.25">
      <c r="A1621" s="7">
        <v>530110</v>
      </c>
      <c r="B1621" s="8" t="s">
        <v>103</v>
      </c>
      <c r="C1621" s="9">
        <v>17517</v>
      </c>
      <c r="D1621" s="9">
        <v>84706</v>
      </c>
    </row>
    <row r="1622" spans="1:4" x14ac:dyDescent="0.25">
      <c r="A1622" s="7">
        <v>530111</v>
      </c>
      <c r="B1622" s="8" t="s">
        <v>104</v>
      </c>
      <c r="C1622" s="9">
        <v>533814</v>
      </c>
      <c r="D1622" s="9">
        <v>209590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>
        <v>-1410</v>
      </c>
      <c r="D1626" s="33"/>
    </row>
    <row r="1627" spans="1:4" ht="15.75" thickBot="1" x14ac:dyDescent="0.3">
      <c r="A1627" s="10" t="s">
        <v>18</v>
      </c>
      <c r="B1627" s="11"/>
      <c r="C1627" s="12">
        <f>SUM(C1612:C1626)</f>
        <v>152409202</v>
      </c>
      <c r="D1627" s="12">
        <f>SUM(D1612:D1626)</f>
        <v>204639274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2956984</v>
      </c>
      <c r="D1629" s="9">
        <v>4540530</v>
      </c>
    </row>
    <row r="1630" spans="1:4" x14ac:dyDescent="0.25">
      <c r="A1630" s="7">
        <v>530202</v>
      </c>
      <c r="B1630" s="8" t="s">
        <v>95</v>
      </c>
      <c r="C1630" s="9">
        <v>5000201</v>
      </c>
      <c r="D1630" s="9">
        <v>5701842</v>
      </c>
    </row>
    <row r="1631" spans="1:4" x14ac:dyDescent="0.25">
      <c r="A1631" s="7">
        <v>530203</v>
      </c>
      <c r="B1631" s="8" t="s">
        <v>96</v>
      </c>
      <c r="C1631" s="9">
        <v>446980</v>
      </c>
      <c r="D1631" s="9">
        <v>1243118</v>
      </c>
    </row>
    <row r="1632" spans="1:4" x14ac:dyDescent="0.25">
      <c r="A1632" s="7">
        <v>530204</v>
      </c>
      <c r="B1632" s="8" t="s">
        <v>97</v>
      </c>
      <c r="C1632" s="9">
        <v>2581853</v>
      </c>
      <c r="D1632" s="9">
        <v>630417</v>
      </c>
    </row>
    <row r="1633" spans="1:4" x14ac:dyDescent="0.25">
      <c r="A1633" s="7">
        <v>530205</v>
      </c>
      <c r="B1633" s="8" t="s">
        <v>98</v>
      </c>
      <c r="C1633" s="9">
        <v>259861</v>
      </c>
      <c r="D1633" s="9">
        <v>365242</v>
      </c>
    </row>
    <row r="1634" spans="1:4" x14ac:dyDescent="0.25">
      <c r="A1634" s="7">
        <v>530206</v>
      </c>
      <c r="B1634" s="8" t="s">
        <v>99</v>
      </c>
      <c r="C1634" s="9">
        <v>43346166</v>
      </c>
      <c r="D1634" s="9">
        <v>37175888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5689621</v>
      </c>
      <c r="D1636" s="9">
        <v>7238759</v>
      </c>
    </row>
    <row r="1637" spans="1:4" x14ac:dyDescent="0.25">
      <c r="A1637" s="7">
        <v>530209</v>
      </c>
      <c r="B1637" s="8" t="s">
        <v>102</v>
      </c>
      <c r="C1637" s="9">
        <v>4617018</v>
      </c>
      <c r="D1637" s="9">
        <v>2006300</v>
      </c>
    </row>
    <row r="1638" spans="1:4" x14ac:dyDescent="0.25">
      <c r="A1638" s="7">
        <v>530210</v>
      </c>
      <c r="B1638" s="8" t="s">
        <v>103</v>
      </c>
      <c r="C1638" s="9">
        <v>66575</v>
      </c>
      <c r="D1638" s="9">
        <v>74692</v>
      </c>
    </row>
    <row r="1639" spans="1:4" x14ac:dyDescent="0.25">
      <c r="A1639" s="7">
        <v>530211</v>
      </c>
      <c r="B1639" s="8" t="s">
        <v>104</v>
      </c>
      <c r="C1639" s="9">
        <v>314055</v>
      </c>
      <c r="D1639" s="9">
        <v>234543</v>
      </c>
    </row>
    <row r="1640" spans="1:4" x14ac:dyDescent="0.25">
      <c r="A1640" s="7">
        <v>530212</v>
      </c>
      <c r="B1640" s="8" t="s">
        <v>105</v>
      </c>
      <c r="C1640" s="9">
        <v>10839205</v>
      </c>
      <c r="D1640" s="9">
        <v>19461021</v>
      </c>
    </row>
    <row r="1641" spans="1:4" x14ac:dyDescent="0.25">
      <c r="A1641" s="7">
        <v>530213</v>
      </c>
      <c r="B1641" s="8" t="s">
        <v>106</v>
      </c>
      <c r="C1641" s="9">
        <v>143267</v>
      </c>
      <c r="D1641" s="9">
        <v>212204</v>
      </c>
    </row>
    <row r="1642" spans="1:4" x14ac:dyDescent="0.25">
      <c r="A1642" s="7">
        <v>530214</v>
      </c>
      <c r="B1642" s="8" t="s">
        <v>107</v>
      </c>
      <c r="C1642" s="9"/>
      <c r="D1642" s="9">
        <v>-32160</v>
      </c>
    </row>
    <row r="1643" spans="1:4" ht="15.75" thickBot="1" x14ac:dyDescent="0.3">
      <c r="A1643" s="19">
        <v>530215</v>
      </c>
      <c r="B1643" s="20" t="s">
        <v>108</v>
      </c>
      <c r="C1643" s="33">
        <v>1402272</v>
      </c>
      <c r="D1643" s="33">
        <v>1331380</v>
      </c>
    </row>
    <row r="1644" spans="1:4" ht="15.75" thickBot="1" x14ac:dyDescent="0.3">
      <c r="A1644" s="10" t="s">
        <v>18</v>
      </c>
      <c r="B1644" s="11"/>
      <c r="C1644" s="12">
        <f>SUM(C1629:C1643)</f>
        <v>77664058</v>
      </c>
      <c r="D1644" s="12">
        <f>SUM(D1629:D1643)</f>
        <v>80183776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1816212</v>
      </c>
      <c r="D1646" s="9">
        <v>1568466</v>
      </c>
    </row>
    <row r="1647" spans="1:4" x14ac:dyDescent="0.25">
      <c r="A1647" s="7">
        <v>530302</v>
      </c>
      <c r="B1647" s="8" t="s">
        <v>95</v>
      </c>
      <c r="C1647" s="9">
        <v>2280737</v>
      </c>
      <c r="D1647" s="9">
        <v>1910853</v>
      </c>
    </row>
    <row r="1648" spans="1:4" x14ac:dyDescent="0.25">
      <c r="A1648" s="7">
        <v>530303</v>
      </c>
      <c r="B1648" s="8" t="s">
        <v>96</v>
      </c>
      <c r="C1648" s="9">
        <v>497247</v>
      </c>
      <c r="D1648" s="9">
        <v>300113</v>
      </c>
    </row>
    <row r="1649" spans="1:4" x14ac:dyDescent="0.25">
      <c r="A1649" s="7">
        <v>530304</v>
      </c>
      <c r="B1649" s="8" t="s">
        <v>97</v>
      </c>
      <c r="C1649" s="9">
        <v>252167</v>
      </c>
      <c r="D1649" s="9">
        <v>670101</v>
      </c>
    </row>
    <row r="1650" spans="1:4" x14ac:dyDescent="0.25">
      <c r="A1650" s="7">
        <v>530305</v>
      </c>
      <c r="B1650" s="8" t="s">
        <v>98</v>
      </c>
      <c r="C1650" s="9">
        <v>54786</v>
      </c>
      <c r="D1650" s="9">
        <v>87828</v>
      </c>
    </row>
    <row r="1651" spans="1:4" x14ac:dyDescent="0.25">
      <c r="A1651" s="7">
        <v>530306</v>
      </c>
      <c r="B1651" s="8" t="s">
        <v>99</v>
      </c>
      <c r="C1651" s="9">
        <v>14869343</v>
      </c>
      <c r="D1651" s="9">
        <v>17549003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2895504</v>
      </c>
      <c r="D1653" s="9">
        <v>3022832</v>
      </c>
    </row>
    <row r="1654" spans="1:4" x14ac:dyDescent="0.25">
      <c r="A1654" s="7">
        <v>530309</v>
      </c>
      <c r="B1654" s="8" t="s">
        <v>102</v>
      </c>
      <c r="C1654" s="9">
        <v>802520</v>
      </c>
      <c r="D1654" s="9">
        <v>936110</v>
      </c>
    </row>
    <row r="1655" spans="1:4" x14ac:dyDescent="0.25">
      <c r="A1655" s="7">
        <v>530310</v>
      </c>
      <c r="B1655" s="8" t="s">
        <v>103</v>
      </c>
      <c r="C1655" s="9">
        <v>29877</v>
      </c>
      <c r="D1655" s="9">
        <v>35952</v>
      </c>
    </row>
    <row r="1656" spans="1:4" x14ac:dyDescent="0.25">
      <c r="A1656" s="7">
        <v>530311</v>
      </c>
      <c r="B1656" s="8" t="s">
        <v>104</v>
      </c>
      <c r="C1656" s="9">
        <v>93817</v>
      </c>
      <c r="D1656" s="9">
        <v>100583</v>
      </c>
    </row>
    <row r="1657" spans="1:4" x14ac:dyDescent="0.25">
      <c r="A1657" s="7">
        <v>530312</v>
      </c>
      <c r="B1657" s="8" t="s">
        <v>105</v>
      </c>
      <c r="C1657" s="9">
        <v>7784409</v>
      </c>
      <c r="D1657" s="9">
        <v>4133834</v>
      </c>
    </row>
    <row r="1658" spans="1:4" x14ac:dyDescent="0.25">
      <c r="A1658" s="7">
        <v>530313</v>
      </c>
      <c r="B1658" s="8" t="s">
        <v>106</v>
      </c>
      <c r="C1658" s="9">
        <v>171225</v>
      </c>
      <c r="D1658" s="9">
        <v>30290</v>
      </c>
    </row>
    <row r="1659" spans="1:4" x14ac:dyDescent="0.25">
      <c r="A1659" s="7">
        <v>530314</v>
      </c>
      <c r="B1659" s="8" t="s">
        <v>107</v>
      </c>
      <c r="C1659" s="9">
        <v>-12864</v>
      </c>
      <c r="D1659" s="9">
        <v>34298</v>
      </c>
    </row>
    <row r="1660" spans="1:4" ht="15.75" thickBot="1" x14ac:dyDescent="0.3">
      <c r="A1660" s="19">
        <v>530315</v>
      </c>
      <c r="B1660" s="20" t="s">
        <v>108</v>
      </c>
      <c r="C1660" s="33">
        <v>446208</v>
      </c>
      <c r="D1660" s="33">
        <v>159938</v>
      </c>
    </row>
    <row r="1661" spans="1:4" ht="15.75" thickBot="1" x14ac:dyDescent="0.3">
      <c r="A1661" s="10" t="s">
        <v>18</v>
      </c>
      <c r="B1661" s="11"/>
      <c r="C1661" s="12">
        <f>SUM(C1646:C1660)</f>
        <v>31981188</v>
      </c>
      <c r="D1661" s="12">
        <f>SUM(D1646:D1660)</f>
        <v>30540201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891705</v>
      </c>
      <c r="D1663" s="9">
        <v>1905511</v>
      </c>
    </row>
    <row r="1664" spans="1:4" x14ac:dyDescent="0.25">
      <c r="A1664" s="7">
        <v>530402</v>
      </c>
      <c r="B1664" s="8" t="s">
        <v>95</v>
      </c>
      <c r="C1664" s="9">
        <v>-321767</v>
      </c>
      <c r="D1664" s="9">
        <v>1306330</v>
      </c>
    </row>
    <row r="1665" spans="1:4" x14ac:dyDescent="0.25">
      <c r="A1665" s="7">
        <v>530403</v>
      </c>
      <c r="B1665" s="8" t="s">
        <v>96</v>
      </c>
      <c r="C1665" s="9"/>
      <c r="D1665" s="9">
        <v>-30668</v>
      </c>
    </row>
    <row r="1666" spans="1:4" x14ac:dyDescent="0.25">
      <c r="A1666" s="7">
        <v>530404</v>
      </c>
      <c r="B1666" s="8" t="s">
        <v>97</v>
      </c>
      <c r="C1666" s="9">
        <v>1221137</v>
      </c>
      <c r="D1666" s="9">
        <v>1477414</v>
      </c>
    </row>
    <row r="1667" spans="1:4" x14ac:dyDescent="0.25">
      <c r="A1667" s="7">
        <v>530405</v>
      </c>
      <c r="B1667" s="8" t="s">
        <v>98</v>
      </c>
      <c r="C1667" s="9">
        <v>56882</v>
      </c>
      <c r="D1667" s="9">
        <v>72676</v>
      </c>
    </row>
    <row r="1668" spans="1:4" x14ac:dyDescent="0.25">
      <c r="A1668" s="7">
        <v>530406</v>
      </c>
      <c r="B1668" s="8" t="s">
        <v>99</v>
      </c>
      <c r="C1668" s="9">
        <v>16135558</v>
      </c>
      <c r="D1668" s="9">
        <v>14785559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2096740</v>
      </c>
      <c r="D1670" s="9">
        <v>2951936</v>
      </c>
    </row>
    <row r="1671" spans="1:4" x14ac:dyDescent="0.25">
      <c r="A1671" s="7">
        <v>530409</v>
      </c>
      <c r="B1671" s="8" t="s">
        <v>102</v>
      </c>
      <c r="C1671" s="9">
        <v>1650855</v>
      </c>
      <c r="D1671" s="9">
        <v>344649</v>
      </c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>
        <v>210617</v>
      </c>
      <c r="D1673" s="9">
        <v>187453</v>
      </c>
    </row>
    <row r="1674" spans="1:4" x14ac:dyDescent="0.25">
      <c r="A1674" s="7">
        <v>530412</v>
      </c>
      <c r="B1674" s="8" t="s">
        <v>105</v>
      </c>
      <c r="C1674" s="9">
        <v>3141389</v>
      </c>
      <c r="D1674" s="9">
        <v>5505436</v>
      </c>
    </row>
    <row r="1675" spans="1:4" x14ac:dyDescent="0.25">
      <c r="A1675" s="7">
        <v>530413</v>
      </c>
      <c r="B1675" s="8" t="s">
        <v>106</v>
      </c>
      <c r="C1675" s="9">
        <v>35553</v>
      </c>
      <c r="D1675" s="9">
        <v>61891</v>
      </c>
    </row>
    <row r="1676" spans="1:4" x14ac:dyDescent="0.25">
      <c r="A1676" s="7">
        <v>530414</v>
      </c>
      <c r="B1676" s="8" t="s">
        <v>107</v>
      </c>
      <c r="C1676" s="9">
        <v>-1913</v>
      </c>
      <c r="D1676" s="9">
        <v>-19761</v>
      </c>
    </row>
    <row r="1677" spans="1:4" ht="15.75" thickBot="1" x14ac:dyDescent="0.3">
      <c r="A1677" s="19">
        <v>530415</v>
      </c>
      <c r="B1677" s="20" t="s">
        <v>108</v>
      </c>
      <c r="C1677" s="33">
        <v>146095</v>
      </c>
      <c r="D1677" s="33">
        <v>113379</v>
      </c>
    </row>
    <row r="1678" spans="1:4" ht="15.75" thickBot="1" x14ac:dyDescent="0.3">
      <c r="A1678" s="10" t="s">
        <v>18</v>
      </c>
      <c r="B1678" s="11"/>
      <c r="C1678" s="12">
        <f>SUM(C1663:C1677)</f>
        <v>25262851</v>
      </c>
      <c r="D1678" s="12">
        <f>SUM(D1663:D1677)</f>
        <v>28661805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4079817</v>
      </c>
      <c r="D1697" s="9">
        <v>7650405</v>
      </c>
    </row>
    <row r="1698" spans="1:4" x14ac:dyDescent="0.25">
      <c r="A1698" s="7">
        <v>530602</v>
      </c>
      <c r="B1698" s="8" t="s">
        <v>95</v>
      </c>
      <c r="C1698" s="9">
        <v>-2157697</v>
      </c>
      <c r="D1698" s="9">
        <v>4207696</v>
      </c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>
        <v>745924</v>
      </c>
      <c r="D1701" s="9">
        <v>969015</v>
      </c>
    </row>
    <row r="1702" spans="1:4" x14ac:dyDescent="0.25">
      <c r="A1702" s="7">
        <v>530606</v>
      </c>
      <c r="B1702" s="8" t="s">
        <v>99</v>
      </c>
      <c r="C1702" s="9">
        <v>89409137</v>
      </c>
      <c r="D1702" s="9">
        <v>80461733</v>
      </c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>
        <v>10292140</v>
      </c>
      <c r="D1704" s="9">
        <v>14568210</v>
      </c>
    </row>
    <row r="1705" spans="1:4" x14ac:dyDescent="0.25">
      <c r="A1705" s="7">
        <v>530609</v>
      </c>
      <c r="B1705" s="8" t="s">
        <v>102</v>
      </c>
      <c r="C1705" s="9">
        <v>8254276</v>
      </c>
      <c r="D1705" s="9">
        <v>1557711</v>
      </c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>
        <v>770333</v>
      </c>
      <c r="D1707" s="9">
        <v>937267</v>
      </c>
    </row>
    <row r="1708" spans="1:4" x14ac:dyDescent="0.25">
      <c r="A1708" s="7">
        <v>530612</v>
      </c>
      <c r="B1708" s="8" t="s">
        <v>105</v>
      </c>
      <c r="C1708" s="9">
        <v>15656384</v>
      </c>
      <c r="D1708" s="9">
        <v>27342984</v>
      </c>
    </row>
    <row r="1709" spans="1:4" x14ac:dyDescent="0.25">
      <c r="A1709" s="7">
        <v>530613</v>
      </c>
      <c r="B1709" s="8" t="s">
        <v>106</v>
      </c>
      <c r="C1709" s="9">
        <v>177767</v>
      </c>
      <c r="D1709" s="9">
        <v>309456</v>
      </c>
    </row>
    <row r="1710" spans="1:4" x14ac:dyDescent="0.25">
      <c r="A1710" s="7">
        <v>530614</v>
      </c>
      <c r="B1710" s="8" t="s">
        <v>107</v>
      </c>
      <c r="C1710" s="9">
        <v>-9565</v>
      </c>
      <c r="D1710" s="9">
        <v>-98805</v>
      </c>
    </row>
    <row r="1711" spans="1:4" ht="15.75" thickBot="1" x14ac:dyDescent="0.3">
      <c r="A1711" s="19">
        <v>530615</v>
      </c>
      <c r="B1711" s="20" t="s">
        <v>108</v>
      </c>
      <c r="C1711" s="33">
        <v>730475</v>
      </c>
      <c r="D1711" s="33">
        <v>535219</v>
      </c>
    </row>
    <row r="1712" spans="1:4" ht="15.75" thickBot="1" x14ac:dyDescent="0.3">
      <c r="A1712" s="10" t="s">
        <v>18</v>
      </c>
      <c r="B1712" s="11"/>
      <c r="C1712" s="12">
        <f>SUM(C1697:C1711)</f>
        <v>127948991</v>
      </c>
      <c r="D1712" s="12">
        <f>SUM(D1697:D1711)</f>
        <v>138440891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716805</v>
      </c>
      <c r="D1714" s="9">
        <v>617692</v>
      </c>
    </row>
    <row r="1715" spans="1:4" x14ac:dyDescent="0.25">
      <c r="A1715" s="7">
        <v>530702</v>
      </c>
      <c r="B1715" s="8" t="s">
        <v>95</v>
      </c>
      <c r="C1715" s="9">
        <v>1035346</v>
      </c>
      <c r="D1715" s="9">
        <v>473319</v>
      </c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>
        <v>35736</v>
      </c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167193</v>
      </c>
      <c r="D1721" s="9">
        <v>157077</v>
      </c>
    </row>
    <row r="1722" spans="1:4" x14ac:dyDescent="0.25">
      <c r="A1722" s="7">
        <v>530709</v>
      </c>
      <c r="B1722" s="8" t="s">
        <v>102</v>
      </c>
      <c r="C1722" s="9"/>
      <c r="D1722" s="9">
        <v>768482</v>
      </c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>
        <v>1087500</v>
      </c>
      <c r="D1724" s="9"/>
    </row>
    <row r="1725" spans="1:4" x14ac:dyDescent="0.25">
      <c r="A1725" s="7">
        <v>530712</v>
      </c>
      <c r="B1725" s="8" t="s">
        <v>105</v>
      </c>
      <c r="C1725" s="9"/>
      <c r="D1725" s="9">
        <v>343575</v>
      </c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3042580</v>
      </c>
      <c r="D1729" s="12">
        <f>SUM(D1714:D1728)</f>
        <v>2360145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9140485</v>
      </c>
      <c r="D1731" s="9">
        <v>11627687</v>
      </c>
    </row>
    <row r="1732" spans="1:4" x14ac:dyDescent="0.25">
      <c r="A1732" s="7">
        <v>530802</v>
      </c>
      <c r="B1732" s="8" t="s">
        <v>95</v>
      </c>
      <c r="C1732" s="9">
        <v>13207809</v>
      </c>
      <c r="D1732" s="9">
        <v>14570082</v>
      </c>
    </row>
    <row r="1733" spans="1:4" x14ac:dyDescent="0.25">
      <c r="A1733" s="7">
        <v>530803</v>
      </c>
      <c r="B1733" s="8" t="s">
        <v>96</v>
      </c>
      <c r="C1733" s="9"/>
      <c r="D1733" s="9">
        <v>-766703</v>
      </c>
    </row>
    <row r="1734" spans="1:4" x14ac:dyDescent="0.25">
      <c r="A1734" s="7">
        <v>530804</v>
      </c>
      <c r="B1734" s="8" t="s">
        <v>97</v>
      </c>
      <c r="C1734" s="9">
        <v>71208132</v>
      </c>
      <c r="D1734" s="9">
        <v>70204953</v>
      </c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1207599</v>
      </c>
      <c r="D1738" s="9">
        <v>2147795</v>
      </c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>
        <v>257971</v>
      </c>
      <c r="D1742" s="9">
        <v>328042</v>
      </c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>
        <v>70541</v>
      </c>
    </row>
    <row r="1746" spans="1:4" ht="15.75" thickBot="1" x14ac:dyDescent="0.3">
      <c r="A1746" s="10" t="s">
        <v>18</v>
      </c>
      <c r="B1746" s="11"/>
      <c r="C1746" s="12">
        <f>SUM(C1731:C1745)</f>
        <v>95021996</v>
      </c>
      <c r="D1746" s="12">
        <f>SUM(D1731:D1745)</f>
        <v>98182397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>
        <v>13035626</v>
      </c>
      <c r="D1765" s="9">
        <v>21701004</v>
      </c>
    </row>
    <row r="1766" spans="1:4" x14ac:dyDescent="0.25">
      <c r="A1766" s="7">
        <v>531002</v>
      </c>
      <c r="B1766" s="8" t="s">
        <v>95</v>
      </c>
      <c r="C1766" s="9">
        <v>32123921</v>
      </c>
      <c r="D1766" s="9">
        <v>30883291</v>
      </c>
    </row>
    <row r="1767" spans="1:4" x14ac:dyDescent="0.25">
      <c r="A1767" s="7">
        <v>531003</v>
      </c>
      <c r="B1767" s="8" t="s">
        <v>96</v>
      </c>
      <c r="C1767" s="9">
        <v>1785025</v>
      </c>
      <c r="D1767" s="9">
        <v>1043795</v>
      </c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>
        <v>185725</v>
      </c>
      <c r="D1769" s="9">
        <v>255144</v>
      </c>
    </row>
    <row r="1770" spans="1:4" x14ac:dyDescent="0.25">
      <c r="A1770" s="7">
        <v>531006</v>
      </c>
      <c r="B1770" s="8" t="s">
        <v>99</v>
      </c>
      <c r="C1770" s="9">
        <v>15218093</v>
      </c>
      <c r="D1770" s="9">
        <v>15972223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>
        <v>2548319</v>
      </c>
      <c r="D1772" s="9">
        <v>2867455</v>
      </c>
    </row>
    <row r="1773" spans="1:4" x14ac:dyDescent="0.25">
      <c r="A1773" s="7">
        <v>531009</v>
      </c>
      <c r="B1773" s="8" t="s">
        <v>102</v>
      </c>
      <c r="C1773" s="9">
        <v>6422073</v>
      </c>
      <c r="D1773" s="9">
        <v>11707110</v>
      </c>
    </row>
    <row r="1774" spans="1:4" x14ac:dyDescent="0.25">
      <c r="A1774" s="7">
        <v>531010</v>
      </c>
      <c r="B1774" s="8" t="s">
        <v>103</v>
      </c>
      <c r="C1774" s="9">
        <v>101501</v>
      </c>
      <c r="D1774" s="9">
        <v>128182</v>
      </c>
    </row>
    <row r="1775" spans="1:4" x14ac:dyDescent="0.25">
      <c r="A1775" s="7">
        <v>531011</v>
      </c>
      <c r="B1775" s="8" t="s">
        <v>104</v>
      </c>
      <c r="C1775" s="9">
        <v>184921</v>
      </c>
      <c r="D1775" s="9">
        <v>246410</v>
      </c>
    </row>
    <row r="1776" spans="1:4" x14ac:dyDescent="0.25">
      <c r="A1776" s="7">
        <v>531012</v>
      </c>
      <c r="B1776" s="8" t="s">
        <v>105</v>
      </c>
      <c r="C1776" s="9">
        <v>3909517</v>
      </c>
      <c r="D1776" s="9">
        <v>2118336</v>
      </c>
    </row>
    <row r="1777" spans="1:4" x14ac:dyDescent="0.25">
      <c r="A1777" s="7">
        <v>531013</v>
      </c>
      <c r="B1777" s="8" t="s">
        <v>106</v>
      </c>
      <c r="C1777" s="9">
        <v>39227</v>
      </c>
      <c r="D1777" s="9">
        <v>36230</v>
      </c>
    </row>
    <row r="1778" spans="1:4" x14ac:dyDescent="0.25">
      <c r="A1778" s="7">
        <v>531014</v>
      </c>
      <c r="B1778" s="8" t="s">
        <v>107</v>
      </c>
      <c r="C1778" s="9">
        <v>23913</v>
      </c>
      <c r="D1778" s="9">
        <v>385110</v>
      </c>
    </row>
    <row r="1779" spans="1:4" ht="15.75" thickBot="1" x14ac:dyDescent="0.3">
      <c r="A1779" s="19">
        <v>531015</v>
      </c>
      <c r="B1779" s="20" t="s">
        <v>108</v>
      </c>
      <c r="C1779" s="33">
        <v>95102</v>
      </c>
      <c r="D1779" s="33">
        <v>292662</v>
      </c>
    </row>
    <row r="1780" spans="1:4" ht="15.75" thickBot="1" x14ac:dyDescent="0.3">
      <c r="A1780" s="10" t="s">
        <v>18</v>
      </c>
      <c r="B1780" s="11"/>
      <c r="C1780" s="12">
        <f>SUM(C1765:C1779)</f>
        <v>75672963</v>
      </c>
      <c r="D1780" s="12">
        <f>SUM(D1765:D1779)</f>
        <v>87636952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11559938</v>
      </c>
      <c r="D1782" s="9">
        <v>17032255</v>
      </c>
    </row>
    <row r="1783" spans="1:4" x14ac:dyDescent="0.25">
      <c r="A1783" s="7">
        <v>531102</v>
      </c>
      <c r="B1783" s="8" t="s">
        <v>95</v>
      </c>
      <c r="C1783" s="9">
        <v>19955658</v>
      </c>
      <c r="D1783" s="9">
        <v>20944986</v>
      </c>
    </row>
    <row r="1784" spans="1:4" x14ac:dyDescent="0.25">
      <c r="A1784" s="7">
        <v>531103</v>
      </c>
      <c r="B1784" s="8" t="s">
        <v>96</v>
      </c>
      <c r="C1784" s="9">
        <v>1858546</v>
      </c>
      <c r="D1784" s="9">
        <v>4727155</v>
      </c>
    </row>
    <row r="1785" spans="1:4" x14ac:dyDescent="0.25">
      <c r="A1785" s="7">
        <v>531104</v>
      </c>
      <c r="B1785" s="8" t="s">
        <v>97</v>
      </c>
      <c r="C1785" s="9">
        <v>28104570</v>
      </c>
      <c r="D1785" s="9">
        <v>26350475</v>
      </c>
    </row>
    <row r="1786" spans="1:4" x14ac:dyDescent="0.25">
      <c r="A1786" s="7">
        <v>531105</v>
      </c>
      <c r="B1786" s="8" t="s">
        <v>98</v>
      </c>
      <c r="C1786" s="9">
        <v>312941</v>
      </c>
      <c r="D1786" s="9">
        <v>398846</v>
      </c>
    </row>
    <row r="1787" spans="1:4" x14ac:dyDescent="0.25">
      <c r="A1787" s="7">
        <v>531106</v>
      </c>
      <c r="B1787" s="8" t="s">
        <v>99</v>
      </c>
      <c r="C1787" s="9">
        <v>90257567</v>
      </c>
      <c r="D1787" s="9">
        <v>82441124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12670511</v>
      </c>
      <c r="D1789" s="9">
        <v>16569951</v>
      </c>
    </row>
    <row r="1790" spans="1:4" x14ac:dyDescent="0.25">
      <c r="A1790" s="7">
        <v>531109</v>
      </c>
      <c r="B1790" s="8" t="s">
        <v>102</v>
      </c>
      <c r="C1790" s="9">
        <v>10823105</v>
      </c>
      <c r="D1790" s="9">
        <v>4189093</v>
      </c>
    </row>
    <row r="1791" spans="1:4" x14ac:dyDescent="0.25">
      <c r="A1791" s="7">
        <v>531110</v>
      </c>
      <c r="B1791" s="8" t="s">
        <v>103</v>
      </c>
      <c r="C1791" s="9">
        <v>286164</v>
      </c>
      <c r="D1791" s="9">
        <v>251850</v>
      </c>
    </row>
    <row r="1792" spans="1:4" x14ac:dyDescent="0.25">
      <c r="A1792" s="7">
        <v>531111</v>
      </c>
      <c r="B1792" s="8" t="s">
        <v>104</v>
      </c>
      <c r="C1792" s="9">
        <v>1279301</v>
      </c>
      <c r="D1792" s="9">
        <v>1027648</v>
      </c>
    </row>
    <row r="1793" spans="1:4" x14ac:dyDescent="0.25">
      <c r="A1793" s="7">
        <v>531112</v>
      </c>
      <c r="B1793" s="8" t="s">
        <v>105</v>
      </c>
      <c r="C1793" s="9">
        <v>17323379</v>
      </c>
      <c r="D1793" s="9">
        <v>28335542</v>
      </c>
    </row>
    <row r="1794" spans="1:4" x14ac:dyDescent="0.25">
      <c r="A1794" s="7">
        <v>531113</v>
      </c>
      <c r="B1794" s="8" t="s">
        <v>106</v>
      </c>
      <c r="C1794" s="9">
        <v>193458</v>
      </c>
      <c r="D1794" s="9">
        <v>322568</v>
      </c>
    </row>
    <row r="1795" spans="1:4" x14ac:dyDescent="0.25">
      <c r="A1795" s="7">
        <v>531114</v>
      </c>
      <c r="B1795" s="8" t="s">
        <v>107</v>
      </c>
      <c r="C1795" s="9"/>
      <c r="D1795" s="9">
        <v>53664</v>
      </c>
    </row>
    <row r="1796" spans="1:4" ht="15.75" thickBot="1" x14ac:dyDescent="0.3">
      <c r="A1796" s="19">
        <v>531115</v>
      </c>
      <c r="B1796" s="20" t="s">
        <v>108</v>
      </c>
      <c r="C1796" s="33">
        <v>768516</v>
      </c>
      <c r="D1796" s="33">
        <v>676626</v>
      </c>
    </row>
    <row r="1797" spans="1:4" ht="15.75" thickBot="1" x14ac:dyDescent="0.3">
      <c r="A1797" s="10" t="s">
        <v>18</v>
      </c>
      <c r="B1797" s="11"/>
      <c r="C1797" s="12">
        <f>SUM(C1782:C1796)</f>
        <v>195393654</v>
      </c>
      <c r="D1797" s="12">
        <f>SUM(D1782:D1796)</f>
        <v>203321783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16638715</v>
      </c>
      <c r="D1799" s="9">
        <v>25026739</v>
      </c>
    </row>
    <row r="1800" spans="1:4" x14ac:dyDescent="0.25">
      <c r="A1800" s="7">
        <v>531202</v>
      </c>
      <c r="B1800" s="8" t="s">
        <v>95</v>
      </c>
      <c r="C1800" s="9">
        <v>20053755</v>
      </c>
      <c r="D1800" s="9">
        <v>13974133</v>
      </c>
    </row>
    <row r="1801" spans="1:4" x14ac:dyDescent="0.25">
      <c r="A1801" s="7">
        <v>531203</v>
      </c>
      <c r="B1801" s="8" t="s">
        <v>96</v>
      </c>
      <c r="C1801" s="9">
        <v>110837</v>
      </c>
      <c r="D1801" s="9">
        <v>618144</v>
      </c>
    </row>
    <row r="1802" spans="1:4" x14ac:dyDescent="0.25">
      <c r="A1802" s="7">
        <v>531204</v>
      </c>
      <c r="B1802" s="8" t="s">
        <v>97</v>
      </c>
      <c r="C1802" s="9">
        <v>28081981</v>
      </c>
      <c r="D1802" s="9">
        <v>21820099</v>
      </c>
    </row>
    <row r="1803" spans="1:4" x14ac:dyDescent="0.25">
      <c r="A1803" s="7">
        <v>531205</v>
      </c>
      <c r="B1803" s="8" t="s">
        <v>98</v>
      </c>
      <c r="C1803" s="9">
        <v>183624</v>
      </c>
      <c r="D1803" s="9">
        <v>348894</v>
      </c>
    </row>
    <row r="1804" spans="1:4" x14ac:dyDescent="0.25">
      <c r="A1804" s="7">
        <v>531206</v>
      </c>
      <c r="B1804" s="8" t="s">
        <v>99</v>
      </c>
      <c r="C1804" s="9">
        <v>38573582</v>
      </c>
      <c r="D1804" s="9">
        <v>51336870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7896215</v>
      </c>
      <c r="D1806" s="9">
        <v>12205608</v>
      </c>
    </row>
    <row r="1807" spans="1:4" x14ac:dyDescent="0.25">
      <c r="A1807" s="7">
        <v>531209</v>
      </c>
      <c r="B1807" s="8" t="s">
        <v>102</v>
      </c>
      <c r="C1807" s="9">
        <v>5613321</v>
      </c>
      <c r="D1807" s="9">
        <v>-1465449</v>
      </c>
    </row>
    <row r="1808" spans="1:4" x14ac:dyDescent="0.25">
      <c r="A1808" s="7">
        <v>531210</v>
      </c>
      <c r="B1808" s="8" t="s">
        <v>103</v>
      </c>
      <c r="C1808" s="9">
        <v>51273</v>
      </c>
      <c r="D1808" s="9">
        <v>35624</v>
      </c>
    </row>
    <row r="1809" spans="1:4" x14ac:dyDescent="0.25">
      <c r="A1809" s="7">
        <v>531211</v>
      </c>
      <c r="B1809" s="8" t="s">
        <v>104</v>
      </c>
      <c r="C1809" s="9">
        <v>473471</v>
      </c>
      <c r="D1809" s="9">
        <v>774131</v>
      </c>
    </row>
    <row r="1810" spans="1:4" x14ac:dyDescent="0.25">
      <c r="A1810" s="7">
        <v>531212</v>
      </c>
      <c r="B1810" s="8" t="s">
        <v>105</v>
      </c>
      <c r="C1810" s="9">
        <v>12053174</v>
      </c>
      <c r="D1810" s="9">
        <v>7852373</v>
      </c>
    </row>
    <row r="1811" spans="1:4" x14ac:dyDescent="0.25">
      <c r="A1811" s="7">
        <v>531213</v>
      </c>
      <c r="B1811" s="8" t="s">
        <v>106</v>
      </c>
      <c r="C1811" s="9">
        <v>138275</v>
      </c>
      <c r="D1811" s="9">
        <v>70786</v>
      </c>
    </row>
    <row r="1812" spans="1:4" x14ac:dyDescent="0.25">
      <c r="A1812" s="7">
        <v>531214</v>
      </c>
      <c r="B1812" s="8" t="s">
        <v>107</v>
      </c>
      <c r="C1812" s="9">
        <v>114522</v>
      </c>
      <c r="D1812" s="9">
        <v>163820</v>
      </c>
    </row>
    <row r="1813" spans="1:4" ht="15.75" thickBot="1" x14ac:dyDescent="0.3">
      <c r="A1813" s="19">
        <v>531215</v>
      </c>
      <c r="B1813" s="20" t="s">
        <v>108</v>
      </c>
      <c r="C1813" s="33">
        <v>359369</v>
      </c>
      <c r="D1813" s="33">
        <v>373068</v>
      </c>
    </row>
    <row r="1814" spans="1:4" ht="15.75" thickBot="1" x14ac:dyDescent="0.3">
      <c r="A1814" s="10" t="s">
        <v>18</v>
      </c>
      <c r="B1814" s="11"/>
      <c r="C1814" s="12">
        <f>SUM(C1799:C1813)</f>
        <v>130342114</v>
      </c>
      <c r="D1814" s="12">
        <f>SUM(D1799:D1813)</f>
        <v>133134840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8838421</v>
      </c>
      <c r="D1816" s="9">
        <v>16223638</v>
      </c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>
        <v>8785</v>
      </c>
      <c r="D1818" s="9">
        <v>6046793</v>
      </c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>
        <v>1507473</v>
      </c>
      <c r="D1820" s="9">
        <v>1110840</v>
      </c>
    </row>
    <row r="1821" spans="1:4" x14ac:dyDescent="0.25">
      <c r="A1821" s="7">
        <v>531306</v>
      </c>
      <c r="B1821" s="8" t="s">
        <v>99</v>
      </c>
      <c r="C1821" s="9">
        <v>59864178</v>
      </c>
      <c r="D1821" s="9">
        <v>100103006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7486842</v>
      </c>
      <c r="D1823" s="9">
        <v>7903215</v>
      </c>
    </row>
    <row r="1824" spans="1:4" x14ac:dyDescent="0.25">
      <c r="A1824" s="7">
        <v>531309</v>
      </c>
      <c r="B1824" s="8" t="s">
        <v>102</v>
      </c>
      <c r="C1824" s="9">
        <v>5107462</v>
      </c>
      <c r="D1824" s="9">
        <v>161048</v>
      </c>
    </row>
    <row r="1825" spans="1:4" x14ac:dyDescent="0.25">
      <c r="A1825" s="7">
        <v>531310</v>
      </c>
      <c r="B1825" s="8" t="s">
        <v>103</v>
      </c>
      <c r="C1825" s="9">
        <v>39906</v>
      </c>
      <c r="D1825" s="9">
        <v>39906</v>
      </c>
    </row>
    <row r="1826" spans="1:4" x14ac:dyDescent="0.25">
      <c r="A1826" s="7">
        <v>531311</v>
      </c>
      <c r="B1826" s="8" t="s">
        <v>104</v>
      </c>
      <c r="C1826" s="9">
        <v>203400</v>
      </c>
      <c r="D1826" s="9">
        <v>344037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83056467</v>
      </c>
      <c r="D1831" s="12">
        <f>SUM(D1816:D1830)</f>
        <v>131932483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12353469</v>
      </c>
      <c r="D1833" s="9">
        <v>4567859</v>
      </c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>
        <v>3838078</v>
      </c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>
        <v>444336</v>
      </c>
      <c r="D1837" s="9"/>
    </row>
    <row r="1838" spans="1:4" x14ac:dyDescent="0.25">
      <c r="A1838" s="7">
        <v>531406</v>
      </c>
      <c r="B1838" s="8" t="s">
        <v>99</v>
      </c>
      <c r="C1838" s="9">
        <v>40807844</v>
      </c>
      <c r="D1838" s="9">
        <v>39141225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3161286</v>
      </c>
      <c r="D1840" s="18">
        <v>3294895</v>
      </c>
    </row>
    <row r="1841" spans="1:4" x14ac:dyDescent="0.25">
      <c r="A1841" s="7">
        <v>531409</v>
      </c>
      <c r="B1841" s="8" t="s">
        <v>102</v>
      </c>
      <c r="C1841" s="9">
        <v>64419</v>
      </c>
      <c r="D1841" s="9">
        <v>429197</v>
      </c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>
        <v>137615</v>
      </c>
      <c r="D1843" s="9">
        <v>18579</v>
      </c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60807047</v>
      </c>
      <c r="D1848" s="12">
        <f>SUM(D1833:D1847)</f>
        <v>47451755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87355789</v>
      </c>
      <c r="D1867" s="9">
        <v>114056245</v>
      </c>
    </row>
    <row r="1868" spans="1:4" x14ac:dyDescent="0.25">
      <c r="A1868" s="7">
        <v>531602</v>
      </c>
      <c r="B1868" s="8" t="s">
        <v>348</v>
      </c>
      <c r="C1868" s="9">
        <v>69608</v>
      </c>
      <c r="D1868" s="9">
        <v>656242</v>
      </c>
    </row>
    <row r="1869" spans="1:4" x14ac:dyDescent="0.25">
      <c r="A1869" s="7">
        <v>531603</v>
      </c>
      <c r="B1869" s="8" t="s">
        <v>349</v>
      </c>
      <c r="C1869" s="9">
        <v>54367</v>
      </c>
      <c r="D1869" s="9">
        <v>371069</v>
      </c>
    </row>
    <row r="1870" spans="1:4" x14ac:dyDescent="0.25">
      <c r="A1870" s="7">
        <v>531604</v>
      </c>
      <c r="B1870" s="8" t="s">
        <v>351</v>
      </c>
      <c r="C1870" s="9">
        <v>8001946</v>
      </c>
      <c r="D1870" s="9">
        <v>6722922</v>
      </c>
    </row>
    <row r="1871" spans="1:4" x14ac:dyDescent="0.25">
      <c r="A1871" s="7">
        <v>531605</v>
      </c>
      <c r="B1871" s="8" t="s">
        <v>352</v>
      </c>
      <c r="C1871" s="9">
        <v>1366553</v>
      </c>
      <c r="D1871" s="9">
        <v>1537710</v>
      </c>
    </row>
    <row r="1872" spans="1:4" x14ac:dyDescent="0.25">
      <c r="A1872" s="7">
        <v>531606</v>
      </c>
      <c r="B1872" s="8" t="s">
        <v>353</v>
      </c>
      <c r="C1872" s="9">
        <v>76190869</v>
      </c>
      <c r="D1872" s="9">
        <v>9244800</v>
      </c>
    </row>
    <row r="1873" spans="1:4" x14ac:dyDescent="0.25">
      <c r="A1873" s="7">
        <v>531607</v>
      </c>
      <c r="B1873" s="8" t="s">
        <v>354</v>
      </c>
      <c r="C1873" s="9">
        <v>8791366</v>
      </c>
      <c r="D1873" s="9">
        <v>9758296</v>
      </c>
    </row>
    <row r="1874" spans="1:4" x14ac:dyDescent="0.25">
      <c r="A1874" s="7">
        <v>531608</v>
      </c>
      <c r="B1874" s="8" t="s">
        <v>355</v>
      </c>
      <c r="C1874" s="9">
        <v>3640247</v>
      </c>
      <c r="D1874" s="9">
        <v>447934</v>
      </c>
    </row>
    <row r="1875" spans="1:4" x14ac:dyDescent="0.25">
      <c r="A1875" s="7">
        <v>531609</v>
      </c>
      <c r="B1875" s="8" t="s">
        <v>356</v>
      </c>
      <c r="C1875" s="9">
        <v>14103353</v>
      </c>
      <c r="D1875" s="9">
        <v>1229785</v>
      </c>
    </row>
    <row r="1876" spans="1:4" x14ac:dyDescent="0.25">
      <c r="A1876" s="7">
        <v>531610</v>
      </c>
      <c r="B1876" s="8" t="s">
        <v>357</v>
      </c>
      <c r="C1876" s="9">
        <v>275855</v>
      </c>
      <c r="D1876" s="9">
        <v>1132959</v>
      </c>
    </row>
    <row r="1877" spans="1:4" x14ac:dyDescent="0.25">
      <c r="A1877" s="7">
        <v>531611</v>
      </c>
      <c r="B1877" s="8" t="s">
        <v>358</v>
      </c>
      <c r="C1877" s="9">
        <v>5015525</v>
      </c>
      <c r="D1877" s="9">
        <v>4870891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21652034</v>
      </c>
      <c r="D1881" s="9">
        <v>34029527</v>
      </c>
    </row>
    <row r="1882" spans="1:4" x14ac:dyDescent="0.25">
      <c r="A1882" s="7">
        <v>531616</v>
      </c>
      <c r="B1882" s="8" t="s">
        <v>363</v>
      </c>
      <c r="C1882" s="9">
        <v>3967279</v>
      </c>
      <c r="D1882" s="9">
        <v>4294005</v>
      </c>
    </row>
    <row r="1883" spans="1:4" x14ac:dyDescent="0.25">
      <c r="A1883" s="7">
        <v>531617</v>
      </c>
      <c r="B1883" s="8" t="s">
        <v>364</v>
      </c>
      <c r="C1883" s="9">
        <v>3126619</v>
      </c>
      <c r="D1883" s="9">
        <v>3078913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9454243</v>
      </c>
      <c r="D1885" s="9">
        <v>11238701</v>
      </c>
    </row>
    <row r="1886" spans="1:4" x14ac:dyDescent="0.25">
      <c r="A1886" s="7">
        <v>531620</v>
      </c>
      <c r="B1886" s="8" t="s">
        <v>367</v>
      </c>
      <c r="C1886" s="9">
        <v>2049594</v>
      </c>
      <c r="D1886" s="9">
        <v>3060372</v>
      </c>
    </row>
    <row r="1887" spans="1:4" x14ac:dyDescent="0.25">
      <c r="A1887" s="7">
        <v>531621</v>
      </c>
      <c r="B1887" s="8" t="s">
        <v>368</v>
      </c>
      <c r="C1887" s="9">
        <v>168847</v>
      </c>
      <c r="D1887" s="9">
        <v>77858</v>
      </c>
    </row>
    <row r="1888" spans="1:4" x14ac:dyDescent="0.25">
      <c r="A1888" s="7">
        <v>531622</v>
      </c>
      <c r="B1888" s="8" t="s">
        <v>369</v>
      </c>
      <c r="C1888" s="9">
        <v>265000</v>
      </c>
      <c r="D1888" s="9">
        <v>4058000</v>
      </c>
    </row>
    <row r="1889" spans="1:4" x14ac:dyDescent="0.25">
      <c r="A1889" s="7">
        <v>531623</v>
      </c>
      <c r="B1889" s="8" t="s">
        <v>370</v>
      </c>
      <c r="C1889" s="9">
        <v>1212123</v>
      </c>
      <c r="D1889" s="9">
        <v>2247692</v>
      </c>
    </row>
    <row r="1890" spans="1:4" x14ac:dyDescent="0.25">
      <c r="A1890" s="7">
        <v>531624</v>
      </c>
      <c r="B1890" s="8" t="s">
        <v>371</v>
      </c>
      <c r="C1890" s="9">
        <v>10566876</v>
      </c>
      <c r="D1890" s="9">
        <v>14097985</v>
      </c>
    </row>
    <row r="1891" spans="1:4" x14ac:dyDescent="0.25">
      <c r="A1891" s="7">
        <v>531625</v>
      </c>
      <c r="B1891" s="8" t="s">
        <v>372</v>
      </c>
      <c r="C1891" s="9">
        <v>9961</v>
      </c>
      <c r="D1891" s="9">
        <v>30186</v>
      </c>
    </row>
    <row r="1892" spans="1:4" x14ac:dyDescent="0.25">
      <c r="A1892" s="7">
        <v>531626</v>
      </c>
      <c r="B1892" s="8" t="s">
        <v>373</v>
      </c>
      <c r="C1892" s="9">
        <v>1293021</v>
      </c>
      <c r="D1892" s="9">
        <v>1280009</v>
      </c>
    </row>
    <row r="1893" spans="1:4" x14ac:dyDescent="0.25">
      <c r="A1893" s="7">
        <v>531627</v>
      </c>
      <c r="B1893" s="8" t="s">
        <v>374</v>
      </c>
      <c r="C1893" s="9">
        <v>469673</v>
      </c>
      <c r="D1893" s="9">
        <v>687373</v>
      </c>
    </row>
    <row r="1894" spans="1:4" x14ac:dyDescent="0.25">
      <c r="A1894" s="7">
        <v>531628</v>
      </c>
      <c r="B1894" s="8" t="s">
        <v>375</v>
      </c>
      <c r="C1894" s="9">
        <v>99151</v>
      </c>
      <c r="D1894" s="9">
        <v>402613</v>
      </c>
    </row>
    <row r="1895" spans="1:4" x14ac:dyDescent="0.25">
      <c r="A1895" s="7">
        <v>531629</v>
      </c>
      <c r="B1895" s="8" t="s">
        <v>376</v>
      </c>
      <c r="C1895" s="9">
        <v>174919</v>
      </c>
      <c r="D1895" s="9">
        <v>594735</v>
      </c>
    </row>
    <row r="1896" spans="1:4" x14ac:dyDescent="0.25">
      <c r="A1896" s="7">
        <v>531630</v>
      </c>
      <c r="B1896" s="8" t="s">
        <v>377</v>
      </c>
      <c r="C1896" s="9">
        <v>1411589</v>
      </c>
      <c r="D1896" s="9">
        <v>1778936</v>
      </c>
    </row>
    <row r="1897" spans="1:4" x14ac:dyDescent="0.25">
      <c r="A1897" s="7">
        <v>531631</v>
      </c>
      <c r="B1897" s="8" t="s">
        <v>378</v>
      </c>
      <c r="C1897" s="9">
        <v>3591965</v>
      </c>
      <c r="D1897" s="9">
        <v>10100524</v>
      </c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>
        <v>738309</v>
      </c>
      <c r="D1899" s="9">
        <v>918780</v>
      </c>
    </row>
    <row r="1900" spans="1:4" x14ac:dyDescent="0.25">
      <c r="A1900" s="7">
        <v>531634</v>
      </c>
      <c r="B1900" s="8" t="s">
        <v>381</v>
      </c>
      <c r="C1900" s="9">
        <v>204080</v>
      </c>
      <c r="D1900" s="9">
        <v>626108</v>
      </c>
    </row>
    <row r="1901" spans="1:4" x14ac:dyDescent="0.25">
      <c r="A1901" s="7">
        <v>531635</v>
      </c>
      <c r="B1901" s="8" t="s">
        <v>382</v>
      </c>
      <c r="C1901" s="9">
        <v>595891</v>
      </c>
      <c r="D1901" s="9">
        <v>2004732</v>
      </c>
    </row>
    <row r="1902" spans="1:4" x14ac:dyDescent="0.25">
      <c r="A1902" s="7">
        <v>531636</v>
      </c>
      <c r="B1902" s="8" t="s">
        <v>383</v>
      </c>
      <c r="C1902" s="9">
        <v>82825</v>
      </c>
      <c r="D1902" s="9">
        <v>49000</v>
      </c>
    </row>
    <row r="1903" spans="1:4" x14ac:dyDescent="0.25">
      <c r="A1903" s="7">
        <v>531637</v>
      </c>
      <c r="B1903" s="8" t="s">
        <v>384</v>
      </c>
      <c r="C1903" s="9"/>
      <c r="D1903" s="9">
        <v>9063</v>
      </c>
    </row>
    <row r="1904" spans="1:4" x14ac:dyDescent="0.25">
      <c r="A1904" s="7">
        <v>531638</v>
      </c>
      <c r="B1904" s="8" t="s">
        <v>413</v>
      </c>
      <c r="C1904" s="9">
        <v>1342914</v>
      </c>
      <c r="D1904" s="9">
        <v>1339376</v>
      </c>
    </row>
    <row r="1905" spans="1:4" x14ac:dyDescent="0.25">
      <c r="A1905" s="7">
        <v>531639</v>
      </c>
      <c r="B1905" s="8" t="s">
        <v>386</v>
      </c>
      <c r="C1905" s="9">
        <v>8138912</v>
      </c>
      <c r="D1905" s="9">
        <v>8857850</v>
      </c>
    </row>
    <row r="1906" spans="1:4" x14ac:dyDescent="0.25">
      <c r="A1906" s="7">
        <v>531640</v>
      </c>
      <c r="B1906" s="8" t="s">
        <v>387</v>
      </c>
      <c r="C1906" s="9">
        <v>598242</v>
      </c>
      <c r="D1906" s="9"/>
    </row>
    <row r="1907" spans="1:4" x14ac:dyDescent="0.25">
      <c r="A1907" s="7">
        <v>531641</v>
      </c>
      <c r="B1907" s="8" t="s">
        <v>388</v>
      </c>
      <c r="C1907" s="9">
        <v>8918167</v>
      </c>
      <c r="D1907" s="9">
        <v>5620603</v>
      </c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580822</v>
      </c>
      <c r="D1909" s="9">
        <v>1215762</v>
      </c>
    </row>
    <row r="1910" spans="1:4" x14ac:dyDescent="0.25">
      <c r="A1910" s="7">
        <v>531644</v>
      </c>
      <c r="B1910" s="8" t="s">
        <v>169</v>
      </c>
      <c r="C1910" s="9">
        <v>3652523</v>
      </c>
      <c r="D1910" s="9">
        <v>7379074</v>
      </c>
    </row>
    <row r="1911" spans="1:4" x14ac:dyDescent="0.25">
      <c r="A1911" s="7">
        <v>531645</v>
      </c>
      <c r="B1911" s="8" t="s">
        <v>170</v>
      </c>
      <c r="C1911" s="9">
        <v>324233</v>
      </c>
      <c r="D1911" s="9">
        <v>601979</v>
      </c>
    </row>
    <row r="1912" spans="1:4" x14ac:dyDescent="0.25">
      <c r="A1912" s="7">
        <v>531646</v>
      </c>
      <c r="B1912" s="8" t="s">
        <v>171</v>
      </c>
      <c r="C1912" s="9">
        <v>3033554</v>
      </c>
      <c r="D1912" s="9">
        <v>5931634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>
        <v>914088</v>
      </c>
      <c r="D1914" s="9">
        <v>1058602</v>
      </c>
    </row>
    <row r="1915" spans="1:4" ht="15.75" thickBot="1" x14ac:dyDescent="0.3">
      <c r="A1915" s="7">
        <v>531660</v>
      </c>
      <c r="B1915" s="8" t="s">
        <v>38</v>
      </c>
      <c r="C1915" s="9">
        <v>5253625</v>
      </c>
      <c r="D1915" s="9">
        <v>7782854</v>
      </c>
    </row>
    <row r="1916" spans="1:4" x14ac:dyDescent="0.25">
      <c r="A1916" s="21" t="s">
        <v>18</v>
      </c>
      <c r="B1916" s="22"/>
      <c r="C1916" s="23">
        <f>SUM(C1867:C1915)</f>
        <v>298756557</v>
      </c>
      <c r="D1916" s="23">
        <f>SUM(D1867:D1915)</f>
        <v>284481699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74358</v>
      </c>
      <c r="D1918" s="57">
        <v>401075</v>
      </c>
    </row>
    <row r="1919" spans="1:4" ht="15.75" thickBot="1" x14ac:dyDescent="0.3">
      <c r="A1919" s="10" t="s">
        <v>18</v>
      </c>
      <c r="B1919" s="11"/>
      <c r="C1919" s="12">
        <f>SUM(C1918:C1918)</f>
        <v>74358</v>
      </c>
      <c r="D1919" s="12">
        <f>SUM(D1918:D1918)</f>
        <v>401075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43854016</v>
      </c>
      <c r="D2275" s="9">
        <v>43634750</v>
      </c>
    </row>
    <row r="2276" spans="1:4" x14ac:dyDescent="0.25">
      <c r="A2276" s="7">
        <v>550102</v>
      </c>
      <c r="B2276" s="8" t="s">
        <v>440</v>
      </c>
      <c r="C2276" s="9">
        <v>5918431</v>
      </c>
      <c r="D2276" s="9">
        <v>5050135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4131338</v>
      </c>
      <c r="D2278" s="18">
        <v>4051766</v>
      </c>
    </row>
    <row r="2279" spans="1:4" ht="15.75" thickBot="1" x14ac:dyDescent="0.3">
      <c r="A2279" s="10" t="s">
        <v>18</v>
      </c>
      <c r="B2279" s="11"/>
      <c r="C2279" s="12">
        <f>SUM(C2275:C2278)</f>
        <v>53903785</v>
      </c>
      <c r="D2279" s="12">
        <f>SUM(D2275:D2278)</f>
        <v>52736651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1984745</v>
      </c>
      <c r="D2282" s="18">
        <v>729339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12620537</v>
      </c>
      <c r="D2284" s="18">
        <v>19594758</v>
      </c>
    </row>
    <row r="2285" spans="1:4" ht="15.75" thickBot="1" x14ac:dyDescent="0.3">
      <c r="A2285" s="10" t="s">
        <v>18</v>
      </c>
      <c r="B2285" s="11"/>
      <c r="C2285" s="12">
        <f>SUM(C2281:C2284)</f>
        <v>14605282</v>
      </c>
      <c r="D2285" s="12">
        <f>SUM(D2281:D2284)</f>
        <v>20324097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4645175864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4078678924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64824674</v>
      </c>
      <c r="D2402" s="65">
        <f>D1115-D2400</f>
        <v>81998726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6CB36-1F70-45FC-B615-3703F8C34D0D}">
  <dimension ref="A1:D2402"/>
  <sheetViews>
    <sheetView workbookViewId="0">
      <selection activeCell="H14" sqref="H14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1396986546</v>
      </c>
      <c r="D8" s="9"/>
    </row>
    <row r="9" spans="1:4" x14ac:dyDescent="0.25">
      <c r="A9" s="7">
        <v>1105</v>
      </c>
      <c r="B9" s="8" t="s">
        <v>9</v>
      </c>
      <c r="C9" s="9">
        <v>-5719645</v>
      </c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205703718</v>
      </c>
      <c r="D11" s="9">
        <v>153127297</v>
      </c>
    </row>
    <row r="12" spans="1:4" x14ac:dyDescent="0.25">
      <c r="A12" s="7">
        <v>1108</v>
      </c>
      <c r="B12" s="8" t="s">
        <v>12</v>
      </c>
      <c r="C12" s="9">
        <v>1875846829</v>
      </c>
      <c r="D12" s="9">
        <v>1652610823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>
        <v>466431229</v>
      </c>
      <c r="D14" s="9">
        <v>250000000</v>
      </c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>
        <v>508286758</v>
      </c>
      <c r="D17" s="9">
        <v>17165425</v>
      </c>
    </row>
    <row r="18" spans="1:4" ht="15.75" thickBot="1" x14ac:dyDescent="0.3">
      <c r="A18" s="10" t="s">
        <v>18</v>
      </c>
      <c r="B18" s="11"/>
      <c r="C18" s="12">
        <f>SUM(C4:C17)</f>
        <v>4447535435</v>
      </c>
      <c r="D18" s="12">
        <f>SUM(D4:D17)</f>
        <v>2072903545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140150432</v>
      </c>
      <c r="D20" s="9">
        <v>65783750</v>
      </c>
    </row>
    <row r="21" spans="1:4" x14ac:dyDescent="0.25">
      <c r="A21" s="7">
        <v>1202</v>
      </c>
      <c r="B21" s="8" t="s">
        <v>21</v>
      </c>
      <c r="C21" s="9">
        <v>385365</v>
      </c>
      <c r="D21" s="9">
        <v>275520</v>
      </c>
    </row>
    <row r="22" spans="1:4" x14ac:dyDescent="0.25">
      <c r="A22" s="7">
        <v>1203</v>
      </c>
      <c r="B22" s="8" t="s">
        <v>22</v>
      </c>
      <c r="C22" s="9">
        <v>196007182</v>
      </c>
      <c r="D22" s="9">
        <v>21136145</v>
      </c>
    </row>
    <row r="23" spans="1:4" x14ac:dyDescent="0.25">
      <c r="A23" s="7">
        <v>1204</v>
      </c>
      <c r="B23" s="8" t="s">
        <v>23</v>
      </c>
      <c r="C23" s="9">
        <v>277315</v>
      </c>
      <c r="D23" s="9">
        <v>1263890</v>
      </c>
    </row>
    <row r="24" spans="1:4" ht="15.75" thickBot="1" x14ac:dyDescent="0.3">
      <c r="A24" s="16">
        <v>1205</v>
      </c>
      <c r="B24" s="17" t="s">
        <v>24</v>
      </c>
      <c r="C24" s="18">
        <v>39748571</v>
      </c>
      <c r="D24" s="18">
        <v>25986712</v>
      </c>
    </row>
    <row r="25" spans="1:4" ht="15.75" thickBot="1" x14ac:dyDescent="0.3">
      <c r="A25" s="10" t="s">
        <v>18</v>
      </c>
      <c r="B25" s="11"/>
      <c r="C25" s="12">
        <f>SUM(C20:C24)</f>
        <v>376568865</v>
      </c>
      <c r="D25" s="12">
        <f>SUM(D20:D24)</f>
        <v>114446017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314473684</v>
      </c>
      <c r="D27" s="9">
        <v>352715651</v>
      </c>
    </row>
    <row r="28" spans="1:4" x14ac:dyDescent="0.25">
      <c r="A28" s="7">
        <v>1302</v>
      </c>
      <c r="B28" s="8" t="s">
        <v>27</v>
      </c>
      <c r="C28" s="9">
        <v>217816046</v>
      </c>
      <c r="D28" s="9">
        <v>180557269</v>
      </c>
    </row>
    <row r="29" spans="1:4" x14ac:dyDescent="0.25">
      <c r="A29" s="7">
        <v>1303</v>
      </c>
      <c r="B29" s="8" t="s">
        <v>28</v>
      </c>
      <c r="C29" s="9">
        <v>36790841</v>
      </c>
      <c r="D29" s="9">
        <v>34320995</v>
      </c>
    </row>
    <row r="30" spans="1:4" x14ac:dyDescent="0.25">
      <c r="A30" s="7">
        <v>1304</v>
      </c>
      <c r="B30" s="8" t="s">
        <v>29</v>
      </c>
      <c r="C30" s="9">
        <v>29377944</v>
      </c>
      <c r="D30" s="9">
        <v>27759428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18623572</v>
      </c>
      <c r="D32" s="9">
        <v>14713055</v>
      </c>
    </row>
    <row r="33" spans="1:4" x14ac:dyDescent="0.25">
      <c r="A33" s="7">
        <v>1307</v>
      </c>
      <c r="B33" s="8" t="s">
        <v>32</v>
      </c>
      <c r="C33" s="9">
        <v>29251372</v>
      </c>
      <c r="D33" s="9">
        <v>49211752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87797927</v>
      </c>
      <c r="D37" s="9">
        <v>77279179</v>
      </c>
    </row>
    <row r="38" spans="1:4" x14ac:dyDescent="0.25">
      <c r="A38" s="16">
        <v>1312</v>
      </c>
      <c r="B38" s="17" t="s">
        <v>37</v>
      </c>
      <c r="C38" s="18">
        <v>75010818</v>
      </c>
      <c r="D38" s="18">
        <v>78475759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809142204</v>
      </c>
      <c r="D40" s="12">
        <f>SUM(D27:D39)</f>
        <v>815033088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>
        <v>284782511</v>
      </c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>
        <v>122741884</v>
      </c>
      <c r="D47" s="9">
        <v>71012970</v>
      </c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>
        <v>1227511</v>
      </c>
      <c r="D50" s="9">
        <v>715948</v>
      </c>
    </row>
    <row r="51" spans="1:4" ht="15.75" thickBot="1" x14ac:dyDescent="0.3">
      <c r="A51" s="10" t="s">
        <v>18</v>
      </c>
      <c r="B51" s="11"/>
      <c r="C51" s="12">
        <f>SUM(C42:C50)</f>
        <v>408751906</v>
      </c>
      <c r="D51" s="12">
        <f>SUM(D42:D50)</f>
        <v>71728918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>
        <v>3924694</v>
      </c>
    </row>
    <row r="54" spans="1:4" x14ac:dyDescent="0.25">
      <c r="A54" s="7">
        <v>1502</v>
      </c>
      <c r="B54" s="8" t="s">
        <v>51</v>
      </c>
      <c r="C54" s="9">
        <v>34493584</v>
      </c>
      <c r="D54" s="9">
        <v>45138451</v>
      </c>
    </row>
    <row r="55" spans="1:4" x14ac:dyDescent="0.25">
      <c r="A55" s="7">
        <v>1503</v>
      </c>
      <c r="B55" s="8" t="s">
        <v>52</v>
      </c>
      <c r="C55" s="9"/>
      <c r="D55" s="9">
        <v>6407652</v>
      </c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126661684</v>
      </c>
      <c r="D57" s="9">
        <v>103213955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36000140</v>
      </c>
      <c r="D59" s="9">
        <v>13620392</v>
      </c>
    </row>
    <row r="60" spans="1:4" x14ac:dyDescent="0.25">
      <c r="A60" s="7">
        <v>1508</v>
      </c>
      <c r="B60" s="8" t="s">
        <v>57</v>
      </c>
      <c r="C60" s="9">
        <v>1462959</v>
      </c>
      <c r="D60" s="9"/>
    </row>
    <row r="61" spans="1:4" ht="15.75" thickBot="1" x14ac:dyDescent="0.3">
      <c r="A61" s="16">
        <v>1510</v>
      </c>
      <c r="B61" s="17" t="s">
        <v>38</v>
      </c>
      <c r="C61" s="9">
        <v>178243173</v>
      </c>
      <c r="D61" s="9">
        <v>203367708</v>
      </c>
    </row>
    <row r="62" spans="1:4" x14ac:dyDescent="0.25">
      <c r="A62" s="21" t="s">
        <v>18</v>
      </c>
      <c r="B62" s="22"/>
      <c r="C62" s="23">
        <f>SUM(C53:C61)</f>
        <v>376861540</v>
      </c>
      <c r="D62" s="23">
        <f>SUM(D53:D61)</f>
        <v>375672852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65337128</v>
      </c>
      <c r="D64" s="9">
        <v>59981680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>
        <v>445200000</v>
      </c>
    </row>
    <row r="69" spans="1:4" ht="15.75" thickBot="1" x14ac:dyDescent="0.3">
      <c r="A69" s="10" t="s">
        <v>18</v>
      </c>
      <c r="B69" s="11"/>
      <c r="C69" s="12">
        <f>SUM(C64:C68)</f>
        <v>65337128</v>
      </c>
      <c r="D69" s="12">
        <f>SUM(D64:D68)</f>
        <v>505181680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>
        <v>452765332</v>
      </c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177632596</v>
      </c>
      <c r="D73" s="9">
        <v>161812774</v>
      </c>
    </row>
    <row r="74" spans="1:4" x14ac:dyDescent="0.25">
      <c r="A74" s="7">
        <v>1704</v>
      </c>
      <c r="B74" s="8" t="s">
        <v>68</v>
      </c>
      <c r="C74" s="9">
        <v>-77716620</v>
      </c>
      <c r="D74" s="9">
        <v>-35872335</v>
      </c>
    </row>
    <row r="75" spans="1:4" x14ac:dyDescent="0.25">
      <c r="A75" s="7">
        <v>1705</v>
      </c>
      <c r="B75" s="8" t="s">
        <v>69</v>
      </c>
      <c r="C75" s="9"/>
      <c r="D75" s="9">
        <v>409497</v>
      </c>
    </row>
    <row r="76" spans="1:4" ht="15.75" thickBot="1" x14ac:dyDescent="0.3">
      <c r="A76" s="7">
        <v>1706</v>
      </c>
      <c r="B76" s="8" t="s">
        <v>70</v>
      </c>
      <c r="C76" s="9"/>
      <c r="D76" s="9">
        <v>-54600</v>
      </c>
    </row>
    <row r="77" spans="1:4" ht="15.75" thickBot="1" x14ac:dyDescent="0.3">
      <c r="A77" s="10" t="s">
        <v>18</v>
      </c>
      <c r="B77" s="11"/>
      <c r="C77" s="12">
        <f>SUM(C71:C76)</f>
        <v>99915976</v>
      </c>
      <c r="D77" s="12">
        <f>SUM(D71:D76)</f>
        <v>579060668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9567798</v>
      </c>
      <c r="D84" s="9">
        <v>10523015</v>
      </c>
    </row>
    <row r="85" spans="1:4" x14ac:dyDescent="0.25">
      <c r="A85" s="7">
        <v>1903</v>
      </c>
      <c r="B85" s="8" t="s">
        <v>76</v>
      </c>
      <c r="C85" s="9">
        <v>10686940</v>
      </c>
      <c r="D85" s="9">
        <v>10332690</v>
      </c>
    </row>
    <row r="86" spans="1:4" x14ac:dyDescent="0.25">
      <c r="A86" s="7">
        <v>1904</v>
      </c>
      <c r="B86" s="8" t="s">
        <v>77</v>
      </c>
      <c r="C86" s="9">
        <v>228984097</v>
      </c>
      <c r="D86" s="9">
        <v>171251252</v>
      </c>
    </row>
    <row r="87" spans="1:4" x14ac:dyDescent="0.25">
      <c r="A87" s="7">
        <v>1905</v>
      </c>
      <c r="B87" s="8" t="s">
        <v>78</v>
      </c>
      <c r="C87" s="9">
        <v>471134394</v>
      </c>
      <c r="D87" s="9">
        <v>259350281</v>
      </c>
    </row>
    <row r="88" spans="1:4" x14ac:dyDescent="0.25">
      <c r="A88" s="7">
        <v>1906</v>
      </c>
      <c r="B88" s="8" t="s">
        <v>79</v>
      </c>
      <c r="C88" s="9">
        <v>-97903147</v>
      </c>
      <c r="D88" s="9">
        <v>-49278882</v>
      </c>
    </row>
    <row r="89" spans="1:4" x14ac:dyDescent="0.25">
      <c r="A89" s="7">
        <v>1907</v>
      </c>
      <c r="B89" s="8" t="s">
        <v>80</v>
      </c>
      <c r="C89" s="9">
        <v>200245846</v>
      </c>
      <c r="D89" s="9">
        <v>340962384</v>
      </c>
    </row>
    <row r="90" spans="1:4" x14ac:dyDescent="0.25">
      <c r="A90" s="7">
        <v>1908</v>
      </c>
      <c r="B90" s="8" t="s">
        <v>81</v>
      </c>
      <c r="C90" s="9">
        <v>-77216015</v>
      </c>
      <c r="D90" s="9">
        <v>-50945589</v>
      </c>
    </row>
    <row r="91" spans="1:4" ht="15.75" thickBot="1" x14ac:dyDescent="0.3">
      <c r="A91" s="7">
        <v>1910</v>
      </c>
      <c r="B91" s="8" t="s">
        <v>38</v>
      </c>
      <c r="C91" s="9">
        <v>24047890</v>
      </c>
      <c r="D91" s="9">
        <v>131007240</v>
      </c>
    </row>
    <row r="92" spans="1:4" ht="15.75" thickBot="1" x14ac:dyDescent="0.3">
      <c r="A92" s="10" t="s">
        <v>82</v>
      </c>
      <c r="B92" s="11"/>
      <c r="C92" s="12">
        <f>SUM(C83:C91)</f>
        <v>769547803</v>
      </c>
      <c r="D92" s="12">
        <f>SUM(D83:D91)</f>
        <v>823202391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7353660857</v>
      </c>
      <c r="D94" s="28">
        <f>D18+D25+D40+D51+D62+D69+D77+D81+D92</f>
        <v>5357229159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4365094</v>
      </c>
      <c r="D98" s="9">
        <v>1696977</v>
      </c>
    </row>
    <row r="99" spans="1:4" x14ac:dyDescent="0.25">
      <c r="A99" s="7">
        <v>2102</v>
      </c>
      <c r="B99" s="8" t="s">
        <v>87</v>
      </c>
      <c r="C99" s="9">
        <v>12630340</v>
      </c>
      <c r="D99" s="9">
        <v>9243952</v>
      </c>
    </row>
    <row r="100" spans="1:4" x14ac:dyDescent="0.25">
      <c r="A100" s="7">
        <v>2103</v>
      </c>
      <c r="B100" s="8" t="s">
        <v>88</v>
      </c>
      <c r="C100" s="9">
        <v>220261</v>
      </c>
      <c r="D100" s="9">
        <v>475738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>
        <v>3595502</v>
      </c>
      <c r="D102" s="9">
        <v>3523558</v>
      </c>
    </row>
    <row r="103" spans="1:4" x14ac:dyDescent="0.25">
      <c r="A103" s="7">
        <v>2106</v>
      </c>
      <c r="B103" s="8" t="s">
        <v>91</v>
      </c>
      <c r="C103" s="9">
        <v>487711993</v>
      </c>
      <c r="D103" s="9">
        <v>470502258</v>
      </c>
    </row>
    <row r="104" spans="1:4" ht="15.75" thickBot="1" x14ac:dyDescent="0.3">
      <c r="A104" s="16">
        <v>2110</v>
      </c>
      <c r="B104" s="17" t="s">
        <v>92</v>
      </c>
      <c r="C104" s="18">
        <v>420373</v>
      </c>
      <c r="D104" s="18">
        <v>650321</v>
      </c>
    </row>
    <row r="105" spans="1:4" ht="15.75" thickBot="1" x14ac:dyDescent="0.3">
      <c r="A105" s="10" t="s">
        <v>18</v>
      </c>
      <c r="B105" s="11"/>
      <c r="C105" s="12">
        <f>SUM(C98:C104)</f>
        <v>508943563</v>
      </c>
      <c r="D105" s="12">
        <f>SUM(D98:D104)</f>
        <v>486092804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11160758</v>
      </c>
      <c r="D107" s="9">
        <v>5915767</v>
      </c>
    </row>
    <row r="108" spans="1:4" x14ac:dyDescent="0.25">
      <c r="A108" s="7">
        <v>2202</v>
      </c>
      <c r="B108" s="8" t="s">
        <v>95</v>
      </c>
      <c r="C108" s="9">
        <v>-1577020</v>
      </c>
      <c r="D108" s="9">
        <v>-1598166</v>
      </c>
    </row>
    <row r="109" spans="1:4" x14ac:dyDescent="0.25">
      <c r="A109" s="7">
        <v>2203</v>
      </c>
      <c r="B109" s="32" t="s">
        <v>96</v>
      </c>
      <c r="C109" s="9">
        <v>341787</v>
      </c>
      <c r="D109" s="9">
        <v>325147</v>
      </c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>
        <v>593519</v>
      </c>
      <c r="D111" s="9">
        <v>215899</v>
      </c>
    </row>
    <row r="112" spans="1:4" x14ac:dyDescent="0.25">
      <c r="A112" s="7">
        <v>2206</v>
      </c>
      <c r="B112" s="8" t="s">
        <v>99</v>
      </c>
      <c r="C112" s="9">
        <v>206611331</v>
      </c>
      <c r="D112" s="9">
        <v>154758026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2869843</v>
      </c>
      <c r="D114" s="9">
        <v>1806966</v>
      </c>
    </row>
    <row r="115" spans="1:4" x14ac:dyDescent="0.25">
      <c r="A115" s="7">
        <v>2209</v>
      </c>
      <c r="B115" s="8" t="s">
        <v>102</v>
      </c>
      <c r="C115" s="9">
        <v>-168314</v>
      </c>
      <c r="D115" s="9">
        <v>446279</v>
      </c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>
        <v>1756377</v>
      </c>
      <c r="D117" s="9">
        <v>1383758</v>
      </c>
    </row>
    <row r="118" spans="1:4" x14ac:dyDescent="0.25">
      <c r="A118" s="7">
        <v>2212</v>
      </c>
      <c r="B118" s="8" t="s">
        <v>105</v>
      </c>
      <c r="C118" s="9">
        <v>135895</v>
      </c>
      <c r="D118" s="9">
        <v>265924</v>
      </c>
    </row>
    <row r="119" spans="1:4" x14ac:dyDescent="0.25">
      <c r="A119" s="7">
        <v>2213</v>
      </c>
      <c r="B119" s="8" t="s">
        <v>106</v>
      </c>
      <c r="C119" s="9">
        <v>2293</v>
      </c>
      <c r="D119" s="9">
        <v>57382</v>
      </c>
    </row>
    <row r="120" spans="1:4" x14ac:dyDescent="0.25">
      <c r="A120" s="7">
        <v>2214</v>
      </c>
      <c r="B120" s="8" t="s">
        <v>107</v>
      </c>
      <c r="C120" s="9">
        <v>-8685</v>
      </c>
      <c r="D120" s="9">
        <v>59240</v>
      </c>
    </row>
    <row r="121" spans="1:4" x14ac:dyDescent="0.25">
      <c r="A121" s="7">
        <v>2215</v>
      </c>
      <c r="B121" s="8" t="s">
        <v>108</v>
      </c>
      <c r="C121" s="9">
        <v>133100</v>
      </c>
      <c r="D121" s="9">
        <v>12553</v>
      </c>
    </row>
    <row r="122" spans="1:4" ht="15.75" thickBot="1" x14ac:dyDescent="0.3">
      <c r="A122" s="19">
        <v>2216</v>
      </c>
      <c r="B122" s="20" t="s">
        <v>109</v>
      </c>
      <c r="C122" s="33">
        <v>3323964</v>
      </c>
      <c r="D122" s="33">
        <v>1326353</v>
      </c>
    </row>
    <row r="123" spans="1:4" ht="15.75" thickBot="1" x14ac:dyDescent="0.3">
      <c r="A123" s="10" t="s">
        <v>18</v>
      </c>
      <c r="B123" s="11"/>
      <c r="C123" s="12">
        <f>SUM(C107:C122)</f>
        <v>225174848</v>
      </c>
      <c r="D123" s="12">
        <f>SUM(D107:D122)</f>
        <v>164975128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>
        <v>925333</v>
      </c>
      <c r="D125" s="9">
        <v>3614119</v>
      </c>
    </row>
    <row r="126" spans="1:4" x14ac:dyDescent="0.25">
      <c r="A126" s="7">
        <v>2302</v>
      </c>
      <c r="B126" s="8" t="s">
        <v>112</v>
      </c>
      <c r="C126" s="9">
        <v>35781297</v>
      </c>
      <c r="D126" s="9">
        <v>66302267</v>
      </c>
    </row>
    <row r="127" spans="1:4" x14ac:dyDescent="0.25">
      <c r="A127" s="7">
        <v>2303</v>
      </c>
      <c r="B127" s="8" t="s">
        <v>113</v>
      </c>
      <c r="C127" s="9">
        <v>518033</v>
      </c>
      <c r="D127" s="9">
        <v>381957</v>
      </c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>
        <v>1500270064</v>
      </c>
      <c r="D129" s="9">
        <v>1172437842</v>
      </c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>
        <v>8213101</v>
      </c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>
        <v>2788333</v>
      </c>
      <c r="D135" s="9">
        <v>1615343</v>
      </c>
    </row>
    <row r="136" spans="1:4" x14ac:dyDescent="0.25">
      <c r="A136" s="7">
        <v>2312</v>
      </c>
      <c r="B136" s="8" t="s">
        <v>122</v>
      </c>
      <c r="C136" s="9">
        <v>-48832953</v>
      </c>
      <c r="D136" s="9">
        <v>-83077655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133438914</v>
      </c>
      <c r="D138" s="9">
        <v>118377957</v>
      </c>
    </row>
    <row r="139" spans="1:4" x14ac:dyDescent="0.25">
      <c r="A139" s="7">
        <v>2314</v>
      </c>
      <c r="B139" s="8" t="s">
        <v>125</v>
      </c>
      <c r="C139" s="9">
        <v>-28643355</v>
      </c>
      <c r="D139" s="9">
        <v>-6471944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1604458767</v>
      </c>
      <c r="D141" s="12">
        <f>SUM(D125:D140)</f>
        <v>1273179886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2847943</v>
      </c>
      <c r="D143" s="9">
        <v>1948736</v>
      </c>
    </row>
    <row r="144" spans="1:4" x14ac:dyDescent="0.25">
      <c r="A144" s="7">
        <v>2402</v>
      </c>
      <c r="B144" s="8" t="s">
        <v>129</v>
      </c>
      <c r="C144" s="9">
        <v>123038739</v>
      </c>
      <c r="D144" s="9">
        <v>-224426039</v>
      </c>
    </row>
    <row r="145" spans="1:4" x14ac:dyDescent="0.25">
      <c r="A145" s="7">
        <v>2403</v>
      </c>
      <c r="B145" s="8" t="s">
        <v>130</v>
      </c>
      <c r="C145" s="9">
        <v>22423627</v>
      </c>
      <c r="D145" s="9">
        <v>17324555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9002143</v>
      </c>
      <c r="D147" s="9">
        <v>4934168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157312452</v>
      </c>
      <c r="D149" s="12">
        <f>SUM(D143:D148)</f>
        <v>-200218580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13050117</v>
      </c>
      <c r="D151" s="9">
        <v>15747803</v>
      </c>
    </row>
    <row r="152" spans="1:4" x14ac:dyDescent="0.25">
      <c r="A152" s="7">
        <v>2502</v>
      </c>
      <c r="B152" s="8" t="s">
        <v>136</v>
      </c>
      <c r="C152" s="9">
        <v>46081</v>
      </c>
      <c r="D152" s="9">
        <v>1102910</v>
      </c>
    </row>
    <row r="153" spans="1:4" x14ac:dyDescent="0.25">
      <c r="A153" s="7">
        <v>2503</v>
      </c>
      <c r="B153" s="8" t="s">
        <v>137</v>
      </c>
      <c r="C153" s="9"/>
      <c r="D153" s="9">
        <v>6741</v>
      </c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56709157</v>
      </c>
      <c r="D155" s="9">
        <v>59669747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69805355</v>
      </c>
      <c r="D157" s="12">
        <f>SUM(D151:D156)</f>
        <v>76527201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53502158</v>
      </c>
      <c r="D160" s="9">
        <v>85070242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42545698</v>
      </c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68415153</v>
      </c>
      <c r="D164" s="9">
        <v>10940493</v>
      </c>
    </row>
    <row r="165" spans="1:4" x14ac:dyDescent="0.25">
      <c r="A165" s="7">
        <v>2607</v>
      </c>
      <c r="B165" s="8" t="s">
        <v>148</v>
      </c>
      <c r="C165" s="9">
        <v>200000000</v>
      </c>
      <c r="D165" s="9">
        <v>700000000</v>
      </c>
    </row>
    <row r="166" spans="1:4" ht="15.75" thickBot="1" x14ac:dyDescent="0.3">
      <c r="A166" s="19">
        <v>2608</v>
      </c>
      <c r="B166" s="20" t="s">
        <v>149</v>
      </c>
      <c r="C166" s="33">
        <v>77957059</v>
      </c>
      <c r="D166" s="33">
        <v>8501321</v>
      </c>
    </row>
    <row r="167" spans="1:4" ht="15.75" thickBot="1" x14ac:dyDescent="0.3">
      <c r="A167" s="10" t="s">
        <v>18</v>
      </c>
      <c r="B167" s="11"/>
      <c r="C167" s="12">
        <f>SUM(C159:C166)</f>
        <v>442420068</v>
      </c>
      <c r="D167" s="12">
        <f>SUM(D159:D166)</f>
        <v>804512056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18645387</v>
      </c>
      <c r="D169" s="9">
        <v>14510403</v>
      </c>
    </row>
    <row r="170" spans="1:4" x14ac:dyDescent="0.25">
      <c r="A170" s="7">
        <v>2702</v>
      </c>
      <c r="B170" s="8" t="s">
        <v>152</v>
      </c>
      <c r="C170" s="9">
        <v>77188</v>
      </c>
      <c r="D170" s="9">
        <v>35432</v>
      </c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12067</v>
      </c>
      <c r="D172" s="9"/>
    </row>
    <row r="173" spans="1:4" x14ac:dyDescent="0.25">
      <c r="A173" s="7">
        <v>2705</v>
      </c>
      <c r="B173" s="8" t="s">
        <v>155</v>
      </c>
      <c r="C173" s="9">
        <v>6046942</v>
      </c>
      <c r="D173" s="9">
        <v>6234989</v>
      </c>
    </row>
    <row r="174" spans="1:4" x14ac:dyDescent="0.25">
      <c r="A174" s="7">
        <v>2706</v>
      </c>
      <c r="B174" s="8" t="s">
        <v>156</v>
      </c>
      <c r="C174" s="9">
        <v>4344879</v>
      </c>
      <c r="D174" s="9">
        <v>3987688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354559</v>
      </c>
      <c r="D177" s="9">
        <v>368390</v>
      </c>
    </row>
    <row r="178" spans="1:4" x14ac:dyDescent="0.25">
      <c r="A178" s="7">
        <v>2710</v>
      </c>
      <c r="B178" s="8" t="s">
        <v>160</v>
      </c>
      <c r="C178" s="9">
        <v>4307938</v>
      </c>
      <c r="D178" s="9">
        <v>8133769</v>
      </c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3664820</v>
      </c>
      <c r="D181" s="9">
        <v>13165336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80678460</v>
      </c>
      <c r="D184" s="9"/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3324478</v>
      </c>
      <c r="D187" s="9">
        <v>3668010</v>
      </c>
    </row>
    <row r="188" spans="1:4" x14ac:dyDescent="0.25">
      <c r="A188" s="16">
        <v>2720</v>
      </c>
      <c r="B188" s="17" t="s">
        <v>170</v>
      </c>
      <c r="C188" s="18">
        <v>165960</v>
      </c>
      <c r="D188" s="18">
        <v>163539</v>
      </c>
    </row>
    <row r="189" spans="1:4" x14ac:dyDescent="0.25">
      <c r="A189" s="16">
        <v>2721</v>
      </c>
      <c r="B189" s="17" t="s">
        <v>171</v>
      </c>
      <c r="C189" s="18">
        <v>2615354</v>
      </c>
      <c r="D189" s="18">
        <v>2555220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3447870</v>
      </c>
      <c r="D191" s="18">
        <v>6287597</v>
      </c>
    </row>
    <row r="192" spans="1:4" ht="15.75" thickBot="1" x14ac:dyDescent="0.3">
      <c r="A192" s="10" t="s">
        <v>18</v>
      </c>
      <c r="B192" s="11"/>
      <c r="C192" s="12">
        <f>SUM(C169:C191)</f>
        <v>127685902</v>
      </c>
      <c r="D192" s="12">
        <f>SUM(D169:D191)</f>
        <v>59110373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255907363</v>
      </c>
      <c r="D195" s="9">
        <v>137887076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255907363</v>
      </c>
      <c r="D200" s="12">
        <f>SUM(D194:D199)</f>
        <v>137887076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50851080</v>
      </c>
      <c r="D202" s="9">
        <v>39065655</v>
      </c>
    </row>
    <row r="203" spans="1:4" x14ac:dyDescent="0.25">
      <c r="A203" s="7">
        <v>2902</v>
      </c>
      <c r="B203" s="8" t="s">
        <v>182</v>
      </c>
      <c r="C203" s="9">
        <v>69664802</v>
      </c>
      <c r="D203" s="9">
        <v>74276829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4052184</v>
      </c>
      <c r="D205" s="9">
        <v>3762541</v>
      </c>
    </row>
    <row r="206" spans="1:4" ht="15.75" thickBot="1" x14ac:dyDescent="0.3">
      <c r="A206" s="16">
        <v>2910</v>
      </c>
      <c r="B206" s="17" t="s">
        <v>38</v>
      </c>
      <c r="C206" s="18">
        <v>-1809241</v>
      </c>
      <c r="D206" s="18">
        <v>879</v>
      </c>
    </row>
    <row r="207" spans="1:4" ht="15.75" thickBot="1" x14ac:dyDescent="0.3">
      <c r="A207" s="10" t="s">
        <v>18</v>
      </c>
      <c r="B207" s="11"/>
      <c r="C207" s="12">
        <f>SUM(C202:C206)</f>
        <v>122758825</v>
      </c>
      <c r="D207" s="12">
        <f>SUM(D202:D206)</f>
        <v>117105904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3514467143</v>
      </c>
      <c r="D209" s="28">
        <f>D105+D123+D141+D149+D157+D167+D192+D200+D207</f>
        <v>2919171848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3000000000</v>
      </c>
      <c r="D213" s="9">
        <v>2000000000</v>
      </c>
    </row>
    <row r="214" spans="1:4" x14ac:dyDescent="0.25">
      <c r="A214" s="7">
        <v>3102</v>
      </c>
      <c r="B214" s="8" t="s">
        <v>189</v>
      </c>
      <c r="C214" s="9">
        <v>-1130000000</v>
      </c>
      <c r="D214" s="9">
        <v>-130000000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1870000000</v>
      </c>
      <c r="D216" s="12">
        <f>SUM(D213:D215)</f>
        <v>1870000000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112697102</v>
      </c>
      <c r="D221" s="9">
        <v>67005583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912275398</v>
      </c>
      <c r="D223" s="9">
        <v>501051728</v>
      </c>
    </row>
    <row r="224" spans="1:4" ht="15.75" thickBot="1" x14ac:dyDescent="0.3">
      <c r="A224" s="7">
        <v>3304</v>
      </c>
      <c r="B224" s="8" t="s">
        <v>197</v>
      </c>
      <c r="C224" s="9">
        <v>944221214</v>
      </c>
      <c r="D224" s="9"/>
    </row>
    <row r="225" spans="1:4" ht="15.75" thickBot="1" x14ac:dyDescent="0.3">
      <c r="A225" s="10" t="s">
        <v>18</v>
      </c>
      <c r="B225" s="11"/>
      <c r="C225" s="12">
        <f>SUM(C221:C224)</f>
        <v>1969193714</v>
      </c>
      <c r="D225" s="12">
        <f>SUM(D221:D224)</f>
        <v>568057311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3839193714</v>
      </c>
      <c r="D227" s="28">
        <f>D216+D219+D225</f>
        <v>2438057311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7353660857</v>
      </c>
      <c r="D229" s="28">
        <f>D209+D227</f>
        <v>5357229159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3365390</v>
      </c>
      <c r="D234" s="9">
        <v>28415777</v>
      </c>
    </row>
    <row r="235" spans="1:4" x14ac:dyDescent="0.25">
      <c r="A235" s="7">
        <v>410102</v>
      </c>
      <c r="B235" s="8" t="s">
        <v>204</v>
      </c>
      <c r="C235" s="9">
        <v>41730784</v>
      </c>
      <c r="D235" s="9">
        <v>18251384</v>
      </c>
    </row>
    <row r="236" spans="1:4" x14ac:dyDescent="0.25">
      <c r="A236" s="7">
        <v>410103</v>
      </c>
      <c r="B236" s="8" t="s">
        <v>87</v>
      </c>
      <c r="C236" s="9">
        <v>296072468</v>
      </c>
      <c r="D236" s="9">
        <v>289774024</v>
      </c>
    </row>
    <row r="237" spans="1:4" x14ac:dyDescent="0.25">
      <c r="A237" s="7">
        <v>410104</v>
      </c>
      <c r="B237" s="8" t="s">
        <v>205</v>
      </c>
      <c r="C237" s="9">
        <v>5978666</v>
      </c>
      <c r="D237" s="9">
        <v>13122234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>
        <v>17977512</v>
      </c>
      <c r="D242" s="9">
        <v>17617791</v>
      </c>
    </row>
    <row r="243" spans="1:4" x14ac:dyDescent="0.25">
      <c r="A243" s="7">
        <v>410107</v>
      </c>
      <c r="B243" s="8" t="s">
        <v>91</v>
      </c>
      <c r="C243" s="9">
        <v>10721136960</v>
      </c>
      <c r="D243" s="9">
        <v>10158303906</v>
      </c>
    </row>
    <row r="244" spans="1:4" ht="15.75" thickBot="1" x14ac:dyDescent="0.3">
      <c r="A244" s="19">
        <v>410108</v>
      </c>
      <c r="B244" s="20" t="s">
        <v>210</v>
      </c>
      <c r="C244" s="33">
        <v>10018720</v>
      </c>
      <c r="D244" s="33">
        <v>17674338</v>
      </c>
    </row>
    <row r="245" spans="1:4" ht="15.75" thickBot="1" x14ac:dyDescent="0.3">
      <c r="A245" s="10" t="s">
        <v>18</v>
      </c>
      <c r="B245" s="11"/>
      <c r="C245" s="35">
        <f>SUM(C234:C244)</f>
        <v>11096280500</v>
      </c>
      <c r="D245" s="35">
        <f>SUM(D234:D244)</f>
        <v>10543159454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5233322</v>
      </c>
      <c r="D294" s="15">
        <v>2324454</v>
      </c>
    </row>
    <row r="295" spans="1:4" x14ac:dyDescent="0.25">
      <c r="A295" s="7">
        <v>410602</v>
      </c>
      <c r="B295" s="8" t="s">
        <v>88</v>
      </c>
      <c r="C295" s="9">
        <v>74624</v>
      </c>
      <c r="D295" s="9">
        <v>156614</v>
      </c>
    </row>
    <row r="296" spans="1:4" x14ac:dyDescent="0.25">
      <c r="A296" s="7">
        <v>410603</v>
      </c>
      <c r="B296" s="8" t="s">
        <v>89</v>
      </c>
      <c r="C296" s="9">
        <v>23398</v>
      </c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69523590</v>
      </c>
      <c r="D301" s="9">
        <v>61917850</v>
      </c>
    </row>
    <row r="302" spans="1:4" ht="15.75" thickBot="1" x14ac:dyDescent="0.3">
      <c r="A302" s="19">
        <v>410606</v>
      </c>
      <c r="B302" s="20" t="s">
        <v>210</v>
      </c>
      <c r="C302" s="33">
        <v>1359682</v>
      </c>
      <c r="D302" s="33">
        <v>776514</v>
      </c>
    </row>
    <row r="303" spans="1:4" ht="15.75" thickBot="1" x14ac:dyDescent="0.3">
      <c r="A303" s="10" t="s">
        <v>18</v>
      </c>
      <c r="B303" s="11"/>
      <c r="C303" s="12">
        <f>SUM(C294:C302)</f>
        <v>76214616</v>
      </c>
      <c r="D303" s="12">
        <f>SUM(D294:D302)</f>
        <v>65175432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>
        <v>13353206</v>
      </c>
      <c r="D305" s="9"/>
    </row>
    <row r="306" spans="1:4" x14ac:dyDescent="0.25">
      <c r="A306" s="7">
        <v>410702</v>
      </c>
      <c r="B306" s="8" t="s">
        <v>220</v>
      </c>
      <c r="C306" s="9">
        <v>37938018</v>
      </c>
      <c r="D306" s="9">
        <v>71418552</v>
      </c>
    </row>
    <row r="307" spans="1:4" x14ac:dyDescent="0.25">
      <c r="A307" s="7">
        <v>410703</v>
      </c>
      <c r="B307" s="8" t="s">
        <v>221</v>
      </c>
      <c r="C307" s="9">
        <v>10380</v>
      </c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>
        <v>266961172</v>
      </c>
      <c r="D309" s="9">
        <v>297336740</v>
      </c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>
        <v>136671</v>
      </c>
      <c r="D316" s="33"/>
    </row>
    <row r="317" spans="1:4" ht="15.75" thickBot="1" x14ac:dyDescent="0.3">
      <c r="A317" s="10" t="s">
        <v>18</v>
      </c>
      <c r="B317" s="11"/>
      <c r="C317" s="12">
        <f>SUM(C305:C316)</f>
        <v>318399447</v>
      </c>
      <c r="D317" s="12">
        <f>SUM(D305:D316)</f>
        <v>368755292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2286546</v>
      </c>
      <c r="D333" s="9">
        <v>3140589</v>
      </c>
    </row>
    <row r="334" spans="1:4" x14ac:dyDescent="0.25">
      <c r="A334" s="7">
        <v>410902</v>
      </c>
      <c r="B334" s="8" t="s">
        <v>87</v>
      </c>
      <c r="C334" s="15">
        <v>18506585</v>
      </c>
      <c r="D334" s="15">
        <v>12677359</v>
      </c>
    </row>
    <row r="335" spans="1:4" x14ac:dyDescent="0.25">
      <c r="A335" s="7">
        <v>410903</v>
      </c>
      <c r="B335" s="8" t="s">
        <v>88</v>
      </c>
      <c r="C335" s="9">
        <v>609646</v>
      </c>
      <c r="D335" s="9">
        <v>773389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510737313</v>
      </c>
      <c r="D342" s="9">
        <v>437098218</v>
      </c>
    </row>
    <row r="343" spans="1:4" ht="15.75" thickBot="1" x14ac:dyDescent="0.3">
      <c r="A343" s="19">
        <v>410907</v>
      </c>
      <c r="B343" s="20" t="s">
        <v>92</v>
      </c>
      <c r="C343" s="33">
        <v>713353</v>
      </c>
      <c r="D343" s="33">
        <v>789494</v>
      </c>
    </row>
    <row r="344" spans="1:4" ht="15.75" thickBot="1" x14ac:dyDescent="0.3">
      <c r="A344" s="10" t="s">
        <v>18</v>
      </c>
      <c r="B344" s="11"/>
      <c r="C344" s="37">
        <f>SUM(C333:C343)</f>
        <v>532853443</v>
      </c>
      <c r="D344" s="37">
        <f>SUM(D333:D343)</f>
        <v>454479049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627717</v>
      </c>
      <c r="D346" s="9">
        <v>645530</v>
      </c>
    </row>
    <row r="347" spans="1:4" x14ac:dyDescent="0.25">
      <c r="A347" s="7">
        <v>411002</v>
      </c>
      <c r="B347" s="8" t="s">
        <v>87</v>
      </c>
      <c r="C347" s="9">
        <v>2366273</v>
      </c>
      <c r="D347" s="9">
        <v>5235601</v>
      </c>
    </row>
    <row r="348" spans="1:4" x14ac:dyDescent="0.25">
      <c r="A348" s="7">
        <v>411003</v>
      </c>
      <c r="B348" s="8" t="s">
        <v>88</v>
      </c>
      <c r="C348" s="9">
        <v>78671</v>
      </c>
      <c r="D348" s="9">
        <v>180373</v>
      </c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>
        <v>48344855</v>
      </c>
      <c r="D354" s="9">
        <v>37305753</v>
      </c>
    </row>
    <row r="355" spans="1:4" ht="15.75" thickBot="1" x14ac:dyDescent="0.3">
      <c r="A355" s="19">
        <v>411007</v>
      </c>
      <c r="B355" s="20" t="s">
        <v>92</v>
      </c>
      <c r="C355" s="33">
        <v>80563</v>
      </c>
      <c r="D355" s="33">
        <v>233396</v>
      </c>
    </row>
    <row r="356" spans="1:4" ht="15.75" thickBot="1" x14ac:dyDescent="0.3">
      <c r="A356" s="10" t="s">
        <v>18</v>
      </c>
      <c r="B356" s="11"/>
      <c r="C356" s="12">
        <f>SUM(C346:C355)</f>
        <v>51498079</v>
      </c>
      <c r="D356" s="12">
        <f>SUM(D346:D355)</f>
        <v>43600653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>
        <v>3614119</v>
      </c>
      <c r="D358" s="9">
        <v>4541405</v>
      </c>
    </row>
    <row r="359" spans="1:4" x14ac:dyDescent="0.25">
      <c r="A359" s="7">
        <v>411102</v>
      </c>
      <c r="B359" s="8" t="s">
        <v>238</v>
      </c>
      <c r="C359" s="9">
        <v>66302268</v>
      </c>
      <c r="D359" s="9">
        <v>109380184</v>
      </c>
    </row>
    <row r="360" spans="1:4" x14ac:dyDescent="0.25">
      <c r="A360" s="7">
        <v>411103</v>
      </c>
      <c r="B360" s="8" t="s">
        <v>239</v>
      </c>
      <c r="C360" s="9">
        <v>381957</v>
      </c>
      <c r="D360" s="9">
        <v>3199964</v>
      </c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>
        <v>1172437842</v>
      </c>
      <c r="D362" s="9">
        <v>1035678335</v>
      </c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>
        <v>1615343</v>
      </c>
      <c r="D371" s="33">
        <v>3584654</v>
      </c>
    </row>
    <row r="372" spans="1:4" ht="15.75" thickBot="1" x14ac:dyDescent="0.3">
      <c r="A372" s="10" t="s">
        <v>18</v>
      </c>
      <c r="B372" s="11"/>
      <c r="C372" s="12">
        <f>SUM(C358:C371)</f>
        <v>1244351529</v>
      </c>
      <c r="D372" s="12">
        <f>SUM(D358:D371)</f>
        <v>1156384542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>
        <v>203251</v>
      </c>
      <c r="D374" s="9">
        <v>1807060</v>
      </c>
    </row>
    <row r="375" spans="1:4" x14ac:dyDescent="0.25">
      <c r="A375" s="7">
        <v>411202</v>
      </c>
      <c r="B375" s="8" t="s">
        <v>238</v>
      </c>
      <c r="C375" s="9">
        <v>15890654</v>
      </c>
      <c r="D375" s="9">
        <v>33151134</v>
      </c>
    </row>
    <row r="376" spans="1:4" x14ac:dyDescent="0.25">
      <c r="A376" s="7">
        <v>411203</v>
      </c>
      <c r="B376" s="8" t="s">
        <v>245</v>
      </c>
      <c r="C376" s="9">
        <v>259017</v>
      </c>
      <c r="D376" s="9">
        <v>190978</v>
      </c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>
        <v>31239534</v>
      </c>
      <c r="D378" s="9">
        <v>47120811</v>
      </c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>
        <v>1240497</v>
      </c>
      <c r="D387" s="33">
        <v>807672</v>
      </c>
    </row>
    <row r="388" spans="1:4" ht="15.75" thickBot="1" x14ac:dyDescent="0.3">
      <c r="A388" s="10" t="s">
        <v>18</v>
      </c>
      <c r="B388" s="11"/>
      <c r="C388" s="12">
        <f>SUM(C374:C387)</f>
        <v>48832953</v>
      </c>
      <c r="D388" s="12">
        <f>SUM(D374:D387)</f>
        <v>83077655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125608575</v>
      </c>
      <c r="D586" s="9">
        <v>83285389</v>
      </c>
    </row>
    <row r="587" spans="1:4" x14ac:dyDescent="0.25">
      <c r="A587" s="7">
        <v>430102</v>
      </c>
      <c r="B587" s="8" t="s">
        <v>95</v>
      </c>
      <c r="C587" s="9">
        <v>174533865</v>
      </c>
      <c r="D587" s="9">
        <v>117377107</v>
      </c>
    </row>
    <row r="588" spans="1:4" x14ac:dyDescent="0.25">
      <c r="A588" s="7">
        <v>430103</v>
      </c>
      <c r="B588" s="8" t="s">
        <v>96</v>
      </c>
      <c r="C588" s="9">
        <v>1708928</v>
      </c>
      <c r="D588" s="9">
        <v>1284314</v>
      </c>
    </row>
    <row r="589" spans="1:4" x14ac:dyDescent="0.25">
      <c r="A589" s="7">
        <v>430104</v>
      </c>
      <c r="B589" s="8" t="s">
        <v>97</v>
      </c>
      <c r="C589" s="9">
        <v>306075</v>
      </c>
      <c r="D589" s="9"/>
    </row>
    <row r="590" spans="1:4" x14ac:dyDescent="0.25">
      <c r="A590" s="7">
        <v>430105</v>
      </c>
      <c r="B590" s="8" t="s">
        <v>98</v>
      </c>
      <c r="C590" s="9">
        <v>7913756</v>
      </c>
      <c r="D590" s="9">
        <v>2877088</v>
      </c>
    </row>
    <row r="591" spans="1:4" x14ac:dyDescent="0.25">
      <c r="A591" s="7">
        <v>430106</v>
      </c>
      <c r="B591" s="8" t="s">
        <v>271</v>
      </c>
      <c r="C591" s="9">
        <v>520804781</v>
      </c>
      <c r="D591" s="9">
        <v>391063598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29507919</v>
      </c>
      <c r="D593" s="9">
        <v>19232094</v>
      </c>
    </row>
    <row r="594" spans="1:4" x14ac:dyDescent="0.25">
      <c r="A594" s="7">
        <v>430109</v>
      </c>
      <c r="B594" s="8" t="s">
        <v>102</v>
      </c>
      <c r="C594" s="9">
        <v>11954936</v>
      </c>
      <c r="D594" s="9">
        <v>15590369</v>
      </c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>
        <v>12162072</v>
      </c>
      <c r="D596" s="9">
        <v>8340349</v>
      </c>
    </row>
    <row r="597" spans="1:4" x14ac:dyDescent="0.25">
      <c r="A597" s="7">
        <v>430112</v>
      </c>
      <c r="B597" s="8" t="s">
        <v>105</v>
      </c>
      <c r="C597" s="9">
        <v>1350801</v>
      </c>
      <c r="D597" s="9">
        <v>1916944</v>
      </c>
    </row>
    <row r="598" spans="1:4" x14ac:dyDescent="0.25">
      <c r="A598" s="7">
        <v>430113</v>
      </c>
      <c r="B598" s="8" t="s">
        <v>106</v>
      </c>
      <c r="C598" s="9">
        <v>22918</v>
      </c>
      <c r="D598" s="9">
        <v>573826</v>
      </c>
    </row>
    <row r="599" spans="1:4" x14ac:dyDescent="0.25">
      <c r="A599" s="7">
        <v>430114</v>
      </c>
      <c r="B599" s="8" t="s">
        <v>107</v>
      </c>
      <c r="C599" s="9">
        <v>-86840</v>
      </c>
      <c r="D599" s="9">
        <v>563765</v>
      </c>
    </row>
    <row r="600" spans="1:4" ht="15.75" thickBot="1" x14ac:dyDescent="0.3">
      <c r="A600" s="19">
        <v>430115</v>
      </c>
      <c r="B600" s="20" t="s">
        <v>108</v>
      </c>
      <c r="C600" s="33">
        <v>1244138</v>
      </c>
      <c r="D600" s="33">
        <v>125525</v>
      </c>
    </row>
    <row r="601" spans="1:4" ht="15.75" thickBot="1" x14ac:dyDescent="0.3">
      <c r="A601" s="10" t="s">
        <v>18</v>
      </c>
      <c r="B601" s="11"/>
      <c r="C601" s="12">
        <f>SUM(C586:C600)</f>
        <v>887031924</v>
      </c>
      <c r="D601" s="12">
        <f>SUM(D586:D600)</f>
        <v>642230368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24643669</v>
      </c>
      <c r="D603" s="9">
        <v>17582679</v>
      </c>
    </row>
    <row r="604" spans="1:4" x14ac:dyDescent="0.25">
      <c r="A604" s="7">
        <v>430202</v>
      </c>
      <c r="B604" s="8" t="s">
        <v>95</v>
      </c>
      <c r="C604" s="9">
        <v>17063913</v>
      </c>
      <c r="D604" s="9">
        <v>12336242</v>
      </c>
    </row>
    <row r="605" spans="1:4" x14ac:dyDescent="0.25">
      <c r="A605" s="7">
        <v>430203</v>
      </c>
      <c r="B605" s="8" t="s">
        <v>96</v>
      </c>
      <c r="C605" s="9">
        <v>181593</v>
      </c>
      <c r="D605" s="9">
        <v>117857</v>
      </c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>
        <v>989310</v>
      </c>
      <c r="D607" s="9">
        <v>359593</v>
      </c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>
        <v>2853654</v>
      </c>
      <c r="D610" s="9">
        <v>3418421</v>
      </c>
    </row>
    <row r="611" spans="1:4" x14ac:dyDescent="0.25">
      <c r="A611" s="7">
        <v>430209</v>
      </c>
      <c r="B611" s="8" t="s">
        <v>102</v>
      </c>
      <c r="C611" s="9">
        <v>1874624</v>
      </c>
      <c r="D611" s="9">
        <v>2765936</v>
      </c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>
        <v>1036337</v>
      </c>
      <c r="D613" s="9">
        <v>752427</v>
      </c>
    </row>
    <row r="614" spans="1:4" x14ac:dyDescent="0.25">
      <c r="A614" s="7">
        <v>430212</v>
      </c>
      <c r="B614" s="8" t="s">
        <v>105</v>
      </c>
      <c r="C614" s="9">
        <v>323534</v>
      </c>
      <c r="D614" s="9">
        <v>400685</v>
      </c>
    </row>
    <row r="615" spans="1:4" x14ac:dyDescent="0.25">
      <c r="A615" s="7">
        <v>430213</v>
      </c>
      <c r="B615" s="8" t="s">
        <v>106</v>
      </c>
      <c r="C615" s="9">
        <v>5500</v>
      </c>
      <c r="D615" s="9">
        <v>137717</v>
      </c>
    </row>
    <row r="616" spans="1:4" x14ac:dyDescent="0.25">
      <c r="A616" s="7">
        <v>430214</v>
      </c>
      <c r="B616" s="8" t="s">
        <v>107</v>
      </c>
      <c r="C616" s="9">
        <v>-20841</v>
      </c>
      <c r="D616" s="9">
        <v>133012</v>
      </c>
    </row>
    <row r="617" spans="1:4" ht="15.75" thickBot="1" x14ac:dyDescent="0.3">
      <c r="A617" s="19">
        <v>430215</v>
      </c>
      <c r="B617" s="20" t="s">
        <v>108</v>
      </c>
      <c r="C617" s="33">
        <v>291637</v>
      </c>
      <c r="D617" s="33">
        <v>30126</v>
      </c>
    </row>
    <row r="618" spans="1:4" ht="15.75" thickBot="1" x14ac:dyDescent="0.3">
      <c r="A618" s="10" t="s">
        <v>18</v>
      </c>
      <c r="B618" s="11"/>
      <c r="C618" s="12">
        <f>SUM(C603:C617)</f>
        <v>49242930</v>
      </c>
      <c r="D618" s="12">
        <f>SUM(D603:D617)</f>
        <v>38034695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1877384</v>
      </c>
      <c r="D620" s="9">
        <v>1673042</v>
      </c>
    </row>
    <row r="621" spans="1:4" x14ac:dyDescent="0.25">
      <c r="A621" s="7">
        <v>430302</v>
      </c>
      <c r="B621" s="8" t="s">
        <v>95</v>
      </c>
      <c r="C621" s="9">
        <v>2824029</v>
      </c>
      <c r="D621" s="9">
        <v>2512900</v>
      </c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>
        <v>53569</v>
      </c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>
        <v>423142</v>
      </c>
      <c r="D625" s="9">
        <v>325308</v>
      </c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1592010</v>
      </c>
      <c r="D627" s="9">
        <v>271577</v>
      </c>
    </row>
    <row r="628" spans="1:4" x14ac:dyDescent="0.25">
      <c r="A628" s="7">
        <v>430309</v>
      </c>
      <c r="B628" s="8" t="s">
        <v>102</v>
      </c>
      <c r="C628" s="9">
        <v>-1</v>
      </c>
      <c r="D628" s="9">
        <v>97273</v>
      </c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>
        <v>664462</v>
      </c>
      <c r="D630" s="9">
        <v>624676</v>
      </c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7434595</v>
      </c>
      <c r="D635" s="12">
        <f>SUM(D620:D634)</f>
        <v>5504776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7702289</v>
      </c>
      <c r="D654" s="9">
        <v>2627660</v>
      </c>
    </row>
    <row r="655" spans="1:4" x14ac:dyDescent="0.25">
      <c r="A655" s="7">
        <v>430502</v>
      </c>
      <c r="B655" s="8" t="s">
        <v>95</v>
      </c>
      <c r="C655" s="9">
        <v>5938322</v>
      </c>
      <c r="D655" s="9">
        <v>2061073</v>
      </c>
    </row>
    <row r="656" spans="1:4" x14ac:dyDescent="0.25">
      <c r="A656" s="7">
        <v>430503</v>
      </c>
      <c r="B656" s="8" t="s">
        <v>96</v>
      </c>
      <c r="C656" s="9">
        <v>47143</v>
      </c>
      <c r="D656" s="9">
        <v>36179</v>
      </c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>
        <v>53939</v>
      </c>
      <c r="D658" s="9">
        <v>6980</v>
      </c>
    </row>
    <row r="659" spans="1:4" x14ac:dyDescent="0.25">
      <c r="A659" s="7">
        <v>430506</v>
      </c>
      <c r="B659" s="8" t="s">
        <v>99</v>
      </c>
      <c r="C659" s="9">
        <v>130123</v>
      </c>
      <c r="D659" s="9">
        <v>77585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1475999</v>
      </c>
      <c r="D661" s="9">
        <v>410501</v>
      </c>
    </row>
    <row r="662" spans="1:4" x14ac:dyDescent="0.25">
      <c r="A662" s="7">
        <v>430509</v>
      </c>
      <c r="B662" s="8" t="s">
        <v>102</v>
      </c>
      <c r="C662" s="9">
        <v>1145284</v>
      </c>
      <c r="D662" s="9">
        <v>91214</v>
      </c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>
        <v>550841</v>
      </c>
      <c r="D664" s="9">
        <v>126956</v>
      </c>
    </row>
    <row r="665" spans="1:4" x14ac:dyDescent="0.25">
      <c r="A665" s="7">
        <v>430512</v>
      </c>
      <c r="B665" s="8" t="s">
        <v>105</v>
      </c>
      <c r="C665" s="9">
        <v>160274</v>
      </c>
      <c r="D665" s="9">
        <v>5511</v>
      </c>
    </row>
    <row r="666" spans="1:4" x14ac:dyDescent="0.25">
      <c r="A666" s="7">
        <v>430513</v>
      </c>
      <c r="B666" s="8" t="s">
        <v>106</v>
      </c>
      <c r="C666" s="9">
        <v>55087</v>
      </c>
      <c r="D666" s="9"/>
    </row>
    <row r="667" spans="1:4" x14ac:dyDescent="0.25">
      <c r="A667" s="7">
        <v>430514</v>
      </c>
      <c r="B667" s="8" t="s">
        <v>107</v>
      </c>
      <c r="C667" s="9">
        <v>53205</v>
      </c>
      <c r="D667" s="9"/>
    </row>
    <row r="668" spans="1:4" ht="15.75" thickBot="1" x14ac:dyDescent="0.3">
      <c r="A668" s="19">
        <v>430515</v>
      </c>
      <c r="B668" s="20" t="s">
        <v>108</v>
      </c>
      <c r="C668" s="33">
        <v>12050</v>
      </c>
      <c r="D668" s="33"/>
    </row>
    <row r="669" spans="1:4" ht="15.75" thickBot="1" x14ac:dyDescent="0.3">
      <c r="A669" s="10" t="s">
        <v>18</v>
      </c>
      <c r="B669" s="11"/>
      <c r="C669" s="12">
        <f>SUM(C654:C668)</f>
        <v>17324556</v>
      </c>
      <c r="D669" s="12">
        <f>SUM(D654:D668)</f>
        <v>5443659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5619682</v>
      </c>
      <c r="D671" s="9">
        <v>3249406</v>
      </c>
    </row>
    <row r="672" spans="1:4" x14ac:dyDescent="0.25">
      <c r="A672" s="7">
        <v>430602</v>
      </c>
      <c r="B672" s="8" t="s">
        <v>95</v>
      </c>
      <c r="C672" s="9">
        <v>5730094</v>
      </c>
      <c r="D672" s="9">
        <v>4295788</v>
      </c>
    </row>
    <row r="673" spans="1:4" x14ac:dyDescent="0.25">
      <c r="A673" s="7">
        <v>430603</v>
      </c>
      <c r="B673" s="8" t="s">
        <v>274</v>
      </c>
      <c r="C673" s="9">
        <v>24663</v>
      </c>
      <c r="D673" s="9">
        <v>29413</v>
      </c>
    </row>
    <row r="674" spans="1:4" x14ac:dyDescent="0.25">
      <c r="A674" s="7">
        <v>430604</v>
      </c>
      <c r="B674" s="8" t="s">
        <v>97</v>
      </c>
      <c r="C674" s="9">
        <v>6122</v>
      </c>
      <c r="D674" s="9"/>
    </row>
    <row r="675" spans="1:4" x14ac:dyDescent="0.25">
      <c r="A675" s="7">
        <v>430605</v>
      </c>
      <c r="B675" s="8" t="s">
        <v>98</v>
      </c>
      <c r="C675" s="9">
        <v>150203</v>
      </c>
      <c r="D675" s="9">
        <v>58280</v>
      </c>
    </row>
    <row r="676" spans="1:4" x14ac:dyDescent="0.25">
      <c r="A676" s="7">
        <v>430606</v>
      </c>
      <c r="B676" s="8" t="s">
        <v>271</v>
      </c>
      <c r="C676" s="9">
        <v>35889747</v>
      </c>
      <c r="D676" s="9">
        <v>27777632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1589298</v>
      </c>
      <c r="D678" s="9">
        <v>1143409</v>
      </c>
    </row>
    <row r="679" spans="1:4" x14ac:dyDescent="0.25">
      <c r="A679" s="7">
        <v>430609</v>
      </c>
      <c r="B679" s="8" t="s">
        <v>102</v>
      </c>
      <c r="C679" s="9">
        <v>607774</v>
      </c>
      <c r="D679" s="9">
        <v>745369</v>
      </c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>
        <v>526552</v>
      </c>
      <c r="D681" s="9">
        <v>445950</v>
      </c>
    </row>
    <row r="682" spans="1:4" x14ac:dyDescent="0.25">
      <c r="A682" s="7">
        <v>430612</v>
      </c>
      <c r="B682" s="8" t="s">
        <v>105</v>
      </c>
      <c r="C682" s="9">
        <v>164529</v>
      </c>
      <c r="D682" s="9">
        <v>207024</v>
      </c>
    </row>
    <row r="683" spans="1:4" x14ac:dyDescent="0.25">
      <c r="A683" s="7">
        <v>430613</v>
      </c>
      <c r="B683" s="8" t="s">
        <v>106</v>
      </c>
      <c r="C683" s="9">
        <v>1603</v>
      </c>
      <c r="D683" s="9">
        <v>39090</v>
      </c>
    </row>
    <row r="684" spans="1:4" x14ac:dyDescent="0.25">
      <c r="A684" s="7">
        <v>430614</v>
      </c>
      <c r="B684" s="8" t="s">
        <v>107</v>
      </c>
      <c r="C684" s="9">
        <v>-4342</v>
      </c>
      <c r="D684" s="9">
        <v>36190</v>
      </c>
    </row>
    <row r="685" spans="1:4" ht="15.75" thickBot="1" x14ac:dyDescent="0.3">
      <c r="A685" s="19">
        <v>430615</v>
      </c>
      <c r="B685" s="20" t="s">
        <v>108</v>
      </c>
      <c r="C685" s="33">
        <v>141141</v>
      </c>
      <c r="D685" s="33">
        <v>10772</v>
      </c>
    </row>
    <row r="686" spans="1:4" ht="15.75" thickBot="1" x14ac:dyDescent="0.3">
      <c r="A686" s="10" t="s">
        <v>18</v>
      </c>
      <c r="B686" s="11"/>
      <c r="C686" s="12">
        <f>SUM(C671:C685)</f>
        <v>50447066</v>
      </c>
      <c r="D686" s="12">
        <f>SUM(D671:D685)</f>
        <v>38038323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17696535</v>
      </c>
      <c r="D688" s="9">
        <v>28204584</v>
      </c>
    </row>
    <row r="689" spans="1:4" x14ac:dyDescent="0.25">
      <c r="A689" s="7">
        <v>430702</v>
      </c>
      <c r="B689" s="8" t="s">
        <v>95</v>
      </c>
      <c r="C689" s="9">
        <v>937437</v>
      </c>
      <c r="D689" s="9">
        <v>2777240</v>
      </c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>
        <v>404629</v>
      </c>
      <c r="D692" s="9">
        <v>460100</v>
      </c>
    </row>
    <row r="693" spans="1:4" x14ac:dyDescent="0.25">
      <c r="A693" s="7">
        <v>430706</v>
      </c>
      <c r="B693" s="8" t="s">
        <v>99</v>
      </c>
      <c r="C693" s="9">
        <v>40411</v>
      </c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>
        <v>4720124</v>
      </c>
      <c r="D695" s="9">
        <v>1007532</v>
      </c>
    </row>
    <row r="696" spans="1:4" x14ac:dyDescent="0.25">
      <c r="A696" s="7">
        <v>430709</v>
      </c>
      <c r="B696" s="8" t="s">
        <v>102</v>
      </c>
      <c r="C696" s="9">
        <v>4266883</v>
      </c>
      <c r="D696" s="9">
        <v>63507</v>
      </c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>
        <v>1313549</v>
      </c>
      <c r="D698" s="9">
        <v>2416144</v>
      </c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29379568</v>
      </c>
      <c r="D703" s="12">
        <f>SUM(D688:D702)</f>
        <v>34929107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>
        <v>91271</v>
      </c>
      <c r="D722" s="9">
        <v>474576</v>
      </c>
    </row>
    <row r="723" spans="1:4" x14ac:dyDescent="0.25">
      <c r="A723" s="7">
        <v>430902</v>
      </c>
      <c r="B723" s="8" t="s">
        <v>95</v>
      </c>
      <c r="C723" s="9">
        <v>2966</v>
      </c>
      <c r="D723" s="9">
        <v>6780</v>
      </c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11795763</v>
      </c>
      <c r="D727" s="9">
        <v>2567797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11890000</v>
      </c>
      <c r="D737" s="12">
        <f>SUM(D722:D736)</f>
        <v>3049153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33314156</v>
      </c>
      <c r="D739" s="9">
        <v>10963832</v>
      </c>
    </row>
    <row r="740" spans="1:4" x14ac:dyDescent="0.25">
      <c r="A740" s="7">
        <v>431002</v>
      </c>
      <c r="B740" s="8" t="s">
        <v>95</v>
      </c>
      <c r="C740" s="9">
        <v>46950843</v>
      </c>
      <c r="D740" s="9">
        <v>15949429</v>
      </c>
    </row>
    <row r="741" spans="1:4" x14ac:dyDescent="0.25">
      <c r="A741" s="7">
        <v>431003</v>
      </c>
      <c r="B741" s="8" t="s">
        <v>274</v>
      </c>
      <c r="C741" s="9">
        <v>513725</v>
      </c>
      <c r="D741" s="9">
        <v>302055</v>
      </c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>
        <v>431563</v>
      </c>
      <c r="D743" s="9">
        <v>54681</v>
      </c>
    </row>
    <row r="744" spans="1:4" x14ac:dyDescent="0.25">
      <c r="A744" s="7">
        <v>431006</v>
      </c>
      <c r="B744" s="8" t="s">
        <v>99</v>
      </c>
      <c r="C744" s="9">
        <v>156425439</v>
      </c>
      <c r="D744" s="9">
        <v>40806563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7692838</v>
      </c>
      <c r="D746" s="9">
        <v>2435569</v>
      </c>
    </row>
    <row r="747" spans="1:4" x14ac:dyDescent="0.25">
      <c r="A747" s="7">
        <v>431009</v>
      </c>
      <c r="B747" s="8" t="s">
        <v>102</v>
      </c>
      <c r="C747" s="9">
        <v>6236148</v>
      </c>
      <c r="D747" s="9">
        <v>618457</v>
      </c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>
        <v>3336139</v>
      </c>
      <c r="D749" s="9">
        <v>1015618</v>
      </c>
    </row>
    <row r="750" spans="1:4" x14ac:dyDescent="0.25">
      <c r="A750" s="7">
        <v>431012</v>
      </c>
      <c r="B750" s="8" t="s">
        <v>105</v>
      </c>
      <c r="C750" s="9">
        <v>766778</v>
      </c>
      <c r="D750" s="9">
        <v>22964</v>
      </c>
    </row>
    <row r="751" spans="1:4" x14ac:dyDescent="0.25">
      <c r="A751" s="7">
        <v>431013</v>
      </c>
      <c r="B751" s="8" t="s">
        <v>106</v>
      </c>
      <c r="C751" s="9">
        <v>229530</v>
      </c>
      <c r="D751" s="9"/>
    </row>
    <row r="752" spans="1:4" x14ac:dyDescent="0.25">
      <c r="A752" s="7">
        <v>431014</v>
      </c>
      <c r="B752" s="8" t="s">
        <v>107</v>
      </c>
      <c r="C752" s="9">
        <v>225506</v>
      </c>
      <c r="D752" s="9"/>
    </row>
    <row r="753" spans="1:4" ht="15.75" thickBot="1" x14ac:dyDescent="0.3">
      <c r="A753" s="19">
        <v>431015</v>
      </c>
      <c r="B753" s="20" t="s">
        <v>108</v>
      </c>
      <c r="C753" s="33">
        <v>50210</v>
      </c>
      <c r="D753" s="33"/>
    </row>
    <row r="754" spans="1:4" ht="15.75" thickBot="1" x14ac:dyDescent="0.3">
      <c r="A754" s="10" t="s">
        <v>18</v>
      </c>
      <c r="B754" s="11"/>
      <c r="C754" s="12">
        <f>SUM(C739:C753)</f>
        <v>256172875</v>
      </c>
      <c r="D754" s="12">
        <f>SUM(D739:D753)</f>
        <v>72169168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39082674</v>
      </c>
      <c r="D756" s="9">
        <v>27398388</v>
      </c>
    </row>
    <row r="757" spans="1:4" x14ac:dyDescent="0.25">
      <c r="A757" s="7">
        <v>431102</v>
      </c>
      <c r="B757" s="8" t="s">
        <v>95</v>
      </c>
      <c r="C757" s="9">
        <v>71390569</v>
      </c>
      <c r="D757" s="9">
        <v>48549009</v>
      </c>
    </row>
    <row r="758" spans="1:4" x14ac:dyDescent="0.25">
      <c r="A758" s="7">
        <v>431103</v>
      </c>
      <c r="B758" s="8" t="s">
        <v>274</v>
      </c>
      <c r="C758" s="9">
        <v>341784</v>
      </c>
      <c r="D758" s="9">
        <v>188578</v>
      </c>
    </row>
    <row r="759" spans="1:4" x14ac:dyDescent="0.25">
      <c r="A759" s="7">
        <v>431104</v>
      </c>
      <c r="B759" s="8" t="s">
        <v>97</v>
      </c>
      <c r="C759" s="9">
        <v>122430</v>
      </c>
      <c r="D759" s="9"/>
    </row>
    <row r="760" spans="1:4" x14ac:dyDescent="0.25">
      <c r="A760" s="7">
        <v>431105</v>
      </c>
      <c r="B760" s="8" t="s">
        <v>98</v>
      </c>
      <c r="C760" s="9">
        <v>593542</v>
      </c>
      <c r="D760" s="9">
        <v>215664</v>
      </c>
    </row>
    <row r="761" spans="1:4" x14ac:dyDescent="0.25">
      <c r="A761" s="7">
        <v>431106</v>
      </c>
      <c r="B761" s="8" t="s">
        <v>99</v>
      </c>
      <c r="C761" s="9">
        <v>1710578</v>
      </c>
      <c r="D761" s="9">
        <v>1667414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8933325</v>
      </c>
      <c r="D763" s="9">
        <v>5885872</v>
      </c>
    </row>
    <row r="764" spans="1:4" x14ac:dyDescent="0.25">
      <c r="A764" s="7">
        <v>431109</v>
      </c>
      <c r="B764" s="8" t="s">
        <v>102</v>
      </c>
      <c r="C764" s="9">
        <v>4950288</v>
      </c>
      <c r="D764" s="9">
        <v>5789869</v>
      </c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>
        <v>3108452</v>
      </c>
      <c r="D766" s="9">
        <v>1952381</v>
      </c>
    </row>
    <row r="767" spans="1:4" x14ac:dyDescent="0.25">
      <c r="A767" s="7">
        <v>431112</v>
      </c>
      <c r="B767" s="8" t="s">
        <v>105</v>
      </c>
      <c r="C767" s="9">
        <v>404426</v>
      </c>
      <c r="D767" s="9">
        <v>500854</v>
      </c>
    </row>
    <row r="768" spans="1:4" x14ac:dyDescent="0.25">
      <c r="A768" s="7">
        <v>431113</v>
      </c>
      <c r="B768" s="8" t="s">
        <v>106</v>
      </c>
      <c r="C768" s="9">
        <v>6874</v>
      </c>
      <c r="D768" s="9">
        <v>172148</v>
      </c>
    </row>
    <row r="769" spans="1:4" x14ac:dyDescent="0.25">
      <c r="A769" s="7">
        <v>431114</v>
      </c>
      <c r="B769" s="8" t="s">
        <v>107</v>
      </c>
      <c r="C769" s="9">
        <v>-26051</v>
      </c>
      <c r="D769" s="9">
        <v>166266</v>
      </c>
    </row>
    <row r="770" spans="1:4" ht="15.75" thickBot="1" x14ac:dyDescent="0.3">
      <c r="A770" s="19">
        <v>431115</v>
      </c>
      <c r="B770" s="20" t="s">
        <v>108</v>
      </c>
      <c r="C770" s="33">
        <v>364555</v>
      </c>
      <c r="D770" s="33">
        <v>37657</v>
      </c>
    </row>
    <row r="771" spans="1:4" ht="15.75" thickBot="1" x14ac:dyDescent="0.3">
      <c r="A771" s="10" t="s">
        <v>18</v>
      </c>
      <c r="B771" s="11"/>
      <c r="C771" s="12">
        <f>SUM(C756:C770)</f>
        <v>130983446</v>
      </c>
      <c r="D771" s="12">
        <f>SUM(D756:D770)</f>
        <v>92524100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4095227</v>
      </c>
      <c r="D773" s="9">
        <v>1307645</v>
      </c>
    </row>
    <row r="774" spans="1:4" x14ac:dyDescent="0.25">
      <c r="A774" s="7">
        <v>431202</v>
      </c>
      <c r="B774" s="8" t="s">
        <v>95</v>
      </c>
      <c r="C774" s="9">
        <v>351800</v>
      </c>
      <c r="D774" s="9"/>
    </row>
    <row r="775" spans="1:4" x14ac:dyDescent="0.25">
      <c r="A775" s="7">
        <v>431203</v>
      </c>
      <c r="B775" s="8" t="s">
        <v>96</v>
      </c>
      <c r="C775" s="9">
        <v>80907</v>
      </c>
      <c r="D775" s="9">
        <v>165689</v>
      </c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>
        <v>14771</v>
      </c>
      <c r="D777" s="9">
        <v>34573</v>
      </c>
    </row>
    <row r="778" spans="1:4" x14ac:dyDescent="0.25">
      <c r="A778" s="7">
        <v>431206</v>
      </c>
      <c r="B778" s="8" t="s">
        <v>99</v>
      </c>
      <c r="C778" s="9">
        <v>106559702</v>
      </c>
      <c r="D778" s="9">
        <v>8014847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288792</v>
      </c>
      <c r="D780" s="9">
        <v>8302</v>
      </c>
    </row>
    <row r="781" spans="1:4" x14ac:dyDescent="0.25">
      <c r="A781" s="7">
        <v>431209</v>
      </c>
      <c r="B781" s="8" t="s">
        <v>102</v>
      </c>
      <c r="C781" s="9">
        <v>485965</v>
      </c>
      <c r="D781" s="9">
        <v>3328</v>
      </c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>
        <v>6209699</v>
      </c>
      <c r="D783" s="9">
        <v>460368</v>
      </c>
    </row>
    <row r="784" spans="1:4" x14ac:dyDescent="0.25">
      <c r="A784" s="7">
        <v>431212</v>
      </c>
      <c r="B784" s="8" t="s">
        <v>105</v>
      </c>
      <c r="C784" s="9">
        <v>184793</v>
      </c>
      <c r="D784" s="9"/>
    </row>
    <row r="785" spans="1:4" x14ac:dyDescent="0.25">
      <c r="A785" s="7">
        <v>431213</v>
      </c>
      <c r="B785" s="8" t="s">
        <v>106</v>
      </c>
      <c r="C785" s="9">
        <v>43206</v>
      </c>
      <c r="D785" s="9"/>
    </row>
    <row r="786" spans="1:4" x14ac:dyDescent="0.25">
      <c r="A786" s="7">
        <v>431214</v>
      </c>
      <c r="B786" s="8" t="s">
        <v>107</v>
      </c>
      <c r="C786" s="9">
        <v>51606</v>
      </c>
      <c r="D786" s="9"/>
    </row>
    <row r="787" spans="1:4" ht="15.75" thickBot="1" x14ac:dyDescent="0.3">
      <c r="A787" s="19">
        <v>431215</v>
      </c>
      <c r="B787" s="20" t="s">
        <v>108</v>
      </c>
      <c r="C787" s="33">
        <v>11490</v>
      </c>
      <c r="D787" s="33"/>
    </row>
    <row r="788" spans="1:4" ht="15.75" thickBot="1" x14ac:dyDescent="0.3">
      <c r="A788" s="10" t="s">
        <v>18</v>
      </c>
      <c r="B788" s="11"/>
      <c r="C788" s="12">
        <f>SUM(C773:C787)</f>
        <v>118377958</v>
      </c>
      <c r="D788" s="12">
        <f>SUM(D773:D787)</f>
        <v>9994752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16802752</v>
      </c>
      <c r="D790" s="9">
        <v>2955977</v>
      </c>
    </row>
    <row r="791" spans="1:4" x14ac:dyDescent="0.25">
      <c r="A791" s="7">
        <v>431302</v>
      </c>
      <c r="B791" s="8" t="s">
        <v>95</v>
      </c>
      <c r="C791" s="9">
        <v>10665</v>
      </c>
      <c r="D791" s="9">
        <v>263850</v>
      </c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>
        <v>398306</v>
      </c>
      <c r="D794" s="9"/>
    </row>
    <row r="795" spans="1:4" x14ac:dyDescent="0.25">
      <c r="A795" s="7">
        <v>431306</v>
      </c>
      <c r="B795" s="8" t="s">
        <v>99</v>
      </c>
      <c r="C795" s="18">
        <v>1938640</v>
      </c>
      <c r="D795" s="18">
        <v>60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7300439</v>
      </c>
      <c r="D797" s="15">
        <v>192992</v>
      </c>
    </row>
    <row r="798" spans="1:4" x14ac:dyDescent="0.25">
      <c r="A798" s="7">
        <v>431309</v>
      </c>
      <c r="B798" s="8" t="s">
        <v>102</v>
      </c>
      <c r="C798" s="9">
        <v>164926</v>
      </c>
      <c r="D798" s="9">
        <v>303960</v>
      </c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>
        <v>2043836</v>
      </c>
      <c r="D800" s="9">
        <v>2755105</v>
      </c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28659564</v>
      </c>
      <c r="D805" s="23">
        <f>SUM(D790:D804)</f>
        <v>6471944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>
        <v>124438160</v>
      </c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9345254</v>
      </c>
      <c r="D1092" s="9">
        <v>21761888</v>
      </c>
    </row>
    <row r="1093" spans="1:4" x14ac:dyDescent="0.25">
      <c r="A1093" s="7">
        <v>450106</v>
      </c>
      <c r="B1093" s="8" t="s">
        <v>300</v>
      </c>
      <c r="C1093" s="9">
        <v>164795893</v>
      </c>
      <c r="D1093" s="9">
        <v>57046894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9127319</v>
      </c>
      <c r="D1095" s="9">
        <v>12299498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>
        <v>712108</v>
      </c>
      <c r="D1098" s="9"/>
    </row>
    <row r="1099" spans="1:4" x14ac:dyDescent="0.25">
      <c r="A1099" s="7">
        <v>450110</v>
      </c>
      <c r="B1099" s="8" t="s">
        <v>306</v>
      </c>
      <c r="C1099" s="9">
        <v>4173772</v>
      </c>
      <c r="D1099" s="9">
        <v>173714</v>
      </c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>
        <v>16500</v>
      </c>
    </row>
    <row r="1102" spans="1:4" ht="15.75" thickBot="1" x14ac:dyDescent="0.3">
      <c r="A1102" s="10" t="s">
        <v>18</v>
      </c>
      <c r="B1102" s="11"/>
      <c r="C1102" s="12">
        <f>SUM(C1087:C1101)</f>
        <v>188154346</v>
      </c>
      <c r="D1102" s="12">
        <f>SUM(D1087:D1101)</f>
        <v>215736654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5727526</v>
      </c>
      <c r="D1109" s="9">
        <v>4679067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343615691</v>
      </c>
      <c r="D1111" s="9">
        <v>70799426</v>
      </c>
    </row>
    <row r="1112" spans="1:4" ht="15.75" thickBot="1" x14ac:dyDescent="0.3">
      <c r="A1112" s="16">
        <v>450310</v>
      </c>
      <c r="B1112" s="17" t="s">
        <v>38</v>
      </c>
      <c r="C1112" s="18">
        <v>111128030</v>
      </c>
      <c r="D1112" s="18">
        <v>84533879</v>
      </c>
    </row>
    <row r="1113" spans="1:4" ht="15.75" thickBot="1" x14ac:dyDescent="0.3">
      <c r="A1113" s="10" t="s">
        <v>18</v>
      </c>
      <c r="B1113" s="11"/>
      <c r="C1113" s="12">
        <f>SUM(C1108:C1112)</f>
        <v>460471247</v>
      </c>
      <c r="D1113" s="12">
        <f>SUM(D1108:D1112)</f>
        <v>160012372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15604000642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14038771148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>
        <v>15837433</v>
      </c>
      <c r="D1120" s="9">
        <v>6645499</v>
      </c>
    </row>
    <row r="1121" spans="1:4" x14ac:dyDescent="0.25">
      <c r="A1121" s="7">
        <v>510102</v>
      </c>
      <c r="B1121" s="8" t="s">
        <v>319</v>
      </c>
      <c r="C1121" s="9">
        <v>128063206</v>
      </c>
      <c r="D1121" s="9">
        <v>125304203</v>
      </c>
    </row>
    <row r="1122" spans="1:4" x14ac:dyDescent="0.25">
      <c r="A1122" s="7">
        <v>510103</v>
      </c>
      <c r="B1122" s="8" t="s">
        <v>320</v>
      </c>
      <c r="C1122" s="9">
        <v>729399</v>
      </c>
      <c r="D1122" s="9">
        <v>7922682</v>
      </c>
    </row>
    <row r="1123" spans="1:4" x14ac:dyDescent="0.25">
      <c r="A1123" s="7">
        <v>510104</v>
      </c>
      <c r="B1123" s="8" t="s">
        <v>321</v>
      </c>
      <c r="C1123" s="9"/>
      <c r="D1123" s="9">
        <v>66333</v>
      </c>
    </row>
    <row r="1124" spans="1:4" ht="15.75" thickBot="1" x14ac:dyDescent="0.3">
      <c r="A1124" s="19">
        <v>510105</v>
      </c>
      <c r="B1124" s="20" t="s">
        <v>322</v>
      </c>
      <c r="C1124" s="33">
        <v>6629785167</v>
      </c>
      <c r="D1124" s="33">
        <v>7093837011</v>
      </c>
    </row>
    <row r="1125" spans="1:4" ht="15.75" thickBot="1" x14ac:dyDescent="0.3">
      <c r="A1125" s="10" t="s">
        <v>18</v>
      </c>
      <c r="B1125" s="11"/>
      <c r="C1125" s="12">
        <f>SUM(C1120:C1124)</f>
        <v>6774415205</v>
      </c>
      <c r="D1125" s="12">
        <f>SUM(D1120:D1124)</f>
        <v>7233775728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>
        <v>228833</v>
      </c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>
        <v>774629</v>
      </c>
      <c r="D1132" s="9">
        <v>225554</v>
      </c>
    </row>
    <row r="1133" spans="1:4" ht="15.75" thickBot="1" x14ac:dyDescent="0.3">
      <c r="A1133" s="7">
        <v>510204</v>
      </c>
      <c r="B1133" s="8" t="s">
        <v>227</v>
      </c>
      <c r="C1133" s="9">
        <v>323158</v>
      </c>
      <c r="D1133" s="9">
        <v>-91933</v>
      </c>
    </row>
    <row r="1134" spans="1:4" ht="15.75" thickBot="1" x14ac:dyDescent="0.3">
      <c r="A1134" s="10" t="s">
        <v>18</v>
      </c>
      <c r="B1134" s="11"/>
      <c r="C1134" s="12">
        <f>SUM(C1127:C1133)</f>
        <v>1097787</v>
      </c>
      <c r="D1134" s="12">
        <f>SUM(D1127:D1133)</f>
        <v>362454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729160</v>
      </c>
      <c r="D1136" s="9">
        <v>5669346</v>
      </c>
    </row>
    <row r="1137" spans="1:4" x14ac:dyDescent="0.25">
      <c r="A1137" s="7">
        <v>510302</v>
      </c>
      <c r="B1137" s="8" t="s">
        <v>204</v>
      </c>
      <c r="C1137" s="9">
        <v>9625534</v>
      </c>
      <c r="D1137" s="9">
        <v>6411915</v>
      </c>
    </row>
    <row r="1138" spans="1:4" x14ac:dyDescent="0.25">
      <c r="A1138" s="7">
        <v>510303</v>
      </c>
      <c r="B1138" s="8" t="s">
        <v>87</v>
      </c>
      <c r="C1138" s="9">
        <v>104667028</v>
      </c>
      <c r="D1138" s="9">
        <v>110352214</v>
      </c>
    </row>
    <row r="1139" spans="1:4" x14ac:dyDescent="0.25">
      <c r="A1139" s="7">
        <v>510304</v>
      </c>
      <c r="B1139" s="8" t="s">
        <v>88</v>
      </c>
      <c r="C1139" s="9">
        <v>1492460</v>
      </c>
      <c r="D1139" s="9">
        <v>3132287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>
        <v>467953</v>
      </c>
      <c r="D1144" s="9"/>
    </row>
    <row r="1145" spans="1:4" x14ac:dyDescent="0.25">
      <c r="A1145" s="7">
        <v>510307</v>
      </c>
      <c r="B1145" s="8" t="s">
        <v>91</v>
      </c>
      <c r="C1145" s="9">
        <v>1328421601</v>
      </c>
      <c r="D1145" s="9">
        <v>1285324349</v>
      </c>
    </row>
    <row r="1146" spans="1:4" ht="15.75" thickBot="1" x14ac:dyDescent="0.3">
      <c r="A1146" s="19">
        <v>510308</v>
      </c>
      <c r="B1146" s="20" t="s">
        <v>210</v>
      </c>
      <c r="C1146" s="33">
        <v>9165582</v>
      </c>
      <c r="D1146" s="33">
        <v>9468008</v>
      </c>
    </row>
    <row r="1147" spans="1:4" ht="15.75" thickBot="1" x14ac:dyDescent="0.3">
      <c r="A1147" s="10" t="s">
        <v>18</v>
      </c>
      <c r="B1147" s="11"/>
      <c r="C1147" s="12">
        <f>SUM(C1136:C1146)</f>
        <v>1454569318</v>
      </c>
      <c r="D1147" s="12">
        <f>SUM(D1136:D1146)</f>
        <v>1420358119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2206400</v>
      </c>
      <c r="D1149" s="15">
        <v>1946524</v>
      </c>
    </row>
    <row r="1150" spans="1:4" x14ac:dyDescent="0.25">
      <c r="A1150" s="7">
        <v>510402</v>
      </c>
      <c r="B1150" s="8" t="s">
        <v>88</v>
      </c>
      <c r="C1150" s="9">
        <v>166302</v>
      </c>
      <c r="D1150" s="9">
        <v>184064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61836426</v>
      </c>
      <c r="D1156" s="9">
        <v>55419070</v>
      </c>
    </row>
    <row r="1157" spans="1:4" ht="15.75" thickBot="1" x14ac:dyDescent="0.3">
      <c r="A1157" s="19">
        <v>510406</v>
      </c>
      <c r="B1157" s="20" t="s">
        <v>210</v>
      </c>
      <c r="C1157" s="33">
        <v>966876</v>
      </c>
      <c r="D1157" s="33">
        <v>1260012</v>
      </c>
    </row>
    <row r="1158" spans="1:4" ht="15.75" thickBot="1" x14ac:dyDescent="0.3">
      <c r="A1158" s="10" t="s">
        <v>18</v>
      </c>
      <c r="B1158" s="11"/>
      <c r="C1158" s="12">
        <f>SUM(C1149:C1157)</f>
        <v>65176004</v>
      </c>
      <c r="D1158" s="12">
        <f>SUM(D1149:D1157)</f>
        <v>58809670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>
        <v>23894515</v>
      </c>
      <c r="D1183" s="9">
        <v>9558333</v>
      </c>
    </row>
    <row r="1184" spans="1:4" x14ac:dyDescent="0.25">
      <c r="A1184" s="7">
        <v>510702</v>
      </c>
      <c r="B1184" s="8" t="s">
        <v>87</v>
      </c>
      <c r="C1184" s="9">
        <v>24389523</v>
      </c>
      <c r="D1184" s="9">
        <v>93334040</v>
      </c>
    </row>
    <row r="1185" spans="1:4" x14ac:dyDescent="0.25">
      <c r="A1185" s="7">
        <v>510703</v>
      </c>
      <c r="B1185" s="8" t="s">
        <v>88</v>
      </c>
      <c r="C1185" s="9">
        <v>653417</v>
      </c>
      <c r="D1185" s="9">
        <v>1795761</v>
      </c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3621976</v>
      </c>
      <c r="D1191" s="9">
        <v>3870299</v>
      </c>
    </row>
    <row r="1192" spans="1:4" ht="15.75" thickBot="1" x14ac:dyDescent="0.3">
      <c r="A1192" s="19">
        <v>510707</v>
      </c>
      <c r="B1192" s="20" t="s">
        <v>210</v>
      </c>
      <c r="C1192" s="9">
        <v>1611231</v>
      </c>
      <c r="D1192" s="9">
        <v>751153</v>
      </c>
    </row>
    <row r="1193" spans="1:4" ht="15.75" thickBot="1" x14ac:dyDescent="0.3">
      <c r="A1193" s="10" t="s">
        <v>18</v>
      </c>
      <c r="B1193" s="11"/>
      <c r="C1193" s="12">
        <f>SUM(C1183:C1192)</f>
        <v>54170662</v>
      </c>
      <c r="D1193" s="12">
        <f>SUM(D1183:D1192)</f>
        <v>109309586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>
        <v>38003</v>
      </c>
      <c r="D1207" s="9"/>
    </row>
    <row r="1208" spans="1:4" x14ac:dyDescent="0.25">
      <c r="A1208" s="7">
        <v>510902</v>
      </c>
      <c r="B1208" s="8" t="s">
        <v>87</v>
      </c>
      <c r="C1208" s="9">
        <v>290279</v>
      </c>
      <c r="D1208" s="9">
        <v>1142054</v>
      </c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>
        <v>1302800</v>
      </c>
      <c r="D1215" s="9">
        <v>122681519</v>
      </c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1631082</v>
      </c>
      <c r="D1217" s="12">
        <f>SUM(D1207:D1216)</f>
        <v>123823573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>
        <v>30000</v>
      </c>
      <c r="D1231" s="9"/>
    </row>
    <row r="1232" spans="1:4" x14ac:dyDescent="0.25">
      <c r="A1232" s="7">
        <v>511102</v>
      </c>
      <c r="B1232" s="8" t="s">
        <v>87</v>
      </c>
      <c r="C1232" s="9">
        <v>454998</v>
      </c>
      <c r="D1232" s="9">
        <v>250000</v>
      </c>
    </row>
    <row r="1233" spans="1:4" x14ac:dyDescent="0.25">
      <c r="A1233" s="7">
        <v>511103</v>
      </c>
      <c r="B1233" s="8" t="s">
        <v>334</v>
      </c>
      <c r="C1233" s="9">
        <v>15001</v>
      </c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>
        <v>926424694</v>
      </c>
      <c r="D1239" s="9">
        <v>598294210</v>
      </c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926924693</v>
      </c>
      <c r="D1241" s="12">
        <f>SUM(D1231:D1240)</f>
        <v>598544210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4992812</v>
      </c>
      <c r="D1243" s="15">
        <v>2342507</v>
      </c>
    </row>
    <row r="1244" spans="1:4" x14ac:dyDescent="0.25">
      <c r="A1244" s="52">
        <v>511202</v>
      </c>
      <c r="B1244" s="8" t="s">
        <v>87</v>
      </c>
      <c r="C1244" s="15">
        <v>14996613</v>
      </c>
      <c r="D1244" s="15">
        <v>14479552</v>
      </c>
    </row>
    <row r="1245" spans="1:4" x14ac:dyDescent="0.25">
      <c r="A1245" s="52">
        <v>511203</v>
      </c>
      <c r="B1245" s="8" t="s">
        <v>334</v>
      </c>
      <c r="C1245" s="15">
        <v>298931</v>
      </c>
      <c r="D1245" s="15">
        <v>656112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>
        <v>3595502</v>
      </c>
      <c r="D1250" s="9">
        <v>3523558</v>
      </c>
    </row>
    <row r="1251" spans="1:4" x14ac:dyDescent="0.25">
      <c r="A1251" s="7">
        <v>511206</v>
      </c>
      <c r="B1251" s="8" t="s">
        <v>91</v>
      </c>
      <c r="C1251" s="9">
        <v>536056848</v>
      </c>
      <c r="D1251" s="9">
        <v>507808011</v>
      </c>
    </row>
    <row r="1252" spans="1:4" ht="15.75" thickBot="1" x14ac:dyDescent="0.3">
      <c r="A1252" s="16">
        <v>511207</v>
      </c>
      <c r="B1252" s="20" t="s">
        <v>92</v>
      </c>
      <c r="C1252" s="18">
        <v>500936</v>
      </c>
      <c r="D1252" s="18">
        <v>883717</v>
      </c>
    </row>
    <row r="1253" spans="1:4" ht="15.75" thickBot="1" x14ac:dyDescent="0.3">
      <c r="A1253" s="10" t="s">
        <v>18</v>
      </c>
      <c r="B1253" s="11"/>
      <c r="C1253" s="12">
        <f>SUM(C1243:C1252)</f>
        <v>560441642</v>
      </c>
      <c r="D1253" s="12">
        <f>SUM(D1243:D1252)</f>
        <v>529693457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>
        <v>589569</v>
      </c>
      <c r="D1255" s="9">
        <v>933117</v>
      </c>
    </row>
    <row r="1256" spans="1:4" x14ac:dyDescent="0.25">
      <c r="A1256" s="7">
        <v>511302</v>
      </c>
      <c r="B1256" s="8" t="s">
        <v>87</v>
      </c>
      <c r="C1256" s="9">
        <v>9262634</v>
      </c>
      <c r="D1256" s="9">
        <v>3753765</v>
      </c>
    </row>
    <row r="1257" spans="1:4" x14ac:dyDescent="0.25">
      <c r="A1257" s="7">
        <v>511303</v>
      </c>
      <c r="B1257" s="8" t="s">
        <v>334</v>
      </c>
      <c r="C1257" s="9">
        <v>133907</v>
      </c>
      <c r="D1257" s="9">
        <v>232017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>
        <v>36711497</v>
      </c>
      <c r="D1263" s="9">
        <v>35007016</v>
      </c>
    </row>
    <row r="1264" spans="1:4" ht="15.75" thickBot="1" x14ac:dyDescent="0.3">
      <c r="A1264" s="19">
        <v>511307</v>
      </c>
      <c r="B1264" s="20" t="s">
        <v>92</v>
      </c>
      <c r="C1264" s="18">
        <v>63032</v>
      </c>
      <c r="D1264" s="18">
        <v>236848</v>
      </c>
    </row>
    <row r="1265" spans="1:4" ht="15.75" thickBot="1" x14ac:dyDescent="0.3">
      <c r="A1265" s="10" t="s">
        <v>18</v>
      </c>
      <c r="B1265" s="11"/>
      <c r="C1265" s="12">
        <f>SUM(C1255:C1264)</f>
        <v>46760639</v>
      </c>
      <c r="D1265" s="12">
        <f>SUM(D1255:D1264)</f>
        <v>40162763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>
        <v>925333</v>
      </c>
      <c r="D1267" s="9">
        <v>3614119</v>
      </c>
    </row>
    <row r="1268" spans="1:4" x14ac:dyDescent="0.25">
      <c r="A1268" s="7">
        <v>511402</v>
      </c>
      <c r="B1268" s="8" t="s">
        <v>339</v>
      </c>
      <c r="C1268" s="9">
        <v>35781297</v>
      </c>
      <c r="D1268" s="9">
        <v>66302267</v>
      </c>
    </row>
    <row r="1269" spans="1:4" x14ac:dyDescent="0.25">
      <c r="A1269" s="7">
        <v>511403</v>
      </c>
      <c r="B1269" s="8" t="s">
        <v>340</v>
      </c>
      <c r="C1269" s="9">
        <v>518033</v>
      </c>
      <c r="D1269" s="9">
        <v>381957</v>
      </c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>
        <v>1500270065</v>
      </c>
      <c r="D1271" s="9">
        <v>1172437845</v>
      </c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>
        <v>8213101</v>
      </c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>
        <v>2788333</v>
      </c>
      <c r="D1280" s="18">
        <v>1615343</v>
      </c>
    </row>
    <row r="1281" spans="1:4" ht="15.75" thickBot="1" x14ac:dyDescent="0.3">
      <c r="A1281" s="10" t="s">
        <v>18</v>
      </c>
      <c r="B1281" s="54"/>
      <c r="C1281" s="12">
        <f>SUM(C1267:C1280)</f>
        <v>1548496162</v>
      </c>
      <c r="D1281" s="12">
        <f>SUM(D1267:D1280)</f>
        <v>1244351531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>
        <v>1807060</v>
      </c>
      <c r="D1283" s="9">
        <v>2270702</v>
      </c>
    </row>
    <row r="1284" spans="1:4" x14ac:dyDescent="0.25">
      <c r="A1284" s="7">
        <v>511502</v>
      </c>
      <c r="B1284" s="8" t="s">
        <v>339</v>
      </c>
      <c r="C1284" s="9">
        <v>33151134</v>
      </c>
      <c r="D1284" s="9">
        <v>63290092</v>
      </c>
    </row>
    <row r="1285" spans="1:4" x14ac:dyDescent="0.25">
      <c r="A1285" s="7">
        <v>511503</v>
      </c>
      <c r="B1285" s="8" t="s">
        <v>340</v>
      </c>
      <c r="C1285" s="9">
        <v>190978</v>
      </c>
      <c r="D1285" s="9">
        <v>1599982</v>
      </c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>
        <v>47120811</v>
      </c>
      <c r="D1287" s="9">
        <v>2200000</v>
      </c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807672</v>
      </c>
      <c r="D1296" s="18">
        <v>1792327</v>
      </c>
    </row>
    <row r="1297" spans="1:4" ht="15.75" thickBot="1" x14ac:dyDescent="0.3">
      <c r="A1297" s="10" t="s">
        <v>18</v>
      </c>
      <c r="B1297" s="11"/>
      <c r="C1297" s="12">
        <f>SUM(C1283:C1296)</f>
        <v>83077655</v>
      </c>
      <c r="D1297" s="12">
        <f>SUM(D1283:D1296)</f>
        <v>71153103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383456193</v>
      </c>
      <c r="D1299" s="9">
        <v>449938908</v>
      </c>
    </row>
    <row r="1300" spans="1:4" x14ac:dyDescent="0.25">
      <c r="A1300" s="7">
        <v>511602</v>
      </c>
      <c r="B1300" s="8" t="s">
        <v>348</v>
      </c>
      <c r="C1300" s="9">
        <v>10808246</v>
      </c>
      <c r="D1300" s="9">
        <v>27768941</v>
      </c>
    </row>
    <row r="1301" spans="1:4" x14ac:dyDescent="0.25">
      <c r="A1301" s="7">
        <v>511603</v>
      </c>
      <c r="B1301" s="8" t="s">
        <v>349</v>
      </c>
      <c r="C1301" s="9">
        <v>1712287</v>
      </c>
      <c r="D1301" s="9">
        <v>8311020</v>
      </c>
    </row>
    <row r="1302" spans="1:4" x14ac:dyDescent="0.25">
      <c r="A1302" s="7">
        <v>511604</v>
      </c>
      <c r="B1302" s="8" t="s">
        <v>350</v>
      </c>
      <c r="C1302" s="9"/>
      <c r="D1302" s="9">
        <v>115057</v>
      </c>
    </row>
    <row r="1303" spans="1:4" x14ac:dyDescent="0.25">
      <c r="A1303" s="7">
        <v>511605</v>
      </c>
      <c r="B1303" s="8" t="s">
        <v>351</v>
      </c>
      <c r="C1303" s="9">
        <v>82518191</v>
      </c>
      <c r="D1303" s="9">
        <v>109993036</v>
      </c>
    </row>
    <row r="1304" spans="1:4" x14ac:dyDescent="0.25">
      <c r="A1304" s="7">
        <v>511606</v>
      </c>
      <c r="B1304" s="8" t="s">
        <v>352</v>
      </c>
      <c r="C1304" s="9">
        <v>25510620</v>
      </c>
      <c r="D1304" s="9">
        <v>17667256</v>
      </c>
    </row>
    <row r="1305" spans="1:4" x14ac:dyDescent="0.25">
      <c r="A1305" s="7">
        <v>511607</v>
      </c>
      <c r="B1305" s="8" t="s">
        <v>353</v>
      </c>
      <c r="C1305" s="9">
        <v>83207481</v>
      </c>
      <c r="D1305" s="9">
        <v>15432101</v>
      </c>
    </row>
    <row r="1306" spans="1:4" x14ac:dyDescent="0.25">
      <c r="A1306" s="7">
        <v>511608</v>
      </c>
      <c r="B1306" s="8" t="s">
        <v>354</v>
      </c>
      <c r="C1306" s="9">
        <v>48491728</v>
      </c>
      <c r="D1306" s="9">
        <v>41937566</v>
      </c>
    </row>
    <row r="1307" spans="1:4" x14ac:dyDescent="0.25">
      <c r="A1307" s="7">
        <v>511609</v>
      </c>
      <c r="B1307" s="8" t="s">
        <v>355</v>
      </c>
      <c r="C1307" s="9">
        <v>25135753</v>
      </c>
      <c r="D1307" s="9">
        <v>27491843</v>
      </c>
    </row>
    <row r="1308" spans="1:4" x14ac:dyDescent="0.25">
      <c r="A1308" s="7">
        <v>511610</v>
      </c>
      <c r="B1308" s="8" t="s">
        <v>356</v>
      </c>
      <c r="C1308" s="9">
        <v>20502844</v>
      </c>
      <c r="D1308" s="9">
        <v>26236542</v>
      </c>
    </row>
    <row r="1309" spans="1:4" x14ac:dyDescent="0.25">
      <c r="A1309" s="7">
        <v>511611</v>
      </c>
      <c r="B1309" s="8" t="s">
        <v>357</v>
      </c>
      <c r="C1309" s="9">
        <v>7576453</v>
      </c>
      <c r="D1309" s="9">
        <v>20189137</v>
      </c>
    </row>
    <row r="1310" spans="1:4" x14ac:dyDescent="0.25">
      <c r="A1310" s="7">
        <v>511612</v>
      </c>
      <c r="B1310" s="8" t="s">
        <v>358</v>
      </c>
      <c r="C1310" s="9">
        <v>31349820</v>
      </c>
      <c r="D1310" s="9">
        <v>246</v>
      </c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>
        <v>109814599</v>
      </c>
      <c r="D1314" s="9">
        <v>121910590</v>
      </c>
    </row>
    <row r="1315" spans="1:4" x14ac:dyDescent="0.25">
      <c r="A1315" s="7">
        <v>511617</v>
      </c>
      <c r="B1315" s="8" t="s">
        <v>363</v>
      </c>
      <c r="C1315" s="9">
        <v>19679401</v>
      </c>
      <c r="D1315" s="9">
        <v>22860272</v>
      </c>
    </row>
    <row r="1316" spans="1:4" x14ac:dyDescent="0.25">
      <c r="A1316" s="7">
        <v>511618</v>
      </c>
      <c r="B1316" s="8" t="s">
        <v>364</v>
      </c>
      <c r="C1316" s="9">
        <v>1015360</v>
      </c>
      <c r="D1316" s="9">
        <v>20913545</v>
      </c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>
        <v>509146807</v>
      </c>
      <c r="D1318" s="9">
        <v>108938426</v>
      </c>
    </row>
    <row r="1319" spans="1:4" x14ac:dyDescent="0.25">
      <c r="A1319" s="7">
        <v>511621</v>
      </c>
      <c r="B1319" s="8" t="s">
        <v>367</v>
      </c>
      <c r="C1319" s="9">
        <v>111214842</v>
      </c>
      <c r="D1319" s="9">
        <v>124142427</v>
      </c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>
        <v>17723229</v>
      </c>
      <c r="D1321" s="9">
        <v>5944622</v>
      </c>
    </row>
    <row r="1322" spans="1:4" x14ac:dyDescent="0.25">
      <c r="A1322" s="7">
        <v>511624</v>
      </c>
      <c r="B1322" s="8" t="s">
        <v>370</v>
      </c>
      <c r="C1322" s="9">
        <v>8992315</v>
      </c>
      <c r="D1322" s="9">
        <v>11422176</v>
      </c>
    </row>
    <row r="1323" spans="1:4" x14ac:dyDescent="0.25">
      <c r="A1323" s="7">
        <v>511625</v>
      </c>
      <c r="B1323" s="8" t="s">
        <v>371</v>
      </c>
      <c r="C1323" s="9">
        <v>107926437</v>
      </c>
      <c r="D1323" s="9">
        <v>58155123</v>
      </c>
    </row>
    <row r="1324" spans="1:4" x14ac:dyDescent="0.25">
      <c r="A1324" s="7">
        <v>511626</v>
      </c>
      <c r="B1324" s="8" t="s">
        <v>372</v>
      </c>
      <c r="C1324" s="9">
        <v>1522828</v>
      </c>
      <c r="D1324" s="9">
        <v>2604153</v>
      </c>
    </row>
    <row r="1325" spans="1:4" x14ac:dyDescent="0.25">
      <c r="A1325" s="7">
        <v>511627</v>
      </c>
      <c r="B1325" s="8" t="s">
        <v>373</v>
      </c>
      <c r="C1325" s="9">
        <v>39540018</v>
      </c>
      <c r="D1325" s="9">
        <v>6493939</v>
      </c>
    </row>
    <row r="1326" spans="1:4" x14ac:dyDescent="0.25">
      <c r="A1326" s="7">
        <v>511628</v>
      </c>
      <c r="B1326" s="8" t="s">
        <v>374</v>
      </c>
      <c r="C1326" s="9">
        <v>1514152</v>
      </c>
      <c r="D1326" s="9">
        <v>13750077</v>
      </c>
    </row>
    <row r="1327" spans="1:4" x14ac:dyDescent="0.25">
      <c r="A1327" s="7">
        <v>511629</v>
      </c>
      <c r="B1327" s="8" t="s">
        <v>375</v>
      </c>
      <c r="C1327" s="9">
        <v>334823</v>
      </c>
      <c r="D1327" s="9">
        <v>5142940</v>
      </c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>
        <v>899353</v>
      </c>
      <c r="D1329" s="9">
        <v>7009315</v>
      </c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>
        <v>5965380</v>
      </c>
      <c r="D1332" s="9">
        <v>6867716</v>
      </c>
    </row>
    <row r="1333" spans="1:4" x14ac:dyDescent="0.25">
      <c r="A1333" s="7">
        <v>511635</v>
      </c>
      <c r="B1333" s="8" t="s">
        <v>381</v>
      </c>
      <c r="C1333" s="9">
        <v>227760</v>
      </c>
      <c r="D1333" s="9"/>
    </row>
    <row r="1334" spans="1:4" x14ac:dyDescent="0.25">
      <c r="A1334" s="7">
        <v>511636</v>
      </c>
      <c r="B1334" s="8" t="s">
        <v>382</v>
      </c>
      <c r="C1334" s="9">
        <v>4012642</v>
      </c>
      <c r="D1334" s="9">
        <v>2135156</v>
      </c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>
        <v>3153522</v>
      </c>
      <c r="D1337" s="9">
        <v>2482894</v>
      </c>
    </row>
    <row r="1338" spans="1:4" x14ac:dyDescent="0.25">
      <c r="A1338" s="7">
        <v>511640</v>
      </c>
      <c r="B1338" s="8" t="s">
        <v>386</v>
      </c>
      <c r="C1338" s="9">
        <v>23306944</v>
      </c>
      <c r="D1338" s="9">
        <v>26442815</v>
      </c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>
        <v>4279280</v>
      </c>
      <c r="D1342" s="9">
        <v>4983831</v>
      </c>
    </row>
    <row r="1343" spans="1:4" x14ac:dyDescent="0.25">
      <c r="A1343" s="16">
        <v>511645</v>
      </c>
      <c r="B1343" s="17" t="s">
        <v>169</v>
      </c>
      <c r="C1343" s="18">
        <v>24463833</v>
      </c>
      <c r="D1343" s="18">
        <v>28893719</v>
      </c>
    </row>
    <row r="1344" spans="1:4" x14ac:dyDescent="0.25">
      <c r="A1344" s="16">
        <v>511646</v>
      </c>
      <c r="B1344" s="17" t="s">
        <v>170</v>
      </c>
      <c r="C1344" s="18">
        <v>1914884</v>
      </c>
      <c r="D1344" s="18">
        <v>2440404</v>
      </c>
    </row>
    <row r="1345" spans="1:4" x14ac:dyDescent="0.25">
      <c r="A1345" s="16">
        <v>511647</v>
      </c>
      <c r="B1345" s="17" t="s">
        <v>171</v>
      </c>
      <c r="C1345" s="18">
        <v>19207247</v>
      </c>
      <c r="D1345" s="18">
        <v>22947840</v>
      </c>
    </row>
    <row r="1346" spans="1:4" x14ac:dyDescent="0.25">
      <c r="A1346" s="16">
        <v>511648</v>
      </c>
      <c r="B1346" s="17" t="s">
        <v>389</v>
      </c>
      <c r="C1346" s="18">
        <v>247939</v>
      </c>
      <c r="D1346" s="18">
        <v>554400</v>
      </c>
    </row>
    <row r="1347" spans="1:4" x14ac:dyDescent="0.25">
      <c r="A1347" s="16">
        <v>511649</v>
      </c>
      <c r="B1347" s="17" t="s">
        <v>390</v>
      </c>
      <c r="C1347" s="18">
        <v>21032462</v>
      </c>
      <c r="D1347" s="18">
        <v>24268133</v>
      </c>
    </row>
    <row r="1348" spans="1:4" ht="15.75" thickBot="1" x14ac:dyDescent="0.3">
      <c r="A1348" s="16">
        <v>511660</v>
      </c>
      <c r="B1348" s="17" t="s">
        <v>38</v>
      </c>
      <c r="C1348" s="18">
        <v>8996476</v>
      </c>
      <c r="D1348" s="18">
        <v>11874656</v>
      </c>
    </row>
    <row r="1349" spans="1:4" ht="15.75" thickBot="1" x14ac:dyDescent="0.3">
      <c r="A1349" s="10" t="s">
        <v>18</v>
      </c>
      <c r="B1349" s="11"/>
      <c r="C1349" s="12">
        <f>SUM(C1299:C1348)</f>
        <v>1766402149</v>
      </c>
      <c r="D1349" s="12">
        <f>SUM(D1299:D1348)</f>
        <v>1388260822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21844647</v>
      </c>
      <c r="D1612" s="9">
        <v>36835733</v>
      </c>
    </row>
    <row r="1613" spans="1:4" x14ac:dyDescent="0.25">
      <c r="A1613" s="7">
        <v>530102</v>
      </c>
      <c r="B1613" s="8" t="s">
        <v>95</v>
      </c>
      <c r="C1613" s="9">
        <v>1238374</v>
      </c>
      <c r="D1613" s="9">
        <v>3702986</v>
      </c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>
        <v>809259</v>
      </c>
      <c r="D1616" s="9">
        <v>920202</v>
      </c>
    </row>
    <row r="1617" spans="1:4" x14ac:dyDescent="0.25">
      <c r="A1617" s="7">
        <v>530106</v>
      </c>
      <c r="B1617" s="8" t="s">
        <v>99</v>
      </c>
      <c r="C1617" s="9">
        <v>248677088</v>
      </c>
      <c r="D1617" s="9">
        <v>136429836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6124898</v>
      </c>
      <c r="D1619" s="9">
        <v>1391281</v>
      </c>
    </row>
    <row r="1620" spans="1:4" x14ac:dyDescent="0.25">
      <c r="A1620" s="7">
        <v>530109</v>
      </c>
      <c r="B1620" s="8" t="s">
        <v>102</v>
      </c>
      <c r="C1620" s="9">
        <v>7872087</v>
      </c>
      <c r="D1620" s="9">
        <v>127012</v>
      </c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>
        <v>2627095</v>
      </c>
      <c r="D1622" s="9">
        <v>4339701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289193448</v>
      </c>
      <c r="D1627" s="12">
        <f>SUM(D1612:D1626)</f>
        <v>183746751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14049217</v>
      </c>
      <c r="D1629" s="9">
        <v>8373594</v>
      </c>
    </row>
    <row r="1630" spans="1:4" x14ac:dyDescent="0.25">
      <c r="A1630" s="7">
        <v>530202</v>
      </c>
      <c r="B1630" s="8" t="s">
        <v>95</v>
      </c>
      <c r="C1630" s="9">
        <v>14325236</v>
      </c>
      <c r="D1630" s="9">
        <v>10739471</v>
      </c>
    </row>
    <row r="1631" spans="1:4" x14ac:dyDescent="0.25">
      <c r="A1631" s="7">
        <v>530203</v>
      </c>
      <c r="B1631" s="8" t="s">
        <v>96</v>
      </c>
      <c r="C1631" s="9">
        <v>61909</v>
      </c>
      <c r="D1631" s="9">
        <v>73532</v>
      </c>
    </row>
    <row r="1632" spans="1:4" x14ac:dyDescent="0.25">
      <c r="A1632" s="7">
        <v>530204</v>
      </c>
      <c r="B1632" s="8" t="s">
        <v>97</v>
      </c>
      <c r="C1632" s="9">
        <v>15304</v>
      </c>
      <c r="D1632" s="9"/>
    </row>
    <row r="1633" spans="1:4" x14ac:dyDescent="0.25">
      <c r="A1633" s="7">
        <v>530205</v>
      </c>
      <c r="B1633" s="8" t="s">
        <v>98</v>
      </c>
      <c r="C1633" s="9">
        <v>1001325</v>
      </c>
      <c r="D1633" s="9">
        <v>386050</v>
      </c>
    </row>
    <row r="1634" spans="1:4" x14ac:dyDescent="0.25">
      <c r="A1634" s="7">
        <v>530206</v>
      </c>
      <c r="B1634" s="8" t="s">
        <v>99</v>
      </c>
      <c r="C1634" s="9">
        <v>89724378</v>
      </c>
      <c r="D1634" s="9">
        <v>69847490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3973279</v>
      </c>
      <c r="D1636" s="9">
        <v>2858522</v>
      </c>
    </row>
    <row r="1637" spans="1:4" x14ac:dyDescent="0.25">
      <c r="A1637" s="7">
        <v>530209</v>
      </c>
      <c r="B1637" s="8" t="s">
        <v>102</v>
      </c>
      <c r="C1637" s="9">
        <v>1519425</v>
      </c>
      <c r="D1637" s="9">
        <v>1863423</v>
      </c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>
        <v>1316381</v>
      </c>
      <c r="D1639" s="9">
        <v>1114877</v>
      </c>
    </row>
    <row r="1640" spans="1:4" x14ac:dyDescent="0.25">
      <c r="A1640" s="7">
        <v>530212</v>
      </c>
      <c r="B1640" s="8" t="s">
        <v>105</v>
      </c>
      <c r="C1640" s="9">
        <v>411323</v>
      </c>
      <c r="D1640" s="9">
        <v>517560</v>
      </c>
    </row>
    <row r="1641" spans="1:4" x14ac:dyDescent="0.25">
      <c r="A1641" s="7">
        <v>530213</v>
      </c>
      <c r="B1641" s="8" t="s">
        <v>106</v>
      </c>
      <c r="C1641" s="9">
        <v>4008</v>
      </c>
      <c r="D1641" s="9">
        <v>97725</v>
      </c>
    </row>
    <row r="1642" spans="1:4" x14ac:dyDescent="0.25">
      <c r="A1642" s="7">
        <v>530214</v>
      </c>
      <c r="B1642" s="8" t="s">
        <v>107</v>
      </c>
      <c r="C1642" s="9">
        <v>-10855</v>
      </c>
      <c r="D1642" s="9">
        <v>90475</v>
      </c>
    </row>
    <row r="1643" spans="1:4" ht="15.75" thickBot="1" x14ac:dyDescent="0.3">
      <c r="A1643" s="19">
        <v>530215</v>
      </c>
      <c r="B1643" s="20" t="s">
        <v>108</v>
      </c>
      <c r="C1643" s="33">
        <v>352852</v>
      </c>
      <c r="D1643" s="33">
        <v>26929</v>
      </c>
    </row>
    <row r="1644" spans="1:4" ht="15.75" thickBot="1" x14ac:dyDescent="0.3">
      <c r="A1644" s="10" t="s">
        <v>18</v>
      </c>
      <c r="B1644" s="11"/>
      <c r="C1644" s="12">
        <f>SUM(C1629:C1643)</f>
        <v>126743782</v>
      </c>
      <c r="D1644" s="12">
        <f>SUM(D1629:D1643)</f>
        <v>95989648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3249406</v>
      </c>
      <c r="D1646" s="9">
        <v>925648</v>
      </c>
    </row>
    <row r="1647" spans="1:4" x14ac:dyDescent="0.25">
      <c r="A1647" s="7">
        <v>530302</v>
      </c>
      <c r="B1647" s="8" t="s">
        <v>95</v>
      </c>
      <c r="C1647" s="9">
        <v>4295788</v>
      </c>
      <c r="D1647" s="9">
        <v>1231699</v>
      </c>
    </row>
    <row r="1648" spans="1:4" x14ac:dyDescent="0.25">
      <c r="A1648" s="7">
        <v>530303</v>
      </c>
      <c r="B1648" s="8" t="s">
        <v>96</v>
      </c>
      <c r="C1648" s="9">
        <v>29413</v>
      </c>
      <c r="D1648" s="9">
        <v>10734</v>
      </c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>
        <v>57908</v>
      </c>
      <c r="D1650" s="9">
        <v>6980</v>
      </c>
    </row>
    <row r="1651" spans="1:4" x14ac:dyDescent="0.25">
      <c r="A1651" s="7">
        <v>530306</v>
      </c>
      <c r="B1651" s="8" t="s">
        <v>99</v>
      </c>
      <c r="C1651" s="9">
        <v>27777632</v>
      </c>
      <c r="D1651" s="9">
        <v>6538532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1143409</v>
      </c>
      <c r="D1653" s="9">
        <v>301972</v>
      </c>
    </row>
    <row r="1654" spans="1:4" x14ac:dyDescent="0.25">
      <c r="A1654" s="7">
        <v>530309</v>
      </c>
      <c r="B1654" s="8" t="s">
        <v>102</v>
      </c>
      <c r="C1654" s="9">
        <v>745369</v>
      </c>
      <c r="D1654" s="9">
        <v>76182</v>
      </c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>
        <v>445951</v>
      </c>
      <c r="D1656" s="9">
        <v>101715</v>
      </c>
    </row>
    <row r="1657" spans="1:4" x14ac:dyDescent="0.25">
      <c r="A1657" s="7">
        <v>530312</v>
      </c>
      <c r="B1657" s="8" t="s">
        <v>105</v>
      </c>
      <c r="C1657" s="9">
        <v>207025</v>
      </c>
      <c r="D1657" s="9">
        <v>2870</v>
      </c>
    </row>
    <row r="1658" spans="1:4" x14ac:dyDescent="0.25">
      <c r="A1658" s="7">
        <v>530313</v>
      </c>
      <c r="B1658" s="8" t="s">
        <v>106</v>
      </c>
      <c r="C1658" s="9">
        <v>39090</v>
      </c>
      <c r="D1658" s="9"/>
    </row>
    <row r="1659" spans="1:4" x14ac:dyDescent="0.25">
      <c r="A1659" s="7">
        <v>530314</v>
      </c>
      <c r="B1659" s="8" t="s">
        <v>107</v>
      </c>
      <c r="C1659" s="9">
        <v>36190</v>
      </c>
      <c r="D1659" s="9"/>
    </row>
    <row r="1660" spans="1:4" ht="15.75" thickBot="1" x14ac:dyDescent="0.3">
      <c r="A1660" s="19">
        <v>530315</v>
      </c>
      <c r="B1660" s="20" t="s">
        <v>108</v>
      </c>
      <c r="C1660" s="33">
        <v>10772</v>
      </c>
      <c r="D1660" s="33"/>
    </row>
    <row r="1661" spans="1:4" ht="15.75" thickBot="1" x14ac:dyDescent="0.3">
      <c r="A1661" s="10" t="s">
        <v>18</v>
      </c>
      <c r="B1661" s="11"/>
      <c r="C1661" s="12">
        <f>SUM(C1646:C1660)</f>
        <v>38037953</v>
      </c>
      <c r="D1661" s="12">
        <f>SUM(D1646:D1660)</f>
        <v>9196332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10608393</v>
      </c>
      <c r="D1663" s="9">
        <v>7702288</v>
      </c>
    </row>
    <row r="1664" spans="1:4" x14ac:dyDescent="0.25">
      <c r="A1664" s="7">
        <v>530402</v>
      </c>
      <c r="B1664" s="8" t="s">
        <v>95</v>
      </c>
      <c r="C1664" s="9">
        <v>7955137</v>
      </c>
      <c r="D1664" s="9">
        <v>5938321</v>
      </c>
    </row>
    <row r="1665" spans="1:4" x14ac:dyDescent="0.25">
      <c r="A1665" s="7">
        <v>530403</v>
      </c>
      <c r="B1665" s="8" t="s">
        <v>96</v>
      </c>
      <c r="C1665" s="9">
        <v>72638</v>
      </c>
      <c r="D1665" s="9">
        <v>47143</v>
      </c>
    </row>
    <row r="1666" spans="1:4" x14ac:dyDescent="0.25">
      <c r="A1666" s="7">
        <v>530404</v>
      </c>
      <c r="B1666" s="8" t="s">
        <v>97</v>
      </c>
      <c r="C1666" s="9">
        <v>21428</v>
      </c>
      <c r="D1666" s="9"/>
    </row>
    <row r="1667" spans="1:4" x14ac:dyDescent="0.25">
      <c r="A1667" s="7">
        <v>530405</v>
      </c>
      <c r="B1667" s="8" t="s">
        <v>98</v>
      </c>
      <c r="C1667" s="9">
        <v>148410</v>
      </c>
      <c r="D1667" s="9">
        <v>53939</v>
      </c>
    </row>
    <row r="1668" spans="1:4" x14ac:dyDescent="0.25">
      <c r="A1668" s="7">
        <v>530406</v>
      </c>
      <c r="B1668" s="8" t="s">
        <v>99</v>
      </c>
      <c r="C1668" s="9">
        <v>169256</v>
      </c>
      <c r="D1668" s="9">
        <v>130123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1778267</v>
      </c>
      <c r="D1670" s="9">
        <v>1475999</v>
      </c>
    </row>
    <row r="1671" spans="1:4" x14ac:dyDescent="0.25">
      <c r="A1671" s="7">
        <v>530409</v>
      </c>
      <c r="B1671" s="8" t="s">
        <v>102</v>
      </c>
      <c r="C1671" s="9">
        <v>749850</v>
      </c>
      <c r="D1671" s="9">
        <v>1145284</v>
      </c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>
        <v>680321</v>
      </c>
      <c r="D1673" s="9">
        <v>550841</v>
      </c>
    </row>
    <row r="1674" spans="1:4" x14ac:dyDescent="0.25">
      <c r="A1674" s="7">
        <v>530412</v>
      </c>
      <c r="B1674" s="8" t="s">
        <v>105</v>
      </c>
      <c r="C1674" s="9">
        <v>129407</v>
      </c>
      <c r="D1674" s="9">
        <v>160274</v>
      </c>
    </row>
    <row r="1675" spans="1:4" x14ac:dyDescent="0.25">
      <c r="A1675" s="7">
        <v>530413</v>
      </c>
      <c r="B1675" s="8" t="s">
        <v>106</v>
      </c>
      <c r="C1675" s="9">
        <v>2201</v>
      </c>
      <c r="D1675" s="9">
        <v>55087</v>
      </c>
    </row>
    <row r="1676" spans="1:4" x14ac:dyDescent="0.25">
      <c r="A1676" s="7">
        <v>530414</v>
      </c>
      <c r="B1676" s="8" t="s">
        <v>107</v>
      </c>
      <c r="C1676" s="9">
        <v>-8337</v>
      </c>
      <c r="D1676" s="9">
        <v>53205</v>
      </c>
    </row>
    <row r="1677" spans="1:4" ht="15.75" thickBot="1" x14ac:dyDescent="0.3">
      <c r="A1677" s="19">
        <v>530415</v>
      </c>
      <c r="B1677" s="20" t="s">
        <v>108</v>
      </c>
      <c r="C1677" s="33">
        <v>116657</v>
      </c>
      <c r="D1677" s="33">
        <v>12050</v>
      </c>
    </row>
    <row r="1678" spans="1:4" ht="15.75" thickBot="1" x14ac:dyDescent="0.3">
      <c r="A1678" s="10" t="s">
        <v>18</v>
      </c>
      <c r="B1678" s="11"/>
      <c r="C1678" s="12">
        <f>SUM(C1663:C1677)</f>
        <v>22423628</v>
      </c>
      <c r="D1678" s="12">
        <f>SUM(D1663:D1677)</f>
        <v>17324554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82139580</v>
      </c>
      <c r="D1697" s="9">
        <v>58607520</v>
      </c>
    </row>
    <row r="1698" spans="1:4" x14ac:dyDescent="0.25">
      <c r="A1698" s="7">
        <v>530602</v>
      </c>
      <c r="B1698" s="8" t="s">
        <v>95</v>
      </c>
      <c r="C1698" s="9">
        <v>113755000</v>
      </c>
      <c r="D1698" s="9">
        <v>82239644</v>
      </c>
    </row>
    <row r="1699" spans="1:4" x14ac:dyDescent="0.25">
      <c r="A1699" s="7">
        <v>530603</v>
      </c>
      <c r="B1699" s="8" t="s">
        <v>96</v>
      </c>
      <c r="C1699" s="9">
        <v>854466</v>
      </c>
      <c r="D1699" s="9">
        <v>471445</v>
      </c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>
        <v>3956893</v>
      </c>
      <c r="D1701" s="9">
        <v>1437759</v>
      </c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>
        <v>11413878</v>
      </c>
      <c r="D1704" s="9">
        <v>13673109</v>
      </c>
    </row>
    <row r="1705" spans="1:4" x14ac:dyDescent="0.25">
      <c r="A1705" s="7">
        <v>530609</v>
      </c>
      <c r="B1705" s="8" t="s">
        <v>102</v>
      </c>
      <c r="C1705" s="9">
        <v>7450472</v>
      </c>
      <c r="D1705" s="9">
        <v>11063622</v>
      </c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>
        <v>4145153</v>
      </c>
      <c r="D1707" s="9">
        <v>3009568</v>
      </c>
    </row>
    <row r="1708" spans="1:4" x14ac:dyDescent="0.25">
      <c r="A1708" s="7">
        <v>530612</v>
      </c>
      <c r="B1708" s="8" t="s">
        <v>105</v>
      </c>
      <c r="C1708" s="9">
        <v>1011085</v>
      </c>
      <c r="D1708" s="9">
        <v>1252134</v>
      </c>
    </row>
    <row r="1709" spans="1:4" x14ac:dyDescent="0.25">
      <c r="A1709" s="7">
        <v>530613</v>
      </c>
      <c r="B1709" s="8" t="s">
        <v>106</v>
      </c>
      <c r="C1709" s="9">
        <v>17188</v>
      </c>
      <c r="D1709" s="9">
        <v>430370</v>
      </c>
    </row>
    <row r="1710" spans="1:4" x14ac:dyDescent="0.25">
      <c r="A1710" s="7">
        <v>530614</v>
      </c>
      <c r="B1710" s="8" t="s">
        <v>107</v>
      </c>
      <c r="C1710" s="9">
        <v>-65129</v>
      </c>
      <c r="D1710" s="9">
        <v>415664</v>
      </c>
    </row>
    <row r="1711" spans="1:4" ht="15.75" thickBot="1" x14ac:dyDescent="0.3">
      <c r="A1711" s="19">
        <v>530615</v>
      </c>
      <c r="B1711" s="20" t="s">
        <v>108</v>
      </c>
      <c r="C1711" s="33">
        <v>911426</v>
      </c>
      <c r="D1711" s="33">
        <v>94144</v>
      </c>
    </row>
    <row r="1712" spans="1:4" ht="15.75" thickBot="1" x14ac:dyDescent="0.3">
      <c r="A1712" s="10" t="s">
        <v>18</v>
      </c>
      <c r="B1712" s="11"/>
      <c r="C1712" s="12">
        <f>SUM(C1697:C1711)</f>
        <v>225590012</v>
      </c>
      <c r="D1712" s="12">
        <f>SUM(D1697:D1711)</f>
        <v>172694979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1202752</v>
      </c>
      <c r="D1714" s="9">
        <v>922109</v>
      </c>
    </row>
    <row r="1715" spans="1:4" x14ac:dyDescent="0.25">
      <c r="A1715" s="7">
        <v>530702</v>
      </c>
      <c r="B1715" s="8" t="s">
        <v>95</v>
      </c>
      <c r="C1715" s="9">
        <v>1804127</v>
      </c>
      <c r="D1715" s="9">
        <v>1383165</v>
      </c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>
        <v>-1</v>
      </c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>
        <v>22285</v>
      </c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3029163</v>
      </c>
      <c r="D1729" s="12">
        <f>SUM(D1714:D1728)</f>
        <v>2305274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14364439</v>
      </c>
      <c r="D1731" s="9">
        <v>8966341</v>
      </c>
    </row>
    <row r="1732" spans="1:4" x14ac:dyDescent="0.25">
      <c r="A1732" s="7">
        <v>530802</v>
      </c>
      <c r="B1732" s="8" t="s">
        <v>95</v>
      </c>
      <c r="C1732" s="9">
        <v>21619019</v>
      </c>
      <c r="D1732" s="9">
        <v>13449514</v>
      </c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>
        <v>306075</v>
      </c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>
        <v>1247750</v>
      </c>
      <c r="D1736" s="9">
        <v>1695074</v>
      </c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10919432</v>
      </c>
      <c r="D1738" s="9">
        <v>1041570</v>
      </c>
    </row>
    <row r="1739" spans="1:4" x14ac:dyDescent="0.25">
      <c r="A1739" s="7">
        <v>530809</v>
      </c>
      <c r="B1739" s="8" t="s">
        <v>102</v>
      </c>
      <c r="C1739" s="9"/>
      <c r="D1739" s="9">
        <v>436200</v>
      </c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>
        <v>3603691</v>
      </c>
      <c r="D1741" s="9">
        <v>1871385</v>
      </c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52060406</v>
      </c>
      <c r="D1746" s="12">
        <f>SUM(D1731:D1745)</f>
        <v>27460084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>
        <v>41298413</v>
      </c>
      <c r="D1766" s="9">
        <v>24300200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>
        <v>3028686</v>
      </c>
      <c r="D1770" s="9">
        <v>2473461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>
        <v>4925239</v>
      </c>
      <c r="D1773" s="9">
        <v>2974850</v>
      </c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49252338</v>
      </c>
      <c r="D1780" s="12">
        <f>SUM(D1765:D1779)</f>
        <v>29748511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50243433</v>
      </c>
      <c r="D1782" s="9">
        <v>33314156</v>
      </c>
    </row>
    <row r="1783" spans="1:4" x14ac:dyDescent="0.25">
      <c r="A1783" s="7">
        <v>531102</v>
      </c>
      <c r="B1783" s="8" t="s">
        <v>95</v>
      </c>
      <c r="C1783" s="9">
        <v>69813549</v>
      </c>
      <c r="D1783" s="9">
        <v>46950843</v>
      </c>
    </row>
    <row r="1784" spans="1:4" x14ac:dyDescent="0.25">
      <c r="A1784" s="7">
        <v>531103</v>
      </c>
      <c r="B1784" s="8" t="s">
        <v>96</v>
      </c>
      <c r="C1784" s="9">
        <v>683571</v>
      </c>
      <c r="D1784" s="9">
        <v>513725</v>
      </c>
    </row>
    <row r="1785" spans="1:4" x14ac:dyDescent="0.25">
      <c r="A1785" s="7">
        <v>531104</v>
      </c>
      <c r="B1785" s="8" t="s">
        <v>97</v>
      </c>
      <c r="C1785" s="9">
        <v>122430</v>
      </c>
      <c r="D1785" s="9"/>
    </row>
    <row r="1786" spans="1:4" x14ac:dyDescent="0.25">
      <c r="A1786" s="7">
        <v>531105</v>
      </c>
      <c r="B1786" s="8" t="s">
        <v>98</v>
      </c>
      <c r="C1786" s="9">
        <v>1187061</v>
      </c>
      <c r="D1786" s="9">
        <v>431563</v>
      </c>
    </row>
    <row r="1787" spans="1:4" x14ac:dyDescent="0.25">
      <c r="A1787" s="7">
        <v>531106</v>
      </c>
      <c r="B1787" s="8" t="s">
        <v>99</v>
      </c>
      <c r="C1787" s="9">
        <v>208321909</v>
      </c>
      <c r="D1787" s="9">
        <v>156425439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11803168</v>
      </c>
      <c r="D1789" s="9">
        <v>7692838</v>
      </c>
    </row>
    <row r="1790" spans="1:4" x14ac:dyDescent="0.25">
      <c r="A1790" s="7">
        <v>531109</v>
      </c>
      <c r="B1790" s="8" t="s">
        <v>102</v>
      </c>
      <c r="C1790" s="9">
        <v>4781973</v>
      </c>
      <c r="D1790" s="9">
        <v>6236148</v>
      </c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>
        <v>4864829</v>
      </c>
      <c r="D1792" s="9">
        <v>3336139</v>
      </c>
    </row>
    <row r="1793" spans="1:4" x14ac:dyDescent="0.25">
      <c r="A1793" s="7">
        <v>531112</v>
      </c>
      <c r="B1793" s="8" t="s">
        <v>105</v>
      </c>
      <c r="C1793" s="9">
        <v>540321</v>
      </c>
      <c r="D1793" s="9">
        <v>766778</v>
      </c>
    </row>
    <row r="1794" spans="1:4" x14ac:dyDescent="0.25">
      <c r="A1794" s="7">
        <v>531113</v>
      </c>
      <c r="B1794" s="8" t="s">
        <v>106</v>
      </c>
      <c r="C1794" s="9">
        <v>9167</v>
      </c>
      <c r="D1794" s="9">
        <v>229530</v>
      </c>
    </row>
    <row r="1795" spans="1:4" x14ac:dyDescent="0.25">
      <c r="A1795" s="7">
        <v>531114</v>
      </c>
      <c r="B1795" s="8" t="s">
        <v>107</v>
      </c>
      <c r="C1795" s="9">
        <v>-34736</v>
      </c>
      <c r="D1795" s="9">
        <v>225506</v>
      </c>
    </row>
    <row r="1796" spans="1:4" ht="15.75" thickBot="1" x14ac:dyDescent="0.3">
      <c r="A1796" s="19">
        <v>531115</v>
      </c>
      <c r="B1796" s="20" t="s">
        <v>108</v>
      </c>
      <c r="C1796" s="33">
        <v>497655</v>
      </c>
      <c r="D1796" s="33">
        <v>50210</v>
      </c>
    </row>
    <row r="1797" spans="1:4" ht="15.75" thickBot="1" x14ac:dyDescent="0.3">
      <c r="A1797" s="10" t="s">
        <v>18</v>
      </c>
      <c r="B1797" s="11"/>
      <c r="C1797" s="12">
        <f>SUM(C1782:C1796)</f>
        <v>352834330</v>
      </c>
      <c r="D1797" s="12">
        <f>SUM(D1782:D1796)</f>
        <v>256172875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27398388</v>
      </c>
      <c r="D1799" s="9">
        <v>9674629</v>
      </c>
    </row>
    <row r="1800" spans="1:4" x14ac:dyDescent="0.25">
      <c r="A1800" s="7">
        <v>531202</v>
      </c>
      <c r="B1800" s="8" t="s">
        <v>95</v>
      </c>
      <c r="C1800" s="9">
        <v>48549009</v>
      </c>
      <c r="D1800" s="9">
        <v>16224591</v>
      </c>
    </row>
    <row r="1801" spans="1:4" x14ac:dyDescent="0.25">
      <c r="A1801" s="7">
        <v>531203</v>
      </c>
      <c r="B1801" s="8" t="s">
        <v>96</v>
      </c>
      <c r="C1801" s="9">
        <v>188578</v>
      </c>
      <c r="D1801" s="9">
        <v>144706</v>
      </c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>
        <v>215664</v>
      </c>
      <c r="D1803" s="9">
        <v>27918</v>
      </c>
    </row>
    <row r="1804" spans="1:4" x14ac:dyDescent="0.25">
      <c r="A1804" s="7">
        <v>531206</v>
      </c>
      <c r="B1804" s="8" t="s">
        <v>99</v>
      </c>
      <c r="C1804" s="9">
        <v>1667414</v>
      </c>
      <c r="D1804" s="9">
        <v>1420352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5885872</v>
      </c>
      <c r="D1806" s="9">
        <v>2046767</v>
      </c>
    </row>
    <row r="1807" spans="1:4" x14ac:dyDescent="0.25">
      <c r="A1807" s="7">
        <v>531209</v>
      </c>
      <c r="B1807" s="8" t="s">
        <v>102</v>
      </c>
      <c r="C1807" s="9">
        <v>5789869</v>
      </c>
      <c r="D1807" s="9">
        <v>625454</v>
      </c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>
        <v>1952381</v>
      </c>
      <c r="D1809" s="9">
        <v>507811</v>
      </c>
    </row>
    <row r="1810" spans="1:4" x14ac:dyDescent="0.25">
      <c r="A1810" s="7">
        <v>531212</v>
      </c>
      <c r="B1810" s="8" t="s">
        <v>105</v>
      </c>
      <c r="C1810" s="9">
        <v>500854</v>
      </c>
      <c r="D1810" s="9">
        <v>17223</v>
      </c>
    </row>
    <row r="1811" spans="1:4" x14ac:dyDescent="0.25">
      <c r="A1811" s="7">
        <v>531213</v>
      </c>
      <c r="B1811" s="8" t="s">
        <v>106</v>
      </c>
      <c r="C1811" s="9">
        <v>172148</v>
      </c>
      <c r="D1811" s="9"/>
    </row>
    <row r="1812" spans="1:4" x14ac:dyDescent="0.25">
      <c r="A1812" s="7">
        <v>531214</v>
      </c>
      <c r="B1812" s="8" t="s">
        <v>107</v>
      </c>
      <c r="C1812" s="9">
        <v>166266</v>
      </c>
      <c r="D1812" s="9"/>
    </row>
    <row r="1813" spans="1:4" ht="15.75" thickBot="1" x14ac:dyDescent="0.3">
      <c r="A1813" s="19">
        <v>531215</v>
      </c>
      <c r="B1813" s="20" t="s">
        <v>108</v>
      </c>
      <c r="C1813" s="33">
        <v>37658</v>
      </c>
      <c r="D1813" s="33"/>
    </row>
    <row r="1814" spans="1:4" ht="15.75" thickBot="1" x14ac:dyDescent="0.3">
      <c r="A1814" s="10" t="s">
        <v>18</v>
      </c>
      <c r="B1814" s="11"/>
      <c r="C1814" s="12">
        <f>SUM(C1799:C1813)</f>
        <v>92524101</v>
      </c>
      <c r="D1814" s="12">
        <f>SUM(D1799:D1813)</f>
        <v>30689451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22108274</v>
      </c>
      <c r="D1816" s="9">
        <v>4095227</v>
      </c>
    </row>
    <row r="1817" spans="1:4" x14ac:dyDescent="0.25">
      <c r="A1817" s="7">
        <v>531302</v>
      </c>
      <c r="B1817" s="8" t="s">
        <v>95</v>
      </c>
      <c r="C1817" s="9">
        <v>13407</v>
      </c>
      <c r="D1817" s="9">
        <v>351800</v>
      </c>
    </row>
    <row r="1818" spans="1:4" x14ac:dyDescent="0.25">
      <c r="A1818" s="7">
        <v>531303</v>
      </c>
      <c r="B1818" s="8" t="s">
        <v>96</v>
      </c>
      <c r="C1818" s="9"/>
      <c r="D1818" s="9">
        <v>80907</v>
      </c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>
        <v>796610</v>
      </c>
      <c r="D1820" s="9">
        <v>14771</v>
      </c>
    </row>
    <row r="1821" spans="1:4" x14ac:dyDescent="0.25">
      <c r="A1821" s="7">
        <v>531306</v>
      </c>
      <c r="B1821" s="8" t="s">
        <v>99</v>
      </c>
      <c r="C1821" s="9">
        <v>97035611</v>
      </c>
      <c r="D1821" s="9">
        <v>106559701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9154728</v>
      </c>
      <c r="D1823" s="9">
        <v>288792</v>
      </c>
    </row>
    <row r="1824" spans="1:4" x14ac:dyDescent="0.25">
      <c r="A1824" s="7">
        <v>531309</v>
      </c>
      <c r="B1824" s="8" t="s">
        <v>102</v>
      </c>
      <c r="C1824" s="9">
        <v>258825</v>
      </c>
      <c r="D1824" s="9">
        <v>485965</v>
      </c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>
        <v>4087667</v>
      </c>
      <c r="D1826" s="9">
        <v>6209699</v>
      </c>
    </row>
    <row r="1827" spans="1:4" x14ac:dyDescent="0.25">
      <c r="A1827" s="7">
        <v>531312</v>
      </c>
      <c r="B1827" s="8" t="s">
        <v>105</v>
      </c>
      <c r="C1827" s="9"/>
      <c r="D1827" s="9">
        <v>184793</v>
      </c>
    </row>
    <row r="1828" spans="1:4" x14ac:dyDescent="0.25">
      <c r="A1828" s="7">
        <v>531313</v>
      </c>
      <c r="B1828" s="8" t="s">
        <v>106</v>
      </c>
      <c r="C1828" s="9"/>
      <c r="D1828" s="9">
        <v>43206</v>
      </c>
    </row>
    <row r="1829" spans="1:4" x14ac:dyDescent="0.25">
      <c r="A1829" s="7">
        <v>531314</v>
      </c>
      <c r="B1829" s="8" t="s">
        <v>107</v>
      </c>
      <c r="C1829" s="9"/>
      <c r="D1829" s="9">
        <v>51606</v>
      </c>
    </row>
    <row r="1830" spans="1:4" ht="15.75" thickBot="1" x14ac:dyDescent="0.3">
      <c r="A1830" s="19">
        <v>531315</v>
      </c>
      <c r="B1830" s="20" t="s">
        <v>108</v>
      </c>
      <c r="C1830" s="33"/>
      <c r="D1830" s="33">
        <v>11490</v>
      </c>
    </row>
    <row r="1831" spans="1:4" ht="15.75" thickBot="1" x14ac:dyDescent="0.3">
      <c r="A1831" s="10" t="s">
        <v>18</v>
      </c>
      <c r="B1831" s="11"/>
      <c r="C1831" s="12">
        <f>SUM(C1816:C1830)</f>
        <v>133455122</v>
      </c>
      <c r="D1831" s="12">
        <f>SUM(D1816:D1830)</f>
        <v>118377957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2955977</v>
      </c>
      <c r="D1833" s="9">
        <v>51595</v>
      </c>
    </row>
    <row r="1834" spans="1:4" x14ac:dyDescent="0.25">
      <c r="A1834" s="7">
        <v>531402</v>
      </c>
      <c r="B1834" s="8" t="s">
        <v>95</v>
      </c>
      <c r="C1834" s="9">
        <v>263850</v>
      </c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>
        <v>62</v>
      </c>
      <c r="D1838" s="9">
        <v>12164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192992</v>
      </c>
      <c r="D1840" s="18"/>
    </row>
    <row r="1841" spans="1:4" x14ac:dyDescent="0.25">
      <c r="A1841" s="7">
        <v>531409</v>
      </c>
      <c r="B1841" s="8" t="s">
        <v>102</v>
      </c>
      <c r="C1841" s="9">
        <v>303960</v>
      </c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>
        <v>2755105</v>
      </c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6471946</v>
      </c>
      <c r="D1848" s="12">
        <f>SUM(D1833:D1847)</f>
        <v>63759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/>
      <c r="D1867" s="9"/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/>
      <c r="D1871" s="9"/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/>
      <c r="D1873" s="9"/>
    </row>
    <row r="1874" spans="1:4" x14ac:dyDescent="0.25">
      <c r="A1874" s="7">
        <v>531608</v>
      </c>
      <c r="B1874" s="8" t="s">
        <v>355</v>
      </c>
      <c r="C1874" s="9"/>
      <c r="D1874" s="9"/>
    </row>
    <row r="1875" spans="1:4" x14ac:dyDescent="0.25">
      <c r="A1875" s="7">
        <v>531609</v>
      </c>
      <c r="B1875" s="8" t="s">
        <v>356</v>
      </c>
      <c r="C1875" s="9"/>
      <c r="D1875" s="9"/>
    </row>
    <row r="1876" spans="1:4" x14ac:dyDescent="0.25">
      <c r="A1876" s="7">
        <v>531610</v>
      </c>
      <c r="B1876" s="8" t="s">
        <v>357</v>
      </c>
      <c r="C1876" s="9"/>
      <c r="D1876" s="9"/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/>
      <c r="D1882" s="9"/>
    </row>
    <row r="1883" spans="1:4" x14ac:dyDescent="0.25">
      <c r="A1883" s="7">
        <v>531617</v>
      </c>
      <c r="B1883" s="8" t="s">
        <v>364</v>
      </c>
      <c r="C1883" s="9"/>
      <c r="D1883" s="9"/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/>
      <c r="D1885" s="9"/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>
        <v>240000</v>
      </c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/>
      <c r="D1890" s="9"/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/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/>
      <c r="D1900" s="9"/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/>
      <c r="D1905" s="9"/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/>
      <c r="D1911" s="9"/>
    </row>
    <row r="1912" spans="1:4" x14ac:dyDescent="0.25">
      <c r="A1912" s="7">
        <v>531646</v>
      </c>
      <c r="B1912" s="8" t="s">
        <v>171</v>
      </c>
      <c r="C1912" s="9"/>
      <c r="D1912" s="9"/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>
        <v>397945</v>
      </c>
    </row>
    <row r="1916" spans="1:4" x14ac:dyDescent="0.25">
      <c r="A1916" s="21" t="s">
        <v>18</v>
      </c>
      <c r="B1916" s="22"/>
      <c r="C1916" s="23">
        <f>SUM(C1867:C1915)</f>
        <v>0</v>
      </c>
      <c r="D1916" s="23">
        <f>SUM(D1867:D1915)</f>
        <v>637945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1997611</v>
      </c>
      <c r="D1918" s="57">
        <v>1084398</v>
      </c>
    </row>
    <row r="1919" spans="1:4" ht="15.75" thickBot="1" x14ac:dyDescent="0.3">
      <c r="A1919" s="10" t="s">
        <v>18</v>
      </c>
      <c r="B1919" s="11"/>
      <c r="C1919" s="12">
        <f>SUM(C1918:C1918)</f>
        <v>1997611</v>
      </c>
      <c r="D1919" s="12">
        <f>SUM(D1918:D1918)</f>
        <v>1084398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27932306</v>
      </c>
      <c r="D2275" s="9">
        <v>24279730</v>
      </c>
    </row>
    <row r="2276" spans="1:4" x14ac:dyDescent="0.25">
      <c r="A2276" s="7">
        <v>550102</v>
      </c>
      <c r="B2276" s="8" t="s">
        <v>440</v>
      </c>
      <c r="C2276" s="9">
        <v>120272936</v>
      </c>
      <c r="D2276" s="9">
        <v>116687773</v>
      </c>
    </row>
    <row r="2277" spans="1:4" x14ac:dyDescent="0.25">
      <c r="A2277" s="16">
        <v>550103</v>
      </c>
      <c r="B2277" s="17" t="s">
        <v>441</v>
      </c>
      <c r="C2277" s="18"/>
      <c r="D2277" s="18">
        <v>504721</v>
      </c>
    </row>
    <row r="2278" spans="1:4" ht="15.75" thickBot="1" x14ac:dyDescent="0.3">
      <c r="A2278" s="16">
        <v>550110</v>
      </c>
      <c r="B2278" s="17" t="s">
        <v>38</v>
      </c>
      <c r="C2278" s="18">
        <v>987871</v>
      </c>
      <c r="D2278" s="18">
        <v>69</v>
      </c>
    </row>
    <row r="2279" spans="1:4" ht="15.75" thickBot="1" x14ac:dyDescent="0.3">
      <c r="A2279" s="10" t="s">
        <v>18</v>
      </c>
      <c r="B2279" s="11"/>
      <c r="C2279" s="12">
        <f>SUM(C2275:C2278)</f>
        <v>149193113</v>
      </c>
      <c r="D2279" s="12">
        <f>SUM(D2275:D2278)</f>
        <v>141472293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234545507</v>
      </c>
      <c r="D2282" s="18">
        <v>4989028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6101930</v>
      </c>
      <c r="D2284" s="18">
        <v>2297917</v>
      </c>
    </row>
    <row r="2285" spans="1:4" ht="15.75" thickBot="1" x14ac:dyDescent="0.3">
      <c r="A2285" s="10" t="s">
        <v>18</v>
      </c>
      <c r="B2285" s="11"/>
      <c r="C2285" s="12">
        <f>SUM(C2281:C2284)</f>
        <v>240647437</v>
      </c>
      <c r="D2285" s="12">
        <f>SUM(D2281:D2284)</f>
        <v>7286945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15066617388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13912856772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537383254</v>
      </c>
      <c r="D2402" s="65">
        <f>D1115-D2400</f>
        <v>125914376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61278-D024-4504-AA67-A7FEB8A61A69}">
  <dimension ref="A1:D2402"/>
  <sheetViews>
    <sheetView workbookViewId="0">
      <selection activeCell="I12" sqref="I12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2300000</v>
      </c>
      <c r="D11" s="9">
        <v>1400000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2300000</v>
      </c>
      <c r="D18" s="12">
        <f>SUM(D4:D17)</f>
        <v>1400000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10000</v>
      </c>
      <c r="D21" s="9">
        <v>10000</v>
      </c>
    </row>
    <row r="22" spans="1:4" x14ac:dyDescent="0.25">
      <c r="A22" s="7">
        <v>1203</v>
      </c>
      <c r="B22" s="8" t="s">
        <v>22</v>
      </c>
      <c r="C22" s="9">
        <v>155350</v>
      </c>
      <c r="D22" s="9">
        <v>2273635</v>
      </c>
    </row>
    <row r="23" spans="1:4" x14ac:dyDescent="0.25">
      <c r="A23" s="7">
        <v>1204</v>
      </c>
      <c r="B23" s="8" t="s">
        <v>23</v>
      </c>
      <c r="C23" s="9">
        <v>170055</v>
      </c>
      <c r="D23" s="9"/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335405</v>
      </c>
      <c r="D25" s="12">
        <f>SUM(D20:D24)</f>
        <v>2283635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/>
      <c r="D27" s="9"/>
    </row>
    <row r="28" spans="1:4" x14ac:dyDescent="0.25">
      <c r="A28" s="7">
        <v>1302</v>
      </c>
      <c r="B28" s="8" t="s">
        <v>27</v>
      </c>
      <c r="C28" s="9">
        <v>4465648</v>
      </c>
      <c r="D28" s="9">
        <v>2864362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13520785</v>
      </c>
      <c r="D32" s="9">
        <v>16942886</v>
      </c>
    </row>
    <row r="33" spans="1:4" x14ac:dyDescent="0.25">
      <c r="A33" s="7">
        <v>1307</v>
      </c>
      <c r="B33" s="8" t="s">
        <v>32</v>
      </c>
      <c r="C33" s="9"/>
      <c r="D33" s="9"/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57188</v>
      </c>
      <c r="D39" s="18"/>
    </row>
    <row r="40" spans="1:4" ht="15.75" thickBot="1" x14ac:dyDescent="0.3">
      <c r="A40" s="10" t="s">
        <v>18</v>
      </c>
      <c r="B40" s="11"/>
      <c r="C40" s="12">
        <f>SUM(C27:C39)</f>
        <v>18043621</v>
      </c>
      <c r="D40" s="12">
        <f>SUM(D27:D39)</f>
        <v>19807248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213667</v>
      </c>
      <c r="D57" s="9">
        <v>21786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442364</v>
      </c>
      <c r="D59" s="9">
        <v>614863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/>
      <c r="D61" s="9"/>
    </row>
    <row r="62" spans="1:4" x14ac:dyDescent="0.25">
      <c r="A62" s="21" t="s">
        <v>18</v>
      </c>
      <c r="B62" s="22"/>
      <c r="C62" s="23">
        <f>SUM(C53:C61)</f>
        <v>656031</v>
      </c>
      <c r="D62" s="23">
        <f>SUM(D53:D61)</f>
        <v>636649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800000</v>
      </c>
      <c r="D64" s="9">
        <v>800000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800000</v>
      </c>
      <c r="D69" s="12">
        <f>SUM(D64:D68)</f>
        <v>800000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2437471</v>
      </c>
      <c r="D73" s="9">
        <v>1875374</v>
      </c>
    </row>
    <row r="74" spans="1:4" x14ac:dyDescent="0.25">
      <c r="A74" s="7">
        <v>1704</v>
      </c>
      <c r="B74" s="8" t="s">
        <v>68</v>
      </c>
      <c r="C74" s="9">
        <v>-1164750</v>
      </c>
      <c r="D74" s="9">
        <v>-351681</v>
      </c>
    </row>
    <row r="75" spans="1:4" x14ac:dyDescent="0.25">
      <c r="A75" s="7">
        <v>1705</v>
      </c>
      <c r="B75" s="8" t="s">
        <v>69</v>
      </c>
      <c r="C75" s="9"/>
      <c r="D75" s="9"/>
    </row>
    <row r="76" spans="1:4" ht="15.75" thickBot="1" x14ac:dyDescent="0.3">
      <c r="A76" s="7">
        <v>1706</v>
      </c>
      <c r="B76" s="8" t="s">
        <v>70</v>
      </c>
      <c r="C76" s="9"/>
      <c r="D76" s="9"/>
    </row>
    <row r="77" spans="1:4" ht="15.75" thickBot="1" x14ac:dyDescent="0.3">
      <c r="A77" s="10" t="s">
        <v>18</v>
      </c>
      <c r="B77" s="11"/>
      <c r="C77" s="12">
        <f>SUM(C71:C76)</f>
        <v>1272721</v>
      </c>
      <c r="D77" s="12">
        <f>SUM(D71:D76)</f>
        <v>1523693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/>
      <c r="D85" s="9"/>
    </row>
    <row r="86" spans="1:4" x14ac:dyDescent="0.25">
      <c r="A86" s="7">
        <v>1904</v>
      </c>
      <c r="B86" s="8" t="s">
        <v>77</v>
      </c>
      <c r="C86" s="9"/>
      <c r="D86" s="9"/>
    </row>
    <row r="87" spans="1:4" x14ac:dyDescent="0.25">
      <c r="A87" s="7">
        <v>1905</v>
      </c>
      <c r="B87" s="8" t="s">
        <v>78</v>
      </c>
      <c r="C87" s="9"/>
      <c r="D87" s="9"/>
    </row>
    <row r="88" spans="1:4" x14ac:dyDescent="0.25">
      <c r="A88" s="7">
        <v>1906</v>
      </c>
      <c r="B88" s="8" t="s">
        <v>79</v>
      </c>
      <c r="C88" s="9"/>
      <c r="D88" s="9"/>
    </row>
    <row r="89" spans="1:4" x14ac:dyDescent="0.25">
      <c r="A89" s="7">
        <v>1907</v>
      </c>
      <c r="B89" s="8" t="s">
        <v>80</v>
      </c>
      <c r="C89" s="9"/>
      <c r="D89" s="9"/>
    </row>
    <row r="90" spans="1:4" x14ac:dyDescent="0.25">
      <c r="A90" s="7">
        <v>1908</v>
      </c>
      <c r="B90" s="8" t="s">
        <v>81</v>
      </c>
      <c r="C90" s="9"/>
      <c r="D90" s="9"/>
    </row>
    <row r="91" spans="1:4" ht="15.75" thickBot="1" x14ac:dyDescent="0.3">
      <c r="A91" s="7">
        <v>1910</v>
      </c>
      <c r="B91" s="8" t="s">
        <v>38</v>
      </c>
      <c r="C91" s="9"/>
      <c r="D91" s="9"/>
    </row>
    <row r="92" spans="1:4" ht="15.75" thickBot="1" x14ac:dyDescent="0.3">
      <c r="A92" s="10" t="s">
        <v>82</v>
      </c>
      <c r="B92" s="11"/>
      <c r="C92" s="12">
        <f>SUM(C83:C91)</f>
        <v>0</v>
      </c>
      <c r="D92" s="12">
        <f>SUM(D83:D91)</f>
        <v>0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23407778</v>
      </c>
      <c r="D94" s="28">
        <f>D18+D25+D40+D51+D62+D69+D77+D81+D92</f>
        <v>26451225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/>
      <c r="D99" s="9"/>
    </row>
    <row r="100" spans="1:4" x14ac:dyDescent="0.25">
      <c r="A100" s="7">
        <v>2103</v>
      </c>
      <c r="B100" s="8" t="s">
        <v>88</v>
      </c>
      <c r="C100" s="9"/>
      <c r="D100" s="9"/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0</v>
      </c>
      <c r="D105" s="12">
        <f>SUM(D98:D104)</f>
        <v>0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>
        <v>2467784</v>
      </c>
      <c r="D112" s="9">
        <v>1440626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30045</v>
      </c>
      <c r="D114" s="9"/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/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>
        <v>52774</v>
      </c>
      <c r="D120" s="9"/>
    </row>
    <row r="121" spans="1:4" x14ac:dyDescent="0.25">
      <c r="A121" s="7">
        <v>2215</v>
      </c>
      <c r="B121" s="8" t="s">
        <v>108</v>
      </c>
      <c r="C121" s="9">
        <v>225758</v>
      </c>
      <c r="D121" s="9"/>
    </row>
    <row r="122" spans="1:4" ht="15.75" thickBot="1" x14ac:dyDescent="0.3">
      <c r="A122" s="19">
        <v>2216</v>
      </c>
      <c r="B122" s="20" t="s">
        <v>109</v>
      </c>
      <c r="C122" s="33"/>
      <c r="D122" s="33"/>
    </row>
    <row r="123" spans="1:4" ht="15.75" thickBot="1" x14ac:dyDescent="0.3">
      <c r="A123" s="10" t="s">
        <v>18</v>
      </c>
      <c r="B123" s="11"/>
      <c r="C123" s="12">
        <f>SUM(C107:C122)</f>
        <v>2776361</v>
      </c>
      <c r="D123" s="12">
        <f>SUM(D107:D122)</f>
        <v>1440626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1463050</v>
      </c>
      <c r="D138" s="9">
        <v>782000</v>
      </c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1463050</v>
      </c>
      <c r="D141" s="12">
        <f>SUM(D125:D140)</f>
        <v>782000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1464921</v>
      </c>
      <c r="D143" s="9">
        <v>1425321</v>
      </c>
    </row>
    <row r="144" spans="1:4" x14ac:dyDescent="0.25">
      <c r="A144" s="7">
        <v>2402</v>
      </c>
      <c r="B144" s="8" t="s">
        <v>129</v>
      </c>
      <c r="C144" s="9"/>
      <c r="D144" s="9"/>
    </row>
    <row r="145" spans="1:4" x14ac:dyDescent="0.25">
      <c r="A145" s="7">
        <v>2403</v>
      </c>
      <c r="B145" s="8" t="s">
        <v>130</v>
      </c>
      <c r="C145" s="9"/>
      <c r="D145" s="9"/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1464921</v>
      </c>
      <c r="D149" s="12">
        <f>SUM(D143:D148)</f>
        <v>1425321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0</v>
      </c>
      <c r="D157" s="12">
        <f>SUM(D151:D156)</f>
        <v>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2115336</v>
      </c>
      <c r="D160" s="9">
        <v>2707435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500000</v>
      </c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615625</v>
      </c>
      <c r="D164" s="9">
        <v>1115625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3230961</v>
      </c>
      <c r="D167" s="12">
        <f>SUM(D159:D166)</f>
        <v>3823060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214559</v>
      </c>
      <c r="D169" s="9">
        <v>78083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>
        <v>126717</v>
      </c>
      <c r="D171" s="9"/>
    </row>
    <row r="172" spans="1:4" x14ac:dyDescent="0.25">
      <c r="A172" s="7">
        <v>2704</v>
      </c>
      <c r="B172" s="8" t="s">
        <v>154</v>
      </c>
      <c r="C172" s="9">
        <v>258776</v>
      </c>
      <c r="D172" s="9">
        <v>152464</v>
      </c>
    </row>
    <row r="173" spans="1:4" x14ac:dyDescent="0.25">
      <c r="A173" s="7">
        <v>2705</v>
      </c>
      <c r="B173" s="8" t="s">
        <v>155</v>
      </c>
      <c r="C173" s="9">
        <v>144354</v>
      </c>
      <c r="D173" s="9">
        <v>42640</v>
      </c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>
        <v>100273</v>
      </c>
    </row>
    <row r="177" spans="1:4" x14ac:dyDescent="0.25">
      <c r="A177" s="7">
        <v>2709</v>
      </c>
      <c r="B177" s="8" t="s">
        <v>159</v>
      </c>
      <c r="C177" s="9">
        <v>5067</v>
      </c>
      <c r="D177" s="9">
        <v>818</v>
      </c>
    </row>
    <row r="178" spans="1:4" x14ac:dyDescent="0.25">
      <c r="A178" s="7">
        <v>2710</v>
      </c>
      <c r="B178" s="8" t="s">
        <v>160</v>
      </c>
      <c r="C178" s="9"/>
      <c r="D178" s="9"/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14415</v>
      </c>
      <c r="D181" s="9"/>
    </row>
    <row r="182" spans="1:4" x14ac:dyDescent="0.25">
      <c r="A182" s="7">
        <v>2714</v>
      </c>
      <c r="B182" s="8" t="s">
        <v>164</v>
      </c>
      <c r="C182" s="9">
        <v>58408</v>
      </c>
      <c r="D182" s="9">
        <v>58408</v>
      </c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/>
      <c r="D184" s="9">
        <v>58333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98507</v>
      </c>
      <c r="D187" s="9">
        <v>59357</v>
      </c>
    </row>
    <row r="188" spans="1:4" x14ac:dyDescent="0.25">
      <c r="A188" s="16">
        <v>2720</v>
      </c>
      <c r="B188" s="17" t="s">
        <v>170</v>
      </c>
      <c r="C188" s="18">
        <v>23787</v>
      </c>
      <c r="D188" s="18">
        <v>20572</v>
      </c>
    </row>
    <row r="189" spans="1:4" x14ac:dyDescent="0.25">
      <c r="A189" s="16">
        <v>2721</v>
      </c>
      <c r="B189" s="17" t="s">
        <v>171</v>
      </c>
      <c r="C189" s="18">
        <v>111691</v>
      </c>
      <c r="D189" s="18">
        <v>73460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29472</v>
      </c>
      <c r="D191" s="18"/>
    </row>
    <row r="192" spans="1:4" ht="15.75" thickBot="1" x14ac:dyDescent="0.3">
      <c r="A192" s="10" t="s">
        <v>18</v>
      </c>
      <c r="B192" s="11"/>
      <c r="C192" s="12">
        <f>SUM(C169:C191)</f>
        <v>1085753</v>
      </c>
      <c r="D192" s="12">
        <f>SUM(D169:D191)</f>
        <v>644408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600000</v>
      </c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600000</v>
      </c>
      <c r="D200" s="12">
        <f>SUM(D194:D199)</f>
        <v>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1321467</v>
      </c>
      <c r="D202" s="9">
        <v>377894</v>
      </c>
    </row>
    <row r="203" spans="1:4" x14ac:dyDescent="0.25">
      <c r="A203" s="7">
        <v>2902</v>
      </c>
      <c r="B203" s="8" t="s">
        <v>182</v>
      </c>
      <c r="C203" s="9">
        <v>22890</v>
      </c>
      <c r="D203" s="9">
        <v>54464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1344357</v>
      </c>
      <c r="D207" s="12">
        <f>SUM(D202:D206)</f>
        <v>432358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11965403</v>
      </c>
      <c r="D209" s="28">
        <f>D105+D123+D141+D149+D157+D167+D192+D200+D207</f>
        <v>8547773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25000000</v>
      </c>
      <c r="D213" s="9">
        <v>25000000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25000000</v>
      </c>
      <c r="D216" s="12">
        <f>SUM(D213:D215)</f>
        <v>25000000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/>
      <c r="D221" s="9"/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-13557625</v>
      </c>
      <c r="D223" s="9">
        <v>-7096548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-13557625</v>
      </c>
      <c r="D225" s="12">
        <f>SUM(D221:D224)</f>
        <v>-7096548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11442375</v>
      </c>
      <c r="D227" s="28">
        <f>D216+D219+D225</f>
        <v>17903452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23407778</v>
      </c>
      <c r="D229" s="28">
        <f>D209+D227</f>
        <v>26451225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/>
      <c r="D236" s="9"/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0</v>
      </c>
      <c r="D245" s="35">
        <f>SUM(D234:D244)</f>
        <v>0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0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0</v>
      </c>
      <c r="D344" s="37">
        <f>SUM(D333:D343)</f>
        <v>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>
        <v>6119632</v>
      </c>
      <c r="D591" s="9">
        <v>5121459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64940</v>
      </c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>
        <v>131934</v>
      </c>
      <c r="D599" s="9"/>
    </row>
    <row r="600" spans="1:4" ht="15.75" thickBot="1" x14ac:dyDescent="0.3">
      <c r="A600" s="19">
        <v>430115</v>
      </c>
      <c r="B600" s="20" t="s">
        <v>108</v>
      </c>
      <c r="C600" s="33">
        <v>574567</v>
      </c>
      <c r="D600" s="33"/>
    </row>
    <row r="601" spans="1:4" ht="15.75" thickBot="1" x14ac:dyDescent="0.3">
      <c r="A601" s="10" t="s">
        <v>18</v>
      </c>
      <c r="B601" s="11"/>
      <c r="C601" s="12">
        <f>SUM(C586:C600)</f>
        <v>6891073</v>
      </c>
      <c r="D601" s="12">
        <f>SUM(D586:D600)</f>
        <v>5121459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>
        <v>524486</v>
      </c>
      <c r="D676" s="9">
        <v>21786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524486</v>
      </c>
      <c r="D686" s="12">
        <f>SUM(D671:D685)</f>
        <v>21786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0</v>
      </c>
      <c r="D754" s="12">
        <f>SUM(D739:D753)</f>
        <v>0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>
        <v>220425</v>
      </c>
      <c r="D761" s="9">
        <v>607957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220425</v>
      </c>
      <c r="D771" s="12">
        <f>SUM(D756:D770)</f>
        <v>607957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>
        <v>1451297</v>
      </c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1451297</v>
      </c>
      <c r="D788" s="12">
        <f>SUM(D773:D787)</f>
        <v>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59321</v>
      </c>
      <c r="D1092" s="9">
        <v>71020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59321</v>
      </c>
      <c r="D1102" s="12">
        <f>SUM(D1087:D1101)</f>
        <v>71020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59034</v>
      </c>
      <c r="D1109" s="9">
        <v>255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/>
      <c r="D1111" s="9"/>
    </row>
    <row r="1112" spans="1:4" ht="15.75" thickBot="1" x14ac:dyDescent="0.3">
      <c r="A1112" s="16">
        <v>450310</v>
      </c>
      <c r="B1112" s="17" t="s">
        <v>38</v>
      </c>
      <c r="C1112" s="18">
        <v>43366</v>
      </c>
      <c r="D1112" s="18">
        <v>5755</v>
      </c>
    </row>
    <row r="1113" spans="1:4" ht="15.75" thickBot="1" x14ac:dyDescent="0.3">
      <c r="A1113" s="10" t="s">
        <v>18</v>
      </c>
      <c r="B1113" s="11"/>
      <c r="C1113" s="12">
        <f>SUM(C1108:C1112)</f>
        <v>102400</v>
      </c>
      <c r="D1113" s="12">
        <f>SUM(D1108:D1112)</f>
        <v>6010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9249002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5828232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0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/>
      <c r="D1244" s="15"/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0</v>
      </c>
      <c r="D1253" s="12">
        <f>SUM(D1243:D1252)</f>
        <v>0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>
        <v>315578</v>
      </c>
      <c r="D1617" s="9">
        <v>25000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315578</v>
      </c>
      <c r="D1627" s="12">
        <f>SUM(D1612:D1626)</f>
        <v>25000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>
        <v>573197</v>
      </c>
      <c r="D1634" s="9">
        <v>54464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573197</v>
      </c>
      <c r="D1644" s="12">
        <f>SUM(D1629:D1643)</f>
        <v>54464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>
        <v>21786</v>
      </c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21786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>
        <v>155736</v>
      </c>
      <c r="D1719" s="9">
        <v>664894</v>
      </c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155736</v>
      </c>
      <c r="D1729" s="12">
        <f>SUM(D1714:D1728)</f>
        <v>664894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>
        <v>212100</v>
      </c>
      <c r="D1753" s="9">
        <v>855000</v>
      </c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212100</v>
      </c>
      <c r="D1763" s="12">
        <f>SUM(D1748:D1762)</f>
        <v>855000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>
        <v>2467784</v>
      </c>
      <c r="D1787" s="9">
        <v>2048583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30045</v>
      </c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>
        <v>52774</v>
      </c>
      <c r="D1795" s="9"/>
    </row>
    <row r="1796" spans="1:4" ht="15.75" thickBot="1" x14ac:dyDescent="0.3">
      <c r="A1796" s="19">
        <v>531115</v>
      </c>
      <c r="B1796" s="20" t="s">
        <v>108</v>
      </c>
      <c r="C1796" s="33">
        <v>225758</v>
      </c>
      <c r="D1796" s="33"/>
    </row>
    <row r="1797" spans="1:4" ht="15.75" thickBot="1" x14ac:dyDescent="0.3">
      <c r="A1797" s="10" t="s">
        <v>18</v>
      </c>
      <c r="B1797" s="11"/>
      <c r="C1797" s="12">
        <f>SUM(C1782:C1796)</f>
        <v>2776361</v>
      </c>
      <c r="D1797" s="12">
        <f>SUM(D1782:D1796)</f>
        <v>2048583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>
        <v>1463050</v>
      </c>
      <c r="D1821" s="9">
        <v>782000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1463050</v>
      </c>
      <c r="D1831" s="12">
        <f>SUM(D1816:D1830)</f>
        <v>782000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3888725</v>
      </c>
      <c r="D1867" s="9">
        <v>1966926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14750</v>
      </c>
      <c r="D1870" s="9">
        <v>344810</v>
      </c>
    </row>
    <row r="1871" spans="1:4" x14ac:dyDescent="0.25">
      <c r="A1871" s="7">
        <v>531605</v>
      </c>
      <c r="B1871" s="8" t="s">
        <v>352</v>
      </c>
      <c r="C1871" s="9">
        <v>95261</v>
      </c>
      <c r="D1871" s="9">
        <v>93289</v>
      </c>
    </row>
    <row r="1872" spans="1:4" x14ac:dyDescent="0.25">
      <c r="A1872" s="7">
        <v>531606</v>
      </c>
      <c r="B1872" s="8" t="s">
        <v>353</v>
      </c>
      <c r="C1872" s="9">
        <v>241667</v>
      </c>
      <c r="D1872" s="9">
        <v>58333</v>
      </c>
    </row>
    <row r="1873" spans="1:4" x14ac:dyDescent="0.25">
      <c r="A1873" s="7">
        <v>531607</v>
      </c>
      <c r="B1873" s="8" t="s">
        <v>354</v>
      </c>
      <c r="C1873" s="9">
        <v>314756</v>
      </c>
      <c r="D1873" s="9">
        <v>161976</v>
      </c>
    </row>
    <row r="1874" spans="1:4" x14ac:dyDescent="0.25">
      <c r="A1874" s="7">
        <v>531608</v>
      </c>
      <c r="B1874" s="8" t="s">
        <v>355</v>
      </c>
      <c r="C1874" s="9">
        <v>29477</v>
      </c>
      <c r="D1874" s="9"/>
    </row>
    <row r="1875" spans="1:4" x14ac:dyDescent="0.25">
      <c r="A1875" s="7">
        <v>531609</v>
      </c>
      <c r="B1875" s="8" t="s">
        <v>356</v>
      </c>
      <c r="C1875" s="9"/>
      <c r="D1875" s="9">
        <v>58408</v>
      </c>
    </row>
    <row r="1876" spans="1:4" x14ac:dyDescent="0.25">
      <c r="A1876" s="7">
        <v>531610</v>
      </c>
      <c r="B1876" s="8" t="s">
        <v>357</v>
      </c>
      <c r="C1876" s="9"/>
      <c r="D1876" s="9">
        <v>1290</v>
      </c>
    </row>
    <row r="1877" spans="1:4" x14ac:dyDescent="0.25">
      <c r="A1877" s="7">
        <v>531611</v>
      </c>
      <c r="B1877" s="8" t="s">
        <v>358</v>
      </c>
      <c r="C1877" s="9">
        <v>101014</v>
      </c>
      <c r="D1877" s="9">
        <v>722364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>
        <v>1827</v>
      </c>
      <c r="D1882" s="9">
        <v>525</v>
      </c>
    </row>
    <row r="1883" spans="1:4" x14ac:dyDescent="0.25">
      <c r="A1883" s="7">
        <v>531617</v>
      </c>
      <c r="B1883" s="8" t="s">
        <v>364</v>
      </c>
      <c r="C1883" s="9">
        <v>231369</v>
      </c>
      <c r="D1883" s="9">
        <v>174863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693922</v>
      </c>
      <c r="D1885" s="9">
        <v>351681</v>
      </c>
    </row>
    <row r="1886" spans="1:4" x14ac:dyDescent="0.25">
      <c r="A1886" s="7">
        <v>531620</v>
      </c>
      <c r="B1886" s="8" t="s">
        <v>367</v>
      </c>
      <c r="C1886" s="9">
        <v>8966</v>
      </c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>
        <v>588600</v>
      </c>
      <c r="D1889" s="9">
        <v>143400</v>
      </c>
    </row>
    <row r="1890" spans="1:4" x14ac:dyDescent="0.25">
      <c r="A1890" s="7">
        <v>531624</v>
      </c>
      <c r="B1890" s="8" t="s">
        <v>371</v>
      </c>
      <c r="C1890" s="9"/>
      <c r="D1890" s="9">
        <v>2502766</v>
      </c>
    </row>
    <row r="1891" spans="1:4" x14ac:dyDescent="0.25">
      <c r="A1891" s="7">
        <v>531625</v>
      </c>
      <c r="B1891" s="8" t="s">
        <v>372</v>
      </c>
      <c r="C1891" s="9">
        <v>66000</v>
      </c>
      <c r="D1891" s="9">
        <v>146000</v>
      </c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>
        <v>27265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>
        <v>53655</v>
      </c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>
        <v>166833</v>
      </c>
      <c r="D1900" s="9">
        <v>24000</v>
      </c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>
        <v>287763</v>
      </c>
      <c r="D1904" s="9">
        <v>333580</v>
      </c>
    </row>
    <row r="1905" spans="1:4" x14ac:dyDescent="0.25">
      <c r="A1905" s="7">
        <v>531639</v>
      </c>
      <c r="B1905" s="8" t="s">
        <v>386</v>
      </c>
      <c r="C1905" s="9">
        <v>14907</v>
      </c>
      <c r="D1905" s="9">
        <v>51042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39064</v>
      </c>
      <c r="D1909" s="9">
        <v>14382</v>
      </c>
    </row>
    <row r="1910" spans="1:4" x14ac:dyDescent="0.25">
      <c r="A1910" s="7">
        <v>531644</v>
      </c>
      <c r="B1910" s="8" t="s">
        <v>169</v>
      </c>
      <c r="C1910" s="9">
        <v>277920</v>
      </c>
      <c r="D1910" s="9">
        <v>110989</v>
      </c>
    </row>
    <row r="1911" spans="1:4" x14ac:dyDescent="0.25">
      <c r="A1911" s="7">
        <v>531645</v>
      </c>
      <c r="B1911" s="8" t="s">
        <v>170</v>
      </c>
      <c r="C1911" s="9">
        <v>29740</v>
      </c>
      <c r="D1911" s="9">
        <v>52748</v>
      </c>
    </row>
    <row r="1912" spans="1:4" x14ac:dyDescent="0.25">
      <c r="A1912" s="7">
        <v>531646</v>
      </c>
      <c r="B1912" s="8" t="s">
        <v>171</v>
      </c>
      <c r="C1912" s="9">
        <v>263683</v>
      </c>
      <c r="D1912" s="9">
        <v>78980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>
        <v>19060</v>
      </c>
    </row>
    <row r="1916" spans="1:4" x14ac:dyDescent="0.25">
      <c r="A1916" s="21" t="s">
        <v>18</v>
      </c>
      <c r="B1916" s="22"/>
      <c r="C1916" s="23">
        <f>SUM(C1867:C1915)</f>
        <v>7409899</v>
      </c>
      <c r="D1916" s="23">
        <f>SUM(D1867:D1915)</f>
        <v>7438677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56889</v>
      </c>
      <c r="D2276" s="9">
        <v>62557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>
        <v>125</v>
      </c>
    </row>
    <row r="2279" spans="1:4" ht="15.75" thickBot="1" x14ac:dyDescent="0.3">
      <c r="A2279" s="10" t="s">
        <v>18</v>
      </c>
      <c r="B2279" s="11"/>
      <c r="C2279" s="12">
        <f>SUM(C2275:C2278)</f>
        <v>56889</v>
      </c>
      <c r="D2279" s="12">
        <f>SUM(D2275:D2278)</f>
        <v>62682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/>
      <c r="D2282" s="18">
        <v>27863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2491405</v>
      </c>
      <c r="D2284" s="18"/>
    </row>
    <row r="2285" spans="1:4" ht="15.75" thickBot="1" x14ac:dyDescent="0.3">
      <c r="A2285" s="10" t="s">
        <v>18</v>
      </c>
      <c r="B2285" s="11"/>
      <c r="C2285" s="12">
        <f>SUM(C2281:C2284)</f>
        <v>2491405</v>
      </c>
      <c r="D2285" s="12">
        <f>SUM(D2281:D2284)</f>
        <v>27863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15476001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11959163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-6226999</v>
      </c>
      <c r="D2402" s="65">
        <f>D1115-D2400</f>
        <v>-6130931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5967B-1607-4632-A872-587677D94EFE}">
  <dimension ref="A1:D2402"/>
  <sheetViews>
    <sheetView workbookViewId="0">
      <selection activeCell="G8" sqref="G8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>
        <v>272200</v>
      </c>
      <c r="D6" s="9">
        <v>272200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317218646</v>
      </c>
      <c r="D8" s="9">
        <v>216518631</v>
      </c>
    </row>
    <row r="9" spans="1:4" x14ac:dyDescent="0.25">
      <c r="A9" s="7">
        <v>1105</v>
      </c>
      <c r="B9" s="8" t="s">
        <v>9</v>
      </c>
      <c r="C9" s="9">
        <v>-26507903</v>
      </c>
      <c r="D9" s="9">
        <v>-24772765</v>
      </c>
    </row>
    <row r="10" spans="1:4" x14ac:dyDescent="0.25">
      <c r="A10" s="7">
        <v>1106</v>
      </c>
      <c r="B10" s="8" t="s">
        <v>10</v>
      </c>
      <c r="C10" s="9">
        <v>378025</v>
      </c>
      <c r="D10" s="9">
        <v>378025</v>
      </c>
    </row>
    <row r="11" spans="1:4" x14ac:dyDescent="0.25">
      <c r="A11" s="7">
        <v>1107</v>
      </c>
      <c r="B11" s="8" t="s">
        <v>11</v>
      </c>
      <c r="C11" s="9">
        <v>1857799655</v>
      </c>
      <c r="D11" s="9">
        <v>1811718557</v>
      </c>
    </row>
    <row r="12" spans="1:4" x14ac:dyDescent="0.25">
      <c r="A12" s="7">
        <v>1108</v>
      </c>
      <c r="B12" s="8" t="s">
        <v>12</v>
      </c>
      <c r="C12" s="9">
        <v>129999014</v>
      </c>
      <c r="D12" s="9">
        <v>205254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309029202</v>
      </c>
      <c r="D16" s="9">
        <v>290295735</v>
      </c>
    </row>
    <row r="17" spans="1:4" ht="15.75" thickBot="1" x14ac:dyDescent="0.3">
      <c r="A17" s="7">
        <v>1111</v>
      </c>
      <c r="B17" s="8" t="s">
        <v>17</v>
      </c>
      <c r="C17" s="9">
        <v>13798800</v>
      </c>
      <c r="D17" s="9">
        <v>10988000</v>
      </c>
    </row>
    <row r="18" spans="1:4" ht="15.75" thickBot="1" x14ac:dyDescent="0.3">
      <c r="A18" s="10" t="s">
        <v>18</v>
      </c>
      <c r="B18" s="11"/>
      <c r="C18" s="12">
        <f>SUM(C4:C17)</f>
        <v>2601987639</v>
      </c>
      <c r="D18" s="12">
        <f>SUM(D4:D17)</f>
        <v>2305603637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16014</v>
      </c>
      <c r="D20" s="9">
        <v>14014</v>
      </c>
    </row>
    <row r="21" spans="1:4" x14ac:dyDescent="0.25">
      <c r="A21" s="7">
        <v>1202</v>
      </c>
      <c r="B21" s="8" t="s">
        <v>21</v>
      </c>
      <c r="C21" s="9">
        <v>105000</v>
      </c>
      <c r="D21" s="9">
        <v>103000</v>
      </c>
    </row>
    <row r="22" spans="1:4" x14ac:dyDescent="0.25">
      <c r="A22" s="7">
        <v>1203</v>
      </c>
      <c r="B22" s="8" t="s">
        <v>22</v>
      </c>
      <c r="C22" s="9">
        <v>226264168</v>
      </c>
      <c r="D22" s="9">
        <v>216448193</v>
      </c>
    </row>
    <row r="23" spans="1:4" x14ac:dyDescent="0.25">
      <c r="A23" s="7">
        <v>1204</v>
      </c>
      <c r="B23" s="8" t="s">
        <v>23</v>
      </c>
      <c r="C23" s="9">
        <v>46229247</v>
      </c>
      <c r="D23" s="9">
        <v>68329914</v>
      </c>
    </row>
    <row r="24" spans="1:4" ht="15.75" thickBot="1" x14ac:dyDescent="0.3">
      <c r="A24" s="16">
        <v>1205</v>
      </c>
      <c r="B24" s="17" t="s">
        <v>24</v>
      </c>
      <c r="C24" s="18">
        <v>274895770</v>
      </c>
      <c r="D24" s="18">
        <v>94291617</v>
      </c>
    </row>
    <row r="25" spans="1:4" ht="15.75" thickBot="1" x14ac:dyDescent="0.3">
      <c r="A25" s="10" t="s">
        <v>18</v>
      </c>
      <c r="B25" s="11"/>
      <c r="C25" s="12">
        <f>SUM(C20:C24)</f>
        <v>547510199</v>
      </c>
      <c r="D25" s="12">
        <f>SUM(D20:D24)</f>
        <v>379186738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169952077</v>
      </c>
      <c r="D27" s="9">
        <v>116749172</v>
      </c>
    </row>
    <row r="28" spans="1:4" x14ac:dyDescent="0.25">
      <c r="A28" s="7">
        <v>1302</v>
      </c>
      <c r="B28" s="8" t="s">
        <v>27</v>
      </c>
      <c r="C28" s="9">
        <v>1713084509</v>
      </c>
      <c r="D28" s="9">
        <v>1551552434</v>
      </c>
    </row>
    <row r="29" spans="1:4" x14ac:dyDescent="0.25">
      <c r="A29" s="7">
        <v>1303</v>
      </c>
      <c r="B29" s="8" t="s">
        <v>28</v>
      </c>
      <c r="C29" s="9">
        <v>716975157</v>
      </c>
      <c r="D29" s="9">
        <v>358926912</v>
      </c>
    </row>
    <row r="30" spans="1:4" x14ac:dyDescent="0.25">
      <c r="A30" s="7">
        <v>1304</v>
      </c>
      <c r="B30" s="8" t="s">
        <v>29</v>
      </c>
      <c r="C30" s="9">
        <v>10517184</v>
      </c>
      <c r="D30" s="9">
        <v>7472312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14755391</v>
      </c>
      <c r="D32" s="9">
        <v>17876918</v>
      </c>
    </row>
    <row r="33" spans="1:4" x14ac:dyDescent="0.25">
      <c r="A33" s="7">
        <v>1307</v>
      </c>
      <c r="B33" s="8" t="s">
        <v>32</v>
      </c>
      <c r="C33" s="9">
        <v>151655341</v>
      </c>
      <c r="D33" s="9">
        <v>88371004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37601514</v>
      </c>
      <c r="D37" s="9">
        <v>28085010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2814541173</v>
      </c>
      <c r="D40" s="12">
        <f>SUM(D27:D39)</f>
        <v>2169033762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>
        <v>-10222</v>
      </c>
      <c r="D42" s="9">
        <v>-10222</v>
      </c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>
        <v>25472226</v>
      </c>
      <c r="D47" s="9">
        <v>41766703</v>
      </c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25462004</v>
      </c>
      <c r="D51" s="12">
        <f>SUM(D42:D50)</f>
        <v>41756481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1788903</v>
      </c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>
        <v>27082901</v>
      </c>
      <c r="D56" s="9">
        <v>26964340</v>
      </c>
    </row>
    <row r="57" spans="1:4" x14ac:dyDescent="0.25">
      <c r="A57" s="7">
        <v>1505</v>
      </c>
      <c r="B57" s="8" t="s">
        <v>54</v>
      </c>
      <c r="C57" s="9">
        <v>255289353</v>
      </c>
      <c r="D57" s="9">
        <v>227475816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130137589</v>
      </c>
      <c r="D59" s="9">
        <v>106171735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44628233</v>
      </c>
      <c r="D61" s="9">
        <v>87299190</v>
      </c>
    </row>
    <row r="62" spans="1:4" x14ac:dyDescent="0.25">
      <c r="A62" s="21" t="s">
        <v>18</v>
      </c>
      <c r="B62" s="22"/>
      <c r="C62" s="23">
        <f>SUM(C53:C61)</f>
        <v>458926979</v>
      </c>
      <c r="D62" s="23">
        <f>SUM(D53:D61)</f>
        <v>447911081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19819447</v>
      </c>
      <c r="D64" s="9">
        <v>14819447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>
        <v>145282750</v>
      </c>
      <c r="D67" s="9"/>
    </row>
    <row r="68" spans="1:4" ht="15.75" thickBot="1" x14ac:dyDescent="0.3">
      <c r="A68" s="19">
        <v>1605</v>
      </c>
      <c r="B68" s="20" t="s">
        <v>63</v>
      </c>
      <c r="C68" s="9">
        <v>51592000</v>
      </c>
      <c r="D68" s="9">
        <v>56500000</v>
      </c>
    </row>
    <row r="69" spans="1:4" ht="15.75" thickBot="1" x14ac:dyDescent="0.3">
      <c r="A69" s="10" t="s">
        <v>18</v>
      </c>
      <c r="B69" s="11"/>
      <c r="C69" s="12">
        <f>SUM(C64:C68)</f>
        <v>216694197</v>
      </c>
      <c r="D69" s="12">
        <f>SUM(D64:D68)</f>
        <v>71319447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91203746</v>
      </c>
      <c r="D73" s="9">
        <v>74333711</v>
      </c>
    </row>
    <row r="74" spans="1:4" x14ac:dyDescent="0.25">
      <c r="A74" s="7">
        <v>1704</v>
      </c>
      <c r="B74" s="8" t="s">
        <v>68</v>
      </c>
      <c r="C74" s="9">
        <v>-31859508</v>
      </c>
      <c r="D74" s="9">
        <v>-24239970</v>
      </c>
    </row>
    <row r="75" spans="1:4" x14ac:dyDescent="0.25">
      <c r="A75" s="7">
        <v>1705</v>
      </c>
      <c r="B75" s="8" t="s">
        <v>69</v>
      </c>
      <c r="C75" s="9">
        <v>16292648</v>
      </c>
      <c r="D75" s="9">
        <v>8678489</v>
      </c>
    </row>
    <row r="76" spans="1:4" ht="15.75" thickBot="1" x14ac:dyDescent="0.3">
      <c r="A76" s="7">
        <v>1706</v>
      </c>
      <c r="B76" s="8" t="s">
        <v>70</v>
      </c>
      <c r="C76" s="9">
        <v>-2411795</v>
      </c>
      <c r="D76" s="9">
        <v>-1458869</v>
      </c>
    </row>
    <row r="77" spans="1:4" ht="15.75" thickBot="1" x14ac:dyDescent="0.3">
      <c r="A77" s="10" t="s">
        <v>18</v>
      </c>
      <c r="B77" s="11"/>
      <c r="C77" s="12">
        <f>SUM(C71:C76)</f>
        <v>73225091</v>
      </c>
      <c r="D77" s="12">
        <f>SUM(D71:D76)</f>
        <v>57313361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2381622</v>
      </c>
      <c r="D84" s="9">
        <v>1587860</v>
      </c>
    </row>
    <row r="85" spans="1:4" x14ac:dyDescent="0.25">
      <c r="A85" s="7">
        <v>1903</v>
      </c>
      <c r="B85" s="8" t="s">
        <v>76</v>
      </c>
      <c r="C85" s="9">
        <v>2291873</v>
      </c>
      <c r="D85" s="9">
        <v>1686683</v>
      </c>
    </row>
    <row r="86" spans="1:4" x14ac:dyDescent="0.25">
      <c r="A86" s="7">
        <v>1904</v>
      </c>
      <c r="B86" s="8" t="s">
        <v>77</v>
      </c>
      <c r="C86" s="9">
        <v>1423951</v>
      </c>
      <c r="D86" s="9">
        <v>525759</v>
      </c>
    </row>
    <row r="87" spans="1:4" x14ac:dyDescent="0.25">
      <c r="A87" s="7">
        <v>1905</v>
      </c>
      <c r="B87" s="8" t="s">
        <v>78</v>
      </c>
      <c r="C87" s="9">
        <v>88275803</v>
      </c>
      <c r="D87" s="9">
        <v>54463645</v>
      </c>
    </row>
    <row r="88" spans="1:4" x14ac:dyDescent="0.25">
      <c r="A88" s="7">
        <v>1906</v>
      </c>
      <c r="B88" s="8" t="s">
        <v>79</v>
      </c>
      <c r="C88" s="9">
        <v>-24541557</v>
      </c>
      <c r="D88" s="9">
        <v>-13961365</v>
      </c>
    </row>
    <row r="89" spans="1:4" x14ac:dyDescent="0.25">
      <c r="A89" s="7">
        <v>1907</v>
      </c>
      <c r="B89" s="8" t="s">
        <v>80</v>
      </c>
      <c r="C89" s="9">
        <v>26454629</v>
      </c>
      <c r="D89" s="9">
        <v>26211552</v>
      </c>
    </row>
    <row r="90" spans="1:4" x14ac:dyDescent="0.25">
      <c r="A90" s="7">
        <v>1908</v>
      </c>
      <c r="B90" s="8" t="s">
        <v>81</v>
      </c>
      <c r="C90" s="9">
        <v>-16407132</v>
      </c>
      <c r="D90" s="9">
        <v>-11148616</v>
      </c>
    </row>
    <row r="91" spans="1:4" ht="15.75" thickBot="1" x14ac:dyDescent="0.3">
      <c r="A91" s="7">
        <v>1910</v>
      </c>
      <c r="B91" s="8" t="s">
        <v>38</v>
      </c>
      <c r="C91" s="9"/>
      <c r="D91" s="9"/>
    </row>
    <row r="92" spans="1:4" ht="15.75" thickBot="1" x14ac:dyDescent="0.3">
      <c r="A92" s="10" t="s">
        <v>82</v>
      </c>
      <c r="B92" s="11"/>
      <c r="C92" s="12">
        <f>SUM(C83:C91)</f>
        <v>79879189</v>
      </c>
      <c r="D92" s="12">
        <f>SUM(D83:D91)</f>
        <v>59365518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6818226471</v>
      </c>
      <c r="D94" s="28">
        <f>D18+D25+D40+D51+D62+D69+D77+D81+D92</f>
        <v>5531490025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1811089</v>
      </c>
      <c r="D98" s="9">
        <v>1476861</v>
      </c>
    </row>
    <row r="99" spans="1:4" x14ac:dyDescent="0.25">
      <c r="A99" s="7">
        <v>2102</v>
      </c>
      <c r="B99" s="8" t="s">
        <v>87</v>
      </c>
      <c r="C99" s="9">
        <v>16923769</v>
      </c>
      <c r="D99" s="9">
        <v>17675131</v>
      </c>
    </row>
    <row r="100" spans="1:4" x14ac:dyDescent="0.25">
      <c r="A100" s="7">
        <v>2103</v>
      </c>
      <c r="B100" s="8" t="s">
        <v>88</v>
      </c>
      <c r="C100" s="9">
        <v>699744</v>
      </c>
      <c r="D100" s="9">
        <v>-313380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248884706</v>
      </c>
      <c r="D103" s="9">
        <v>210171141</v>
      </c>
    </row>
    <row r="104" spans="1:4" ht="15.75" thickBot="1" x14ac:dyDescent="0.3">
      <c r="A104" s="16">
        <v>2110</v>
      </c>
      <c r="B104" s="17" t="s">
        <v>92</v>
      </c>
      <c r="C104" s="18">
        <v>3876358</v>
      </c>
      <c r="D104" s="18">
        <v>3729142</v>
      </c>
    </row>
    <row r="105" spans="1:4" ht="15.75" thickBot="1" x14ac:dyDescent="0.3">
      <c r="A105" s="10" t="s">
        <v>18</v>
      </c>
      <c r="B105" s="11"/>
      <c r="C105" s="12">
        <f>SUM(C98:C104)</f>
        <v>272195666</v>
      </c>
      <c r="D105" s="12">
        <f>SUM(D98:D104)</f>
        <v>232738895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98526989</v>
      </c>
      <c r="D107" s="9">
        <v>82783927</v>
      </c>
    </row>
    <row r="108" spans="1:4" x14ac:dyDescent="0.25">
      <c r="A108" s="7">
        <v>2202</v>
      </c>
      <c r="B108" s="8" t="s">
        <v>95</v>
      </c>
      <c r="C108" s="9">
        <v>8979686</v>
      </c>
      <c r="D108" s="9">
        <v>16008381</v>
      </c>
    </row>
    <row r="109" spans="1:4" x14ac:dyDescent="0.25">
      <c r="A109" s="7">
        <v>2203</v>
      </c>
      <c r="B109" s="32" t="s">
        <v>96</v>
      </c>
      <c r="C109" s="9">
        <v>4711880</v>
      </c>
      <c r="D109" s="9">
        <v>3105</v>
      </c>
    </row>
    <row r="110" spans="1:4" x14ac:dyDescent="0.25">
      <c r="A110" s="7">
        <v>2204</v>
      </c>
      <c r="B110" s="8" t="s">
        <v>97</v>
      </c>
      <c r="C110" s="9">
        <v>592972</v>
      </c>
      <c r="D110" s="9">
        <v>3831509</v>
      </c>
    </row>
    <row r="111" spans="1:4" x14ac:dyDescent="0.25">
      <c r="A111" s="7">
        <v>2205</v>
      </c>
      <c r="B111" s="8" t="s">
        <v>98</v>
      </c>
      <c r="C111" s="9">
        <v>4623196</v>
      </c>
      <c r="D111" s="9">
        <v>4802989</v>
      </c>
    </row>
    <row r="112" spans="1:4" x14ac:dyDescent="0.25">
      <c r="A112" s="7">
        <v>2206</v>
      </c>
      <c r="B112" s="8" t="s">
        <v>99</v>
      </c>
      <c r="C112" s="9">
        <v>684191654</v>
      </c>
      <c r="D112" s="9">
        <v>610516449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38641961</v>
      </c>
      <c r="D114" s="9">
        <v>36427404</v>
      </c>
    </row>
    <row r="115" spans="1:4" x14ac:dyDescent="0.25">
      <c r="A115" s="7">
        <v>2209</v>
      </c>
      <c r="B115" s="8" t="s">
        <v>102</v>
      </c>
      <c r="C115" s="9">
        <v>11503862</v>
      </c>
      <c r="D115" s="9">
        <v>12013723</v>
      </c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>
        <v>7500619</v>
      </c>
      <c r="D117" s="9">
        <v>7938744</v>
      </c>
    </row>
    <row r="118" spans="1:4" x14ac:dyDescent="0.25">
      <c r="A118" s="7">
        <v>2212</v>
      </c>
      <c r="B118" s="8" t="s">
        <v>105</v>
      </c>
      <c r="C118" s="9">
        <v>1788766</v>
      </c>
      <c r="D118" s="9">
        <v>1903707</v>
      </c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>
        <v>451877</v>
      </c>
      <c r="D120" s="9">
        <v>351985</v>
      </c>
    </row>
    <row r="121" spans="1:4" x14ac:dyDescent="0.25">
      <c r="A121" s="7">
        <v>2215</v>
      </c>
      <c r="B121" s="8" t="s">
        <v>108</v>
      </c>
      <c r="C121" s="9">
        <v>3297558</v>
      </c>
      <c r="D121" s="9">
        <v>3034343</v>
      </c>
    </row>
    <row r="122" spans="1:4" ht="15.75" thickBot="1" x14ac:dyDescent="0.3">
      <c r="A122" s="19">
        <v>2216</v>
      </c>
      <c r="B122" s="20" t="s">
        <v>109</v>
      </c>
      <c r="C122" s="33">
        <v>28320079</v>
      </c>
      <c r="D122" s="33">
        <v>25046461</v>
      </c>
    </row>
    <row r="123" spans="1:4" ht="15.75" thickBot="1" x14ac:dyDescent="0.3">
      <c r="A123" s="10" t="s">
        <v>18</v>
      </c>
      <c r="B123" s="11"/>
      <c r="C123" s="12">
        <f>SUM(C107:C122)</f>
        <v>893131099</v>
      </c>
      <c r="D123" s="12">
        <f>SUM(D107:D122)</f>
        <v>804662727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23383496</v>
      </c>
      <c r="D126" s="9">
        <v>20059997</v>
      </c>
    </row>
    <row r="127" spans="1:4" x14ac:dyDescent="0.25">
      <c r="A127" s="7">
        <v>2303</v>
      </c>
      <c r="B127" s="8" t="s">
        <v>113</v>
      </c>
      <c r="C127" s="9">
        <v>1000</v>
      </c>
      <c r="D127" s="9">
        <v>15373</v>
      </c>
    </row>
    <row r="128" spans="1:4" x14ac:dyDescent="0.25">
      <c r="A128" s="7">
        <v>2304</v>
      </c>
      <c r="B128" s="8" t="s">
        <v>114</v>
      </c>
      <c r="C128" s="9">
        <v>3355772</v>
      </c>
      <c r="D128" s="9"/>
    </row>
    <row r="129" spans="1:4" x14ac:dyDescent="0.25">
      <c r="A129" s="7">
        <v>2305</v>
      </c>
      <c r="B129" s="8" t="s">
        <v>115</v>
      </c>
      <c r="C129" s="9">
        <v>26305723</v>
      </c>
      <c r="D129" s="9">
        <v>5143296</v>
      </c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>
        <v>-372334</v>
      </c>
      <c r="D136" s="9">
        <f>--1227823</f>
        <v>1227823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1268348388</v>
      </c>
      <c r="D138" s="9">
        <v>1273625420</v>
      </c>
    </row>
    <row r="139" spans="1:4" x14ac:dyDescent="0.25">
      <c r="A139" s="7">
        <v>2314</v>
      </c>
      <c r="B139" s="8" t="s">
        <v>125</v>
      </c>
      <c r="C139" s="9">
        <v>-591702809</v>
      </c>
      <c r="D139" s="9">
        <v>-640428997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729319236</v>
      </c>
      <c r="D141" s="12">
        <f>SUM(D125:D140)</f>
        <v>659642912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50010723</v>
      </c>
      <c r="D143" s="9">
        <v>63739045</v>
      </c>
    </row>
    <row r="144" spans="1:4" x14ac:dyDescent="0.25">
      <c r="A144" s="7">
        <v>2402</v>
      </c>
      <c r="B144" s="8" t="s">
        <v>129</v>
      </c>
      <c r="C144" s="9">
        <v>814252035</v>
      </c>
      <c r="D144" s="9">
        <v>722246319</v>
      </c>
    </row>
    <row r="145" spans="1:4" x14ac:dyDescent="0.25">
      <c r="A145" s="7">
        <v>2403</v>
      </c>
      <c r="B145" s="8" t="s">
        <v>130</v>
      </c>
      <c r="C145" s="9">
        <v>177731605</v>
      </c>
      <c r="D145" s="9">
        <v>155590304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12323012</v>
      </c>
      <c r="D147" s="9">
        <v>10050283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1054317375</v>
      </c>
      <c r="D149" s="12">
        <f>SUM(D143:D148)</f>
        <v>951625951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>
        <v>-12247</v>
      </c>
    </row>
    <row r="152" spans="1:4" x14ac:dyDescent="0.25">
      <c r="A152" s="7">
        <v>2502</v>
      </c>
      <c r="B152" s="8" t="s">
        <v>136</v>
      </c>
      <c r="C152" s="9">
        <v>2861824</v>
      </c>
      <c r="D152" s="9">
        <v>2484351</v>
      </c>
    </row>
    <row r="153" spans="1:4" x14ac:dyDescent="0.25">
      <c r="A153" s="7">
        <v>2503</v>
      </c>
      <c r="B153" s="8" t="s">
        <v>137</v>
      </c>
      <c r="C153" s="9">
        <v>14421775</v>
      </c>
      <c r="D153" s="9">
        <v>18542278</v>
      </c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28745217</v>
      </c>
      <c r="D155" s="9">
        <v>25754301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46028816</v>
      </c>
      <c r="D157" s="12">
        <f>SUM(D151:D156)</f>
        <v>46768683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7788861</v>
      </c>
      <c r="D160" s="9">
        <v>7889320</v>
      </c>
    </row>
    <row r="161" spans="1:4" x14ac:dyDescent="0.25">
      <c r="A161" s="7">
        <v>2603</v>
      </c>
      <c r="B161" s="8" t="s">
        <v>144</v>
      </c>
      <c r="C161" s="9">
        <v>1223251</v>
      </c>
      <c r="D161" s="9">
        <v>1098323</v>
      </c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47871586</v>
      </c>
      <c r="D164" s="9">
        <v>29997742</v>
      </c>
    </row>
    <row r="165" spans="1:4" x14ac:dyDescent="0.25">
      <c r="A165" s="7">
        <v>2607</v>
      </c>
      <c r="B165" s="8" t="s">
        <v>148</v>
      </c>
      <c r="C165" s="9">
        <v>382050100</v>
      </c>
      <c r="D165" s="9">
        <v>200937000</v>
      </c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438933798</v>
      </c>
      <c r="D167" s="12">
        <f>SUM(D159:D166)</f>
        <v>239922385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68169034</v>
      </c>
      <c r="D169" s="9">
        <v>71453278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96385681</v>
      </c>
      <c r="D172" s="9">
        <v>6825513</v>
      </c>
    </row>
    <row r="173" spans="1:4" x14ac:dyDescent="0.25">
      <c r="A173" s="7">
        <v>2705</v>
      </c>
      <c r="B173" s="8" t="s">
        <v>155</v>
      </c>
      <c r="C173" s="9">
        <v>10450371</v>
      </c>
      <c r="D173" s="9">
        <v>10406060</v>
      </c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373781</v>
      </c>
      <c r="D177" s="9">
        <v>388647</v>
      </c>
    </row>
    <row r="178" spans="1:4" x14ac:dyDescent="0.25">
      <c r="A178" s="7">
        <v>2710</v>
      </c>
      <c r="B178" s="8" t="s">
        <v>160</v>
      </c>
      <c r="C178" s="9">
        <v>24906410</v>
      </c>
      <c r="D178" s="9">
        <v>22796677</v>
      </c>
    </row>
    <row r="179" spans="1:4" x14ac:dyDescent="0.25">
      <c r="A179" s="7">
        <v>2711</v>
      </c>
      <c r="B179" s="8" t="s">
        <v>161</v>
      </c>
      <c r="C179" s="9">
        <v>40547</v>
      </c>
      <c r="D179" s="9">
        <v>201820</v>
      </c>
    </row>
    <row r="180" spans="1:4" x14ac:dyDescent="0.25">
      <c r="A180" s="7">
        <v>2712</v>
      </c>
      <c r="B180" s="8" t="s">
        <v>162</v>
      </c>
      <c r="C180" s="9">
        <v>28998</v>
      </c>
      <c r="D180" s="9">
        <v>26497</v>
      </c>
    </row>
    <row r="181" spans="1:4" x14ac:dyDescent="0.25">
      <c r="A181" s="7">
        <v>2713</v>
      </c>
      <c r="B181" s="8" t="s">
        <v>163</v>
      </c>
      <c r="C181" s="9"/>
      <c r="D181" s="9"/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>
        <v>7672</v>
      </c>
      <c r="D183" s="9"/>
    </row>
    <row r="184" spans="1:4" x14ac:dyDescent="0.25">
      <c r="A184" s="7">
        <v>2716</v>
      </c>
      <c r="B184" s="8" t="s">
        <v>166</v>
      </c>
      <c r="C184" s="9">
        <v>162120209</v>
      </c>
      <c r="D184" s="9">
        <v>97551481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2015999</v>
      </c>
      <c r="D187" s="9">
        <v>2137579</v>
      </c>
    </row>
    <row r="188" spans="1:4" x14ac:dyDescent="0.25">
      <c r="A188" s="16">
        <v>2720</v>
      </c>
      <c r="B188" s="17" t="s">
        <v>170</v>
      </c>
      <c r="C188" s="18">
        <v>143127</v>
      </c>
      <c r="D188" s="18">
        <v>144931</v>
      </c>
    </row>
    <row r="189" spans="1:4" x14ac:dyDescent="0.25">
      <c r="A189" s="16">
        <v>2721</v>
      </c>
      <c r="B189" s="17" t="s">
        <v>171</v>
      </c>
      <c r="C189" s="18">
        <v>1927116</v>
      </c>
      <c r="D189" s="18">
        <v>2001427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4234741</v>
      </c>
      <c r="D191" s="18">
        <v>2845492</v>
      </c>
    </row>
    <row r="192" spans="1:4" ht="15.75" thickBot="1" x14ac:dyDescent="0.3">
      <c r="A192" s="10" t="s">
        <v>18</v>
      </c>
      <c r="B192" s="11"/>
      <c r="C192" s="12">
        <f>SUM(C169:C191)</f>
        <v>370803686</v>
      </c>
      <c r="D192" s="12">
        <f>SUM(D169:D191)</f>
        <v>216779402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>
        <v>1160439</v>
      </c>
      <c r="D194" s="9">
        <v>893736</v>
      </c>
    </row>
    <row r="195" spans="1:4" x14ac:dyDescent="0.25">
      <c r="A195" s="7">
        <v>2802</v>
      </c>
      <c r="B195" s="8" t="s">
        <v>176</v>
      </c>
      <c r="C195" s="9">
        <v>192803240</v>
      </c>
      <c r="D195" s="9">
        <v>187529504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>
        <v>129675712</v>
      </c>
      <c r="D199" s="18">
        <v>70832369</v>
      </c>
    </row>
    <row r="200" spans="1:4" ht="15.75" thickBot="1" x14ac:dyDescent="0.3">
      <c r="A200" s="10" t="s">
        <v>18</v>
      </c>
      <c r="B200" s="11"/>
      <c r="C200" s="12">
        <f>SUM(C194:C199)</f>
        <v>323639391</v>
      </c>
      <c r="D200" s="12">
        <f>SUM(D194:D199)</f>
        <v>259255609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277841780</v>
      </c>
      <c r="D202" s="9">
        <v>209000424</v>
      </c>
    </row>
    <row r="203" spans="1:4" x14ac:dyDescent="0.25">
      <c r="A203" s="7">
        <v>2902</v>
      </c>
      <c r="B203" s="8" t="s">
        <v>182</v>
      </c>
      <c r="C203" s="9">
        <v>232459940</v>
      </c>
      <c r="D203" s="9">
        <v>181248730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>
        <v>40452292</v>
      </c>
      <c r="D206" s="18">
        <v>15746257</v>
      </c>
    </row>
    <row r="207" spans="1:4" ht="15.75" thickBot="1" x14ac:dyDescent="0.3">
      <c r="A207" s="10" t="s">
        <v>18</v>
      </c>
      <c r="B207" s="11"/>
      <c r="C207" s="12">
        <f>SUM(C202:C206)</f>
        <v>550754012</v>
      </c>
      <c r="D207" s="12">
        <f>SUM(D202:D206)</f>
        <v>405995411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4679123079</v>
      </c>
      <c r="D209" s="28">
        <f>D105+D123+D141+D149+D157+D167+D192+D200+D207</f>
        <v>3817391975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1500000000</v>
      </c>
      <c r="D213" s="9">
        <v>1500000000</v>
      </c>
    </row>
    <row r="214" spans="1:4" x14ac:dyDescent="0.25">
      <c r="A214" s="7">
        <v>3102</v>
      </c>
      <c r="B214" s="8" t="s">
        <v>189</v>
      </c>
      <c r="C214" s="9">
        <v>-500000000</v>
      </c>
      <c r="D214" s="9">
        <v>-600000000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1000000000</v>
      </c>
      <c r="D216" s="12">
        <f>SUM(D213:D215)</f>
        <v>900000000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500000000</v>
      </c>
      <c r="D221" s="9">
        <v>450000000</v>
      </c>
    </row>
    <row r="222" spans="1:4" x14ac:dyDescent="0.25">
      <c r="A222" s="7">
        <v>3302</v>
      </c>
      <c r="B222" s="8" t="s">
        <v>195</v>
      </c>
      <c r="C222" s="9">
        <v>52365453</v>
      </c>
      <c r="D222" s="9">
        <v>43898930</v>
      </c>
    </row>
    <row r="223" spans="1:4" x14ac:dyDescent="0.25">
      <c r="A223" s="7">
        <v>3303</v>
      </c>
      <c r="B223" s="8" t="s">
        <v>196</v>
      </c>
      <c r="C223" s="9">
        <v>472549694</v>
      </c>
      <c r="D223" s="9">
        <v>208466523</v>
      </c>
    </row>
    <row r="224" spans="1:4" ht="15.75" thickBot="1" x14ac:dyDescent="0.3">
      <c r="A224" s="7">
        <v>3304</v>
      </c>
      <c r="B224" s="8" t="s">
        <v>197</v>
      </c>
      <c r="C224" s="9">
        <v>114188245</v>
      </c>
      <c r="D224" s="9">
        <v>114188245</v>
      </c>
    </row>
    <row r="225" spans="1:4" ht="15.75" thickBot="1" x14ac:dyDescent="0.3">
      <c r="A225" s="10" t="s">
        <v>18</v>
      </c>
      <c r="B225" s="11"/>
      <c r="C225" s="12">
        <f>SUM(C221:C224)</f>
        <v>1139103392</v>
      </c>
      <c r="D225" s="12">
        <f>SUM(D221:D224)</f>
        <v>816553698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2139103392</v>
      </c>
      <c r="D227" s="28">
        <f>D216+D219+D225</f>
        <v>1716553698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6818226471</v>
      </c>
      <c r="D229" s="28">
        <f>D209+D227</f>
        <v>5533945673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45087</v>
      </c>
      <c r="D234" s="9">
        <v>294654</v>
      </c>
    </row>
    <row r="235" spans="1:4" x14ac:dyDescent="0.25">
      <c r="A235" s="7">
        <v>410102</v>
      </c>
      <c r="B235" s="8" t="s">
        <v>204</v>
      </c>
      <c r="C235" s="9">
        <v>2526465</v>
      </c>
      <c r="D235" s="9">
        <v>2254500</v>
      </c>
    </row>
    <row r="236" spans="1:4" x14ac:dyDescent="0.25">
      <c r="A236" s="7">
        <v>410103</v>
      </c>
      <c r="B236" s="8" t="s">
        <v>87</v>
      </c>
      <c r="C236" s="9">
        <v>190851561</v>
      </c>
      <c r="D236" s="9">
        <v>213801309</v>
      </c>
    </row>
    <row r="237" spans="1:4" x14ac:dyDescent="0.25">
      <c r="A237" s="7">
        <v>410104</v>
      </c>
      <c r="B237" s="8" t="s">
        <v>205</v>
      </c>
      <c r="C237" s="9">
        <v>24049588</v>
      </c>
      <c r="D237" s="9">
        <v>25725942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1108700940</v>
      </c>
      <c r="D243" s="9">
        <v>937897015</v>
      </c>
    </row>
    <row r="244" spans="1:4" ht="15.75" thickBot="1" x14ac:dyDescent="0.3">
      <c r="A244" s="19">
        <v>410108</v>
      </c>
      <c r="B244" s="20" t="s">
        <v>210</v>
      </c>
      <c r="C244" s="33">
        <v>15532787</v>
      </c>
      <c r="D244" s="33">
        <v>13824553</v>
      </c>
    </row>
    <row r="245" spans="1:4" ht="15.75" thickBot="1" x14ac:dyDescent="0.3">
      <c r="A245" s="10" t="s">
        <v>18</v>
      </c>
      <c r="B245" s="11"/>
      <c r="C245" s="35">
        <f>SUM(C234:C244)</f>
        <v>1341706428</v>
      </c>
      <c r="D245" s="35">
        <f>SUM(D234:D244)</f>
        <v>1193797973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>
        <v>255963</v>
      </c>
    </row>
    <row r="248" spans="1:4" x14ac:dyDescent="0.25">
      <c r="A248" s="7">
        <v>410202</v>
      </c>
      <c r="B248" s="8" t="s">
        <v>87</v>
      </c>
      <c r="C248" s="9">
        <v>5045321</v>
      </c>
      <c r="D248" s="9">
        <v>4941027</v>
      </c>
    </row>
    <row r="249" spans="1:4" x14ac:dyDescent="0.25">
      <c r="A249" s="7">
        <v>410203</v>
      </c>
      <c r="B249" s="8" t="s">
        <v>88</v>
      </c>
      <c r="C249" s="9">
        <v>1045894</v>
      </c>
      <c r="D249" s="9">
        <v>2617988</v>
      </c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>
        <v>1582637</v>
      </c>
      <c r="D255" s="9">
        <v>1721249</v>
      </c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7673852</v>
      </c>
      <c r="D257" s="12">
        <f>SUM(D247:D256)</f>
        <v>9536227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>
        <v>81750</v>
      </c>
      <c r="D260" s="9">
        <v>56047</v>
      </c>
    </row>
    <row r="261" spans="1:4" x14ac:dyDescent="0.25">
      <c r="A261" s="7">
        <v>410303</v>
      </c>
      <c r="B261" s="8" t="s">
        <v>88</v>
      </c>
      <c r="C261" s="9">
        <v>2567183</v>
      </c>
      <c r="D261" s="9">
        <v>3041502</v>
      </c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2648933</v>
      </c>
      <c r="D269" s="12">
        <f>SUM(D259:D268)</f>
        <v>3097549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>
        <v>386796</v>
      </c>
      <c r="D271" s="9"/>
    </row>
    <row r="272" spans="1:4" x14ac:dyDescent="0.25">
      <c r="A272" s="7">
        <v>410402</v>
      </c>
      <c r="B272" s="8" t="s">
        <v>87</v>
      </c>
      <c r="C272" s="9">
        <v>4998670</v>
      </c>
      <c r="D272" s="9">
        <v>4272400</v>
      </c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5385466</v>
      </c>
      <c r="D281" s="12">
        <f>SUM(D271:D280)</f>
        <v>4272400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>
        <v>249854</v>
      </c>
      <c r="D283" s="9">
        <v>256478</v>
      </c>
    </row>
    <row r="284" spans="1:4" x14ac:dyDescent="0.25">
      <c r="A284" s="7">
        <v>410502</v>
      </c>
      <c r="B284" s="8" t="s">
        <v>88</v>
      </c>
      <c r="C284" s="9">
        <v>1411075</v>
      </c>
      <c r="D284" s="9">
        <v>1395897</v>
      </c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>
        <v>86062</v>
      </c>
      <c r="D290" s="9">
        <v>90381</v>
      </c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1746991</v>
      </c>
      <c r="D292" s="12">
        <f>SUM(D283:D291)</f>
        <v>1742756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697552</v>
      </c>
      <c r="D294" s="15">
        <v>759216</v>
      </c>
    </row>
    <row r="295" spans="1:4" x14ac:dyDescent="0.25">
      <c r="A295" s="7">
        <v>410602</v>
      </c>
      <c r="B295" s="8" t="s">
        <v>88</v>
      </c>
      <c r="C295" s="9">
        <v>382780</v>
      </c>
      <c r="D295" s="9">
        <v>516359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41582631</v>
      </c>
      <c r="D301" s="9">
        <v>36008869</v>
      </c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42662963</v>
      </c>
      <c r="D303" s="12">
        <f>SUM(D294:D302)</f>
        <v>37284444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>
        <v>830587</v>
      </c>
      <c r="D306" s="9">
        <v>207221</v>
      </c>
    </row>
    <row r="307" spans="1:4" x14ac:dyDescent="0.25">
      <c r="A307" s="7">
        <v>410703</v>
      </c>
      <c r="B307" s="8" t="s">
        <v>221</v>
      </c>
      <c r="C307" s="9">
        <v>5012</v>
      </c>
      <c r="D307" s="9">
        <v>343065</v>
      </c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>
        <v>249967</v>
      </c>
      <c r="D309" s="9">
        <v>632083</v>
      </c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1085566</v>
      </c>
      <c r="D317" s="12">
        <f>SUM(D305:D316)</f>
        <v>1182369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>
        <v>38757579</v>
      </c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38757579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1995864</v>
      </c>
      <c r="D333" s="9">
        <v>2668216</v>
      </c>
    </row>
    <row r="334" spans="1:4" x14ac:dyDescent="0.25">
      <c r="A334" s="7">
        <v>410902</v>
      </c>
      <c r="B334" s="8" t="s">
        <v>87</v>
      </c>
      <c r="C334" s="15">
        <v>10690065</v>
      </c>
      <c r="D334" s="15">
        <v>10214621</v>
      </c>
    </row>
    <row r="335" spans="1:4" x14ac:dyDescent="0.25">
      <c r="A335" s="7">
        <v>410903</v>
      </c>
      <c r="B335" s="8" t="s">
        <v>88</v>
      </c>
      <c r="C335" s="9">
        <v>2362211</v>
      </c>
      <c r="D335" s="9">
        <v>1687749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215156192</v>
      </c>
      <c r="D342" s="9">
        <v>186314215</v>
      </c>
    </row>
    <row r="343" spans="1:4" ht="15.75" thickBot="1" x14ac:dyDescent="0.3">
      <c r="A343" s="19">
        <v>410907</v>
      </c>
      <c r="B343" s="20" t="s">
        <v>92</v>
      </c>
      <c r="C343" s="33">
        <v>3276976</v>
      </c>
      <c r="D343" s="33">
        <v>3224673</v>
      </c>
    </row>
    <row r="344" spans="1:4" ht="15.75" thickBot="1" x14ac:dyDescent="0.3">
      <c r="A344" s="10" t="s">
        <v>18</v>
      </c>
      <c r="B344" s="11"/>
      <c r="C344" s="37">
        <f>SUM(C333:C343)</f>
        <v>233481308</v>
      </c>
      <c r="D344" s="37">
        <f>SUM(D333:D343)</f>
        <v>204109474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462963</v>
      </c>
      <c r="D346" s="9">
        <v>426089</v>
      </c>
    </row>
    <row r="347" spans="1:4" x14ac:dyDescent="0.25">
      <c r="A347" s="7">
        <v>411002</v>
      </c>
      <c r="B347" s="8" t="s">
        <v>87</v>
      </c>
      <c r="C347" s="9">
        <v>748480</v>
      </c>
      <c r="D347" s="9">
        <v>624634</v>
      </c>
    </row>
    <row r="348" spans="1:4" x14ac:dyDescent="0.25">
      <c r="A348" s="7">
        <v>411003</v>
      </c>
      <c r="B348" s="8" t="s">
        <v>88</v>
      </c>
      <c r="C348" s="9">
        <v>1054887</v>
      </c>
      <c r="D348" s="9">
        <v>2675591</v>
      </c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>
        <v>6706846</v>
      </c>
      <c r="D354" s="9">
        <v>4937177</v>
      </c>
    </row>
    <row r="355" spans="1:4" ht="15.75" thickBot="1" x14ac:dyDescent="0.3">
      <c r="A355" s="19">
        <v>411007</v>
      </c>
      <c r="B355" s="20" t="s">
        <v>92</v>
      </c>
      <c r="C355" s="33">
        <v>36309</v>
      </c>
      <c r="D355" s="33">
        <v>33564</v>
      </c>
    </row>
    <row r="356" spans="1:4" ht="15.75" thickBot="1" x14ac:dyDescent="0.3">
      <c r="A356" s="10" t="s">
        <v>18</v>
      </c>
      <c r="B356" s="11"/>
      <c r="C356" s="12">
        <f>SUM(C346:C355)</f>
        <v>9009485</v>
      </c>
      <c r="D356" s="12">
        <f>SUM(D346:D355)</f>
        <v>8697055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20059997</v>
      </c>
      <c r="D359" s="9">
        <v>21710576</v>
      </c>
    </row>
    <row r="360" spans="1:4" x14ac:dyDescent="0.25">
      <c r="A360" s="7">
        <v>411103</v>
      </c>
      <c r="B360" s="8" t="s">
        <v>239</v>
      </c>
      <c r="C360" s="9">
        <v>15373</v>
      </c>
      <c r="D360" s="9">
        <v>1614</v>
      </c>
    </row>
    <row r="361" spans="1:4" x14ac:dyDescent="0.25">
      <c r="A361" s="7">
        <v>411104</v>
      </c>
      <c r="B361" s="8" t="s">
        <v>240</v>
      </c>
      <c r="C361" s="9"/>
      <c r="D361" s="9">
        <v>8417181</v>
      </c>
    </row>
    <row r="362" spans="1:4" x14ac:dyDescent="0.25">
      <c r="A362" s="7">
        <v>411105</v>
      </c>
      <c r="B362" s="8" t="s">
        <v>241</v>
      </c>
      <c r="C362" s="9">
        <v>5143296</v>
      </c>
      <c r="D362" s="9">
        <v>15886889</v>
      </c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>
        <v>220010</v>
      </c>
    </row>
    <row r="372" spans="1:4" ht="15.75" thickBot="1" x14ac:dyDescent="0.3">
      <c r="A372" s="10" t="s">
        <v>18</v>
      </c>
      <c r="B372" s="11"/>
      <c r="C372" s="12">
        <f>SUM(C358:C371)</f>
        <v>25218666</v>
      </c>
      <c r="D372" s="12">
        <f>SUM(D358:D371)</f>
        <v>46236270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>
        <v>371734</v>
      </c>
      <c r="D375" s="9">
        <v>1218599</v>
      </c>
    </row>
    <row r="376" spans="1:4" x14ac:dyDescent="0.25">
      <c r="A376" s="7">
        <v>411203</v>
      </c>
      <c r="B376" s="8" t="s">
        <v>245</v>
      </c>
      <c r="C376" s="9">
        <v>600</v>
      </c>
      <c r="D376" s="9">
        <v>9224</v>
      </c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372334</v>
      </c>
      <c r="D388" s="12">
        <f>SUM(D374:D387)</f>
        <v>1227823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1825452155</v>
      </c>
      <c r="D586" s="9">
        <v>1437112774</v>
      </c>
    </row>
    <row r="587" spans="1:4" x14ac:dyDescent="0.25">
      <c r="A587" s="7">
        <v>430102</v>
      </c>
      <c r="B587" s="8" t="s">
        <v>95</v>
      </c>
      <c r="C587" s="9">
        <v>926083812</v>
      </c>
      <c r="D587" s="9">
        <v>799944309</v>
      </c>
    </row>
    <row r="588" spans="1:4" x14ac:dyDescent="0.25">
      <c r="A588" s="7">
        <v>430103</v>
      </c>
      <c r="B588" s="8" t="s">
        <v>96</v>
      </c>
      <c r="C588" s="9">
        <v>48881803</v>
      </c>
      <c r="D588" s="9">
        <v>39934274</v>
      </c>
    </row>
    <row r="589" spans="1:4" x14ac:dyDescent="0.25">
      <c r="A589" s="7">
        <v>430104</v>
      </c>
      <c r="B589" s="8" t="s">
        <v>97</v>
      </c>
      <c r="C589" s="9">
        <v>12928716</v>
      </c>
      <c r="D589" s="9">
        <v>10844861</v>
      </c>
    </row>
    <row r="590" spans="1:4" x14ac:dyDescent="0.25">
      <c r="A590" s="7">
        <v>430105</v>
      </c>
      <c r="B590" s="8" t="s">
        <v>98</v>
      </c>
      <c r="C590" s="9">
        <v>127243211</v>
      </c>
      <c r="D590" s="9">
        <v>130333794</v>
      </c>
    </row>
    <row r="591" spans="1:4" x14ac:dyDescent="0.25">
      <c r="A591" s="7">
        <v>430106</v>
      </c>
      <c r="B591" s="8" t="s">
        <v>271</v>
      </c>
      <c r="C591" s="9">
        <v>1807653348</v>
      </c>
      <c r="D591" s="9">
        <v>1625460127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369617620</v>
      </c>
      <c r="D593" s="9">
        <v>317979882</v>
      </c>
    </row>
    <row r="594" spans="1:4" x14ac:dyDescent="0.25">
      <c r="A594" s="7">
        <v>430109</v>
      </c>
      <c r="B594" s="8" t="s">
        <v>102</v>
      </c>
      <c r="C594" s="9">
        <v>108696002</v>
      </c>
      <c r="D594" s="9">
        <v>140765534</v>
      </c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>
        <v>61960495</v>
      </c>
      <c r="D596" s="9">
        <v>71334401</v>
      </c>
    </row>
    <row r="597" spans="1:4" x14ac:dyDescent="0.25">
      <c r="A597" s="7">
        <v>430112</v>
      </c>
      <c r="B597" s="8" t="s">
        <v>105</v>
      </c>
      <c r="C597" s="9">
        <v>9421991</v>
      </c>
      <c r="D597" s="9">
        <v>10304665</v>
      </c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>
        <v>2824235</v>
      </c>
      <c r="D599" s="9">
        <v>429480</v>
      </c>
    </row>
    <row r="600" spans="1:4" ht="15.75" thickBot="1" x14ac:dyDescent="0.3">
      <c r="A600" s="19">
        <v>430115</v>
      </c>
      <c r="B600" s="20" t="s">
        <v>108</v>
      </c>
      <c r="C600" s="33">
        <v>19986409</v>
      </c>
      <c r="D600" s="33">
        <v>18438983</v>
      </c>
    </row>
    <row r="601" spans="1:4" ht="15.75" thickBot="1" x14ac:dyDescent="0.3">
      <c r="A601" s="10" t="s">
        <v>18</v>
      </c>
      <c r="B601" s="11"/>
      <c r="C601" s="12">
        <f>SUM(C586:C600)</f>
        <v>5320749797</v>
      </c>
      <c r="D601" s="12">
        <f>SUM(D586:D600)</f>
        <v>4602883084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142796814</v>
      </c>
      <c r="D603" s="9">
        <v>127953292</v>
      </c>
    </row>
    <row r="604" spans="1:4" x14ac:dyDescent="0.25">
      <c r="A604" s="7">
        <v>430202</v>
      </c>
      <c r="B604" s="8" t="s">
        <v>95</v>
      </c>
      <c r="C604" s="9">
        <v>60119068</v>
      </c>
      <c r="D604" s="9">
        <v>58376584</v>
      </c>
    </row>
    <row r="605" spans="1:4" x14ac:dyDescent="0.25">
      <c r="A605" s="7">
        <v>430203</v>
      </c>
      <c r="B605" s="8" t="s">
        <v>96</v>
      </c>
      <c r="C605" s="9">
        <v>7256684</v>
      </c>
      <c r="D605" s="9">
        <v>4591540</v>
      </c>
    </row>
    <row r="606" spans="1:4" x14ac:dyDescent="0.25">
      <c r="A606" s="7">
        <v>430204</v>
      </c>
      <c r="B606" s="8" t="s">
        <v>97</v>
      </c>
      <c r="C606" s="9">
        <v>1210234</v>
      </c>
      <c r="D606" s="9">
        <v>797321</v>
      </c>
    </row>
    <row r="607" spans="1:4" x14ac:dyDescent="0.25">
      <c r="A607" s="7">
        <v>430205</v>
      </c>
      <c r="B607" s="8" t="s">
        <v>98</v>
      </c>
      <c r="C607" s="9">
        <v>15350736</v>
      </c>
      <c r="D607" s="9">
        <v>15654589</v>
      </c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>
        <v>28513619</v>
      </c>
      <c r="D610" s="9">
        <v>26688148</v>
      </c>
    </row>
    <row r="611" spans="1:4" x14ac:dyDescent="0.25">
      <c r="A611" s="7">
        <v>430209</v>
      </c>
      <c r="B611" s="8" t="s">
        <v>102</v>
      </c>
      <c r="C611" s="9">
        <v>14702216</v>
      </c>
      <c r="D611" s="9">
        <v>13250370</v>
      </c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>
        <v>8855108</v>
      </c>
      <c r="D613" s="9">
        <v>8849770</v>
      </c>
    </row>
    <row r="614" spans="1:4" x14ac:dyDescent="0.25">
      <c r="A614" s="7">
        <v>430212</v>
      </c>
      <c r="B614" s="8" t="s">
        <v>105</v>
      </c>
      <c r="C614" s="9">
        <v>1665976</v>
      </c>
      <c r="D614" s="9">
        <v>1848337</v>
      </c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>
        <v>563435</v>
      </c>
      <c r="D616" s="9">
        <v>-124164</v>
      </c>
    </row>
    <row r="617" spans="1:4" ht="15.75" thickBot="1" x14ac:dyDescent="0.3">
      <c r="A617" s="19">
        <v>430215</v>
      </c>
      <c r="B617" s="20" t="s">
        <v>108</v>
      </c>
      <c r="C617" s="33">
        <v>3884731</v>
      </c>
      <c r="D617" s="33">
        <v>3508113</v>
      </c>
    </row>
    <row r="618" spans="1:4" ht="15.75" thickBot="1" x14ac:dyDescent="0.3">
      <c r="A618" s="10" t="s">
        <v>18</v>
      </c>
      <c r="B618" s="11"/>
      <c r="C618" s="12">
        <f>SUM(C603:C617)</f>
        <v>284918621</v>
      </c>
      <c r="D618" s="12">
        <f>SUM(D603:D617)</f>
        <v>261393900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76318793</v>
      </c>
      <c r="D620" s="9">
        <v>51546257</v>
      </c>
    </row>
    <row r="621" spans="1:4" x14ac:dyDescent="0.25">
      <c r="A621" s="7">
        <v>430302</v>
      </c>
      <c r="B621" s="8" t="s">
        <v>95</v>
      </c>
      <c r="C621" s="9">
        <v>32427837</v>
      </c>
      <c r="D621" s="9">
        <v>19178273</v>
      </c>
    </row>
    <row r="622" spans="1:4" x14ac:dyDescent="0.25">
      <c r="A622" s="7">
        <v>430303</v>
      </c>
      <c r="B622" s="8" t="s">
        <v>96</v>
      </c>
      <c r="C622" s="9">
        <v>167079</v>
      </c>
      <c r="D622" s="9">
        <v>2032945</v>
      </c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>
        <v>6613337</v>
      </c>
      <c r="D624" s="9">
        <v>8100451</v>
      </c>
    </row>
    <row r="625" spans="1:4" x14ac:dyDescent="0.25">
      <c r="A625" s="7">
        <v>430306</v>
      </c>
      <c r="B625" s="8" t="s">
        <v>99</v>
      </c>
      <c r="C625" s="9">
        <v>6419514</v>
      </c>
      <c r="D625" s="9">
        <v>7465871</v>
      </c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35451605</v>
      </c>
      <c r="D627" s="9">
        <v>33412548</v>
      </c>
    </row>
    <row r="628" spans="1:4" x14ac:dyDescent="0.25">
      <c r="A628" s="7">
        <v>430309</v>
      </c>
      <c r="B628" s="8" t="s">
        <v>102</v>
      </c>
      <c r="C628" s="9">
        <v>6952033</v>
      </c>
      <c r="D628" s="9">
        <v>10452988</v>
      </c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>
        <v>5044942</v>
      </c>
      <c r="D630" s="9">
        <v>6643517</v>
      </c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>
        <v>25750</v>
      </c>
    </row>
    <row r="635" spans="1:4" ht="15.75" thickBot="1" x14ac:dyDescent="0.3">
      <c r="A635" s="10" t="s">
        <v>18</v>
      </c>
      <c r="B635" s="11"/>
      <c r="C635" s="12">
        <f>SUM(C620:C634)</f>
        <v>169395140</v>
      </c>
      <c r="D635" s="12">
        <f>SUM(D620:D634)</f>
        <v>138858600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>
        <v>14843576</v>
      </c>
      <c r="D637" s="9">
        <v>-7028524</v>
      </c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>
        <v>24024371</v>
      </c>
      <c r="D644" s="9">
        <v>23850342</v>
      </c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38867947</v>
      </c>
      <c r="D652" s="12">
        <f>SUM(D637:D651)</f>
        <v>16821818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71799820</v>
      </c>
      <c r="D654" s="9">
        <v>62847696</v>
      </c>
    </row>
    <row r="655" spans="1:4" x14ac:dyDescent="0.25">
      <c r="A655" s="7">
        <v>430502</v>
      </c>
      <c r="B655" s="8" t="s">
        <v>95</v>
      </c>
      <c r="C655" s="9">
        <v>31021943</v>
      </c>
      <c r="D655" s="9">
        <v>25808725</v>
      </c>
    </row>
    <row r="656" spans="1:4" x14ac:dyDescent="0.25">
      <c r="A656" s="7">
        <v>430503</v>
      </c>
      <c r="B656" s="8" t="s">
        <v>96</v>
      </c>
      <c r="C656" s="9">
        <v>2649794</v>
      </c>
      <c r="D656" s="9">
        <v>2507086</v>
      </c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>
        <v>3563256</v>
      </c>
      <c r="D658" s="9">
        <v>3135560</v>
      </c>
    </row>
    <row r="659" spans="1:4" x14ac:dyDescent="0.25">
      <c r="A659" s="7">
        <v>430506</v>
      </c>
      <c r="B659" s="8" t="s">
        <v>99</v>
      </c>
      <c r="C659" s="9">
        <v>2986349</v>
      </c>
      <c r="D659" s="9">
        <v>5115091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24040279</v>
      </c>
      <c r="D661" s="9">
        <v>17878926</v>
      </c>
    </row>
    <row r="662" spans="1:4" x14ac:dyDescent="0.25">
      <c r="A662" s="7">
        <v>430509</v>
      </c>
      <c r="B662" s="8" t="s">
        <v>102</v>
      </c>
      <c r="C662" s="9">
        <v>9481343</v>
      </c>
      <c r="D662" s="9">
        <v>10075923</v>
      </c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>
        <v>6197315</v>
      </c>
      <c r="D664" s="9">
        <v>6253113</v>
      </c>
    </row>
    <row r="665" spans="1:4" x14ac:dyDescent="0.25">
      <c r="A665" s="7">
        <v>430512</v>
      </c>
      <c r="B665" s="8" t="s">
        <v>105</v>
      </c>
      <c r="C665" s="9">
        <v>739335</v>
      </c>
      <c r="D665" s="9">
        <v>899687</v>
      </c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>
        <v>-49665</v>
      </c>
      <c r="D667" s="9">
        <v>-10542</v>
      </c>
    </row>
    <row r="668" spans="1:4" ht="15.75" thickBot="1" x14ac:dyDescent="0.3">
      <c r="A668" s="19">
        <v>430515</v>
      </c>
      <c r="B668" s="20" t="s">
        <v>108</v>
      </c>
      <c r="C668" s="33">
        <v>1413545</v>
      </c>
      <c r="D668" s="33">
        <v>1551194</v>
      </c>
    </row>
    <row r="669" spans="1:4" ht="15.75" thickBot="1" x14ac:dyDescent="0.3">
      <c r="A669" s="10" t="s">
        <v>18</v>
      </c>
      <c r="B669" s="11"/>
      <c r="C669" s="12">
        <f>SUM(C654:C668)</f>
        <v>153843314</v>
      </c>
      <c r="D669" s="12">
        <f>SUM(D654:D668)</f>
        <v>136062459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36561288</v>
      </c>
      <c r="D671" s="9">
        <v>31191966</v>
      </c>
    </row>
    <row r="672" spans="1:4" x14ac:dyDescent="0.25">
      <c r="A672" s="7">
        <v>430602</v>
      </c>
      <c r="B672" s="8" t="s">
        <v>95</v>
      </c>
      <c r="C672" s="9">
        <v>30327987</v>
      </c>
      <c r="D672" s="9">
        <v>27772798</v>
      </c>
    </row>
    <row r="673" spans="1:4" x14ac:dyDescent="0.25">
      <c r="A673" s="7">
        <v>430603</v>
      </c>
      <c r="B673" s="8" t="s">
        <v>274</v>
      </c>
      <c r="C673" s="9">
        <v>677572</v>
      </c>
      <c r="D673" s="9">
        <v>473643</v>
      </c>
    </row>
    <row r="674" spans="1:4" x14ac:dyDescent="0.25">
      <c r="A674" s="7">
        <v>430604</v>
      </c>
      <c r="B674" s="8" t="s">
        <v>97</v>
      </c>
      <c r="C674" s="9">
        <v>242305</v>
      </c>
      <c r="D674" s="9">
        <v>242631</v>
      </c>
    </row>
    <row r="675" spans="1:4" x14ac:dyDescent="0.25">
      <c r="A675" s="7">
        <v>430605</v>
      </c>
      <c r="B675" s="8" t="s">
        <v>98</v>
      </c>
      <c r="C675" s="9">
        <v>1785069</v>
      </c>
      <c r="D675" s="9">
        <v>1934049</v>
      </c>
    </row>
    <row r="676" spans="1:4" x14ac:dyDescent="0.25">
      <c r="A676" s="7">
        <v>430606</v>
      </c>
      <c r="B676" s="8" t="s">
        <v>271</v>
      </c>
      <c r="C676" s="9">
        <v>116360715</v>
      </c>
      <c r="D676" s="9">
        <v>104398786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17988803</v>
      </c>
      <c r="D678" s="9">
        <v>16136722</v>
      </c>
    </row>
    <row r="679" spans="1:4" x14ac:dyDescent="0.25">
      <c r="A679" s="7">
        <v>430609</v>
      </c>
      <c r="B679" s="8" t="s">
        <v>102</v>
      </c>
      <c r="C679" s="9">
        <v>4523362</v>
      </c>
      <c r="D679" s="9">
        <v>3696418</v>
      </c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>
        <v>2630501</v>
      </c>
      <c r="D681" s="9">
        <v>3052719</v>
      </c>
    </row>
    <row r="682" spans="1:4" x14ac:dyDescent="0.25">
      <c r="A682" s="7">
        <v>430612</v>
      </c>
      <c r="B682" s="8" t="s">
        <v>105</v>
      </c>
      <c r="C682" s="9">
        <v>431496</v>
      </c>
      <c r="D682" s="9">
        <v>394291</v>
      </c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>
        <v>138570</v>
      </c>
      <c r="D684" s="9">
        <v>20589</v>
      </c>
    </row>
    <row r="685" spans="1:4" ht="15.75" thickBot="1" x14ac:dyDescent="0.3">
      <c r="A685" s="19">
        <v>430615</v>
      </c>
      <c r="B685" s="20" t="s">
        <v>108</v>
      </c>
      <c r="C685" s="33">
        <v>974307</v>
      </c>
      <c r="D685" s="33">
        <v>892344</v>
      </c>
    </row>
    <row r="686" spans="1:4" ht="15.75" thickBot="1" x14ac:dyDescent="0.3">
      <c r="A686" s="10" t="s">
        <v>18</v>
      </c>
      <c r="B686" s="11"/>
      <c r="C686" s="12">
        <f>SUM(C671:C685)</f>
        <v>212641975</v>
      </c>
      <c r="D686" s="12">
        <f>SUM(D671:D685)</f>
        <v>190206956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240515425</v>
      </c>
      <c r="D688" s="9">
        <v>734980416</v>
      </c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>
        <v>8331209</v>
      </c>
      <c r="D690" s="9">
        <v>6956070</v>
      </c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>
        <v>16394260</v>
      </c>
      <c r="D692" s="9">
        <v>17299805</v>
      </c>
    </row>
    <row r="693" spans="1:4" x14ac:dyDescent="0.25">
      <c r="A693" s="7">
        <v>430706</v>
      </c>
      <c r="B693" s="8" t="s">
        <v>99</v>
      </c>
      <c r="C693" s="9">
        <v>6125448</v>
      </c>
      <c r="D693" s="9">
        <v>6242478</v>
      </c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>
        <v>25372260</v>
      </c>
      <c r="D695" s="9">
        <v>29591546</v>
      </c>
    </row>
    <row r="696" spans="1:4" x14ac:dyDescent="0.25">
      <c r="A696" s="7">
        <v>430709</v>
      </c>
      <c r="B696" s="8" t="s">
        <v>102</v>
      </c>
      <c r="C696" s="9">
        <v>10107056</v>
      </c>
      <c r="D696" s="9">
        <v>6779721</v>
      </c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>
        <v>18944092</v>
      </c>
      <c r="D698" s="9">
        <v>22298364</v>
      </c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>
        <v>19365</v>
      </c>
    </row>
    <row r="703" spans="1:4" ht="15.75" thickBot="1" x14ac:dyDescent="0.3">
      <c r="A703" s="10" t="s">
        <v>18</v>
      </c>
      <c r="B703" s="11"/>
      <c r="C703" s="12">
        <f>SUM(C688:C702)</f>
        <v>325789750</v>
      </c>
      <c r="D703" s="12">
        <f>SUM(D688:D702)</f>
        <v>824167765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>
        <v>161864</v>
      </c>
      <c r="D722" s="9">
        <v>292373</v>
      </c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>
        <v>1655212</v>
      </c>
    </row>
    <row r="727" spans="1:4" x14ac:dyDescent="0.25">
      <c r="A727" s="7">
        <v>430906</v>
      </c>
      <c r="B727" s="8" t="s">
        <v>99</v>
      </c>
      <c r="C727" s="9">
        <v>64616028</v>
      </c>
      <c r="D727" s="9">
        <v>96551366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>
        <v>42373</v>
      </c>
      <c r="D729" s="9">
        <v>334746</v>
      </c>
    </row>
    <row r="730" spans="1:4" x14ac:dyDescent="0.25">
      <c r="A730" s="7">
        <v>430909</v>
      </c>
      <c r="B730" s="8" t="s">
        <v>102</v>
      </c>
      <c r="C730" s="9"/>
      <c r="D730" s="9">
        <v>14746</v>
      </c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64820265</v>
      </c>
      <c r="D737" s="12">
        <f>SUM(D722:D736)</f>
        <v>98848443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574845110</v>
      </c>
      <c r="D739" s="9">
        <v>510112341</v>
      </c>
    </row>
    <row r="740" spans="1:4" x14ac:dyDescent="0.25">
      <c r="A740" s="7">
        <v>431002</v>
      </c>
      <c r="B740" s="8" t="s">
        <v>95</v>
      </c>
      <c r="C740" s="9">
        <v>319977724</v>
      </c>
      <c r="D740" s="9">
        <v>304266735</v>
      </c>
    </row>
    <row r="741" spans="1:4" x14ac:dyDescent="0.25">
      <c r="A741" s="7">
        <v>431003</v>
      </c>
      <c r="B741" s="8" t="s">
        <v>274</v>
      </c>
      <c r="C741" s="9">
        <v>15973710</v>
      </c>
      <c r="D741" s="9">
        <v>19115013</v>
      </c>
    </row>
    <row r="742" spans="1:4" x14ac:dyDescent="0.25">
      <c r="A742" s="7">
        <v>431004</v>
      </c>
      <c r="B742" s="8" t="s">
        <v>97</v>
      </c>
      <c r="C742" s="9">
        <v>4337944</v>
      </c>
      <c r="D742" s="9">
        <v>3229942</v>
      </c>
    </row>
    <row r="743" spans="1:4" x14ac:dyDescent="0.25">
      <c r="A743" s="7">
        <v>431005</v>
      </c>
      <c r="B743" s="8" t="s">
        <v>98</v>
      </c>
      <c r="C743" s="9">
        <v>19550069</v>
      </c>
      <c r="D743" s="9">
        <v>18561880</v>
      </c>
    </row>
    <row r="744" spans="1:4" x14ac:dyDescent="0.25">
      <c r="A744" s="7">
        <v>431006</v>
      </c>
      <c r="B744" s="8" t="s">
        <v>99</v>
      </c>
      <c r="C744" s="9">
        <v>650184051</v>
      </c>
      <c r="D744" s="9">
        <v>617221451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127191953</v>
      </c>
      <c r="D746" s="9">
        <v>102575204</v>
      </c>
    </row>
    <row r="747" spans="1:4" x14ac:dyDescent="0.25">
      <c r="A747" s="7">
        <v>431009</v>
      </c>
      <c r="B747" s="8" t="s">
        <v>102</v>
      </c>
      <c r="C747" s="9">
        <v>56306214</v>
      </c>
      <c r="D747" s="9">
        <v>82039663</v>
      </c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>
        <v>28533761</v>
      </c>
      <c r="D749" s="9">
        <v>28502417</v>
      </c>
    </row>
    <row r="750" spans="1:4" x14ac:dyDescent="0.25">
      <c r="A750" s="7">
        <v>431012</v>
      </c>
      <c r="B750" s="8" t="s">
        <v>105</v>
      </c>
      <c r="C750" s="9">
        <v>4121866</v>
      </c>
      <c r="D750" s="9">
        <v>5050529</v>
      </c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>
        <v>171792</v>
      </c>
      <c r="D752" s="9">
        <v>-54904</v>
      </c>
    </row>
    <row r="753" spans="1:4" ht="15.75" thickBot="1" x14ac:dyDescent="0.3">
      <c r="A753" s="19">
        <v>431015</v>
      </c>
      <c r="B753" s="20" t="s">
        <v>108</v>
      </c>
      <c r="C753" s="33">
        <v>7375593</v>
      </c>
      <c r="D753" s="33">
        <v>8254686</v>
      </c>
    </row>
    <row r="754" spans="1:4" ht="15.75" thickBot="1" x14ac:dyDescent="0.3">
      <c r="A754" s="10" t="s">
        <v>18</v>
      </c>
      <c r="B754" s="11"/>
      <c r="C754" s="12">
        <f>SUM(C739:C753)</f>
        <v>1808569787</v>
      </c>
      <c r="D754" s="12">
        <f>SUM(D739:D753)</f>
        <v>1698874957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650745047</v>
      </c>
      <c r="D756" s="9">
        <v>511152357</v>
      </c>
    </row>
    <row r="757" spans="1:4" x14ac:dyDescent="0.25">
      <c r="A757" s="7">
        <v>431102</v>
      </c>
      <c r="B757" s="8" t="s">
        <v>95</v>
      </c>
      <c r="C757" s="9">
        <v>342362665</v>
      </c>
      <c r="D757" s="9">
        <v>284878169</v>
      </c>
    </row>
    <row r="758" spans="1:4" x14ac:dyDescent="0.25">
      <c r="A758" s="7">
        <v>431103</v>
      </c>
      <c r="B758" s="8" t="s">
        <v>274</v>
      </c>
      <c r="C758" s="9">
        <v>14840841</v>
      </c>
      <c r="D758" s="9">
        <v>15970604</v>
      </c>
    </row>
    <row r="759" spans="1:4" x14ac:dyDescent="0.25">
      <c r="A759" s="7">
        <v>431104</v>
      </c>
      <c r="B759" s="8" t="s">
        <v>97</v>
      </c>
      <c r="C759" s="9">
        <v>4578515</v>
      </c>
      <c r="D759" s="9">
        <v>506435</v>
      </c>
    </row>
    <row r="760" spans="1:4" x14ac:dyDescent="0.25">
      <c r="A760" s="7">
        <v>431105</v>
      </c>
      <c r="B760" s="8" t="s">
        <v>98</v>
      </c>
      <c r="C760" s="9">
        <v>14463286</v>
      </c>
      <c r="D760" s="9">
        <v>14747080</v>
      </c>
    </row>
    <row r="761" spans="1:4" x14ac:dyDescent="0.25">
      <c r="A761" s="7">
        <v>431106</v>
      </c>
      <c r="B761" s="8" t="s">
        <v>99</v>
      </c>
      <c r="C761" s="9">
        <v>38869686</v>
      </c>
      <c r="D761" s="9">
        <v>39667602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109205087</v>
      </c>
      <c r="D763" s="9">
        <v>90764549</v>
      </c>
    </row>
    <row r="764" spans="1:4" x14ac:dyDescent="0.25">
      <c r="A764" s="7">
        <v>431109</v>
      </c>
      <c r="B764" s="8" t="s">
        <v>102</v>
      </c>
      <c r="C764" s="9">
        <v>31974539</v>
      </c>
      <c r="D764" s="9">
        <v>44292491</v>
      </c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>
        <v>17283579</v>
      </c>
      <c r="D766" s="9">
        <v>20595017</v>
      </c>
    </row>
    <row r="767" spans="1:4" x14ac:dyDescent="0.25">
      <c r="A767" s="7">
        <v>431112</v>
      </c>
      <c r="B767" s="8" t="s">
        <v>105</v>
      </c>
      <c r="C767" s="9">
        <v>2004181</v>
      </c>
      <c r="D767" s="9">
        <v>2242311</v>
      </c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>
        <v>677817</v>
      </c>
      <c r="D769" s="9">
        <v>-180193</v>
      </c>
    </row>
    <row r="770" spans="1:4" ht="15.75" thickBot="1" x14ac:dyDescent="0.3">
      <c r="A770" s="19">
        <v>431115</v>
      </c>
      <c r="B770" s="20" t="s">
        <v>108</v>
      </c>
      <c r="C770" s="33">
        <v>4672855</v>
      </c>
      <c r="D770" s="33">
        <v>4317099</v>
      </c>
    </row>
    <row r="771" spans="1:4" ht="15.75" thickBot="1" x14ac:dyDescent="0.3">
      <c r="A771" s="10" t="s">
        <v>18</v>
      </c>
      <c r="B771" s="11"/>
      <c r="C771" s="12">
        <f>SUM(C756:C770)</f>
        <v>1231678098</v>
      </c>
      <c r="D771" s="12">
        <f>SUM(D756:D770)</f>
        <v>1028953521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465894174</v>
      </c>
      <c r="D773" s="9">
        <v>530574610</v>
      </c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>
        <v>10859604</v>
      </c>
      <c r="D775" s="9">
        <v>3450000</v>
      </c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>
        <v>37431136</v>
      </c>
      <c r="D777" s="9">
        <v>24625797</v>
      </c>
    </row>
    <row r="778" spans="1:4" x14ac:dyDescent="0.25">
      <c r="A778" s="7">
        <v>431206</v>
      </c>
      <c r="B778" s="8" t="s">
        <v>99</v>
      </c>
      <c r="C778" s="9">
        <v>536721467</v>
      </c>
      <c r="D778" s="9">
        <v>445118064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170471157</v>
      </c>
      <c r="D780" s="9">
        <v>131973561</v>
      </c>
    </row>
    <row r="781" spans="1:4" x14ac:dyDescent="0.25">
      <c r="A781" s="7">
        <v>431209</v>
      </c>
      <c r="B781" s="8" t="s">
        <v>102</v>
      </c>
      <c r="C781" s="9">
        <v>10363137</v>
      </c>
      <c r="D781" s="9">
        <v>2603214</v>
      </c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>
        <v>27792353</v>
      </c>
      <c r="D783" s="9">
        <v>38430180</v>
      </c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>
        <v>14092393</v>
      </c>
      <c r="D787" s="33">
        <v>14089668</v>
      </c>
    </row>
    <row r="788" spans="1:4" ht="15.75" thickBot="1" x14ac:dyDescent="0.3">
      <c r="A788" s="10" t="s">
        <v>18</v>
      </c>
      <c r="B788" s="11"/>
      <c r="C788" s="12">
        <f>SUM(C773:C787)</f>
        <v>1273625421</v>
      </c>
      <c r="D788" s="12">
        <f>SUM(D773:D787)</f>
        <v>1190865094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380973795</v>
      </c>
      <c r="D790" s="9">
        <v>434284448</v>
      </c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>
        <v>8792142</v>
      </c>
      <c r="D792" s="9">
        <v>6868122</v>
      </c>
    </row>
    <row r="793" spans="1:4" x14ac:dyDescent="0.25">
      <c r="A793" s="7">
        <v>431304</v>
      </c>
      <c r="B793" s="8" t="s">
        <v>97</v>
      </c>
      <c r="C793" s="9">
        <v>3408735</v>
      </c>
      <c r="D793" s="9">
        <v>3408735</v>
      </c>
    </row>
    <row r="794" spans="1:4" x14ac:dyDescent="0.25">
      <c r="A794" s="7">
        <v>431305</v>
      </c>
      <c r="B794" s="8" t="s">
        <v>98</v>
      </c>
      <c r="C794" s="9">
        <v>22825585</v>
      </c>
      <c r="D794" s="9">
        <v>28398228</v>
      </c>
    </row>
    <row r="795" spans="1:4" x14ac:dyDescent="0.25">
      <c r="A795" s="7">
        <v>431306</v>
      </c>
      <c r="B795" s="8" t="s">
        <v>99</v>
      </c>
      <c r="C795" s="18">
        <v>12554800</v>
      </c>
      <c r="D795" s="18">
        <v>13419034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127786545</v>
      </c>
      <c r="D797" s="15">
        <v>117966425</v>
      </c>
    </row>
    <row r="798" spans="1:4" x14ac:dyDescent="0.25">
      <c r="A798" s="7">
        <v>431309</v>
      </c>
      <c r="B798" s="8" t="s">
        <v>102</v>
      </c>
      <c r="C798" s="9">
        <v>7957572</v>
      </c>
      <c r="D798" s="9">
        <v>8816588</v>
      </c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>
        <v>18948200</v>
      </c>
      <c r="D800" s="9">
        <v>18811980</v>
      </c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>
        <v>8455436</v>
      </c>
      <c r="D804" s="33">
        <v>8455436</v>
      </c>
    </row>
    <row r="805" spans="1:4" x14ac:dyDescent="0.25">
      <c r="A805" s="21" t="s">
        <v>18</v>
      </c>
      <c r="B805" s="22"/>
      <c r="C805" s="23">
        <f>SUM(C790:C804)</f>
        <v>591702810</v>
      </c>
      <c r="D805" s="23">
        <f>SUM(D790:D804)</f>
        <v>640428996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118">
        <v>25046461</v>
      </c>
      <c r="D807" s="118">
        <v>22204964</v>
      </c>
    </row>
    <row r="808" spans="1:4" ht="15.75" thickBot="1" x14ac:dyDescent="0.3">
      <c r="A808" s="10" t="s">
        <v>18</v>
      </c>
      <c r="B808" s="11"/>
      <c r="C808" s="12">
        <f>SUM(C807)</f>
        <v>25046461</v>
      </c>
      <c r="D808" s="12">
        <f>SUM(D807)</f>
        <v>22204964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>
        <v>7686744</v>
      </c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145071953</v>
      </c>
      <c r="D1092" s="9">
        <v>137663396</v>
      </c>
    </row>
    <row r="1093" spans="1:4" x14ac:dyDescent="0.25">
      <c r="A1093" s="7">
        <v>450106</v>
      </c>
      <c r="B1093" s="8" t="s">
        <v>300</v>
      </c>
      <c r="C1093" s="9">
        <v>4607643</v>
      </c>
      <c r="D1093" s="9">
        <v>2561659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8784582</v>
      </c>
      <c r="D1097" s="9">
        <v>6884610</v>
      </c>
    </row>
    <row r="1098" spans="1:4" x14ac:dyDescent="0.25">
      <c r="A1098" s="7">
        <v>450109</v>
      </c>
      <c r="B1098" s="8" t="s">
        <v>305</v>
      </c>
      <c r="C1098" s="9">
        <v>8424288</v>
      </c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15743854</v>
      </c>
      <c r="D1101" s="18">
        <v>20355487</v>
      </c>
    </row>
    <row r="1102" spans="1:4" ht="15.75" thickBot="1" x14ac:dyDescent="0.3">
      <c r="A1102" s="10" t="s">
        <v>18</v>
      </c>
      <c r="B1102" s="11"/>
      <c r="C1102" s="12">
        <f>SUM(C1087:C1101)</f>
        <v>182632320</v>
      </c>
      <c r="D1102" s="12">
        <f>SUM(D1087:D1101)</f>
        <v>175151896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379103</v>
      </c>
      <c r="D1109" s="9">
        <v>167186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156434033</v>
      </c>
      <c r="D1111" s="9">
        <v>85728396</v>
      </c>
    </row>
    <row r="1112" spans="1:4" ht="15.75" thickBot="1" x14ac:dyDescent="0.3">
      <c r="A1112" s="16">
        <v>450310</v>
      </c>
      <c r="B1112" s="17" t="s">
        <v>38</v>
      </c>
      <c r="C1112" s="18">
        <v>10916430</v>
      </c>
      <c r="D1112" s="18">
        <v>5845094</v>
      </c>
    </row>
    <row r="1113" spans="1:4" ht="15.75" thickBot="1" x14ac:dyDescent="0.3">
      <c r="A1113" s="10" t="s">
        <v>18</v>
      </c>
      <c r="B1113" s="11"/>
      <c r="C1113" s="12">
        <f>SUM(C1108:C1112)</f>
        <v>167729566</v>
      </c>
      <c r="D1113" s="12">
        <f>SUM(D1108:D1112)</f>
        <v>91740676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13523003264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12667405048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>
        <v>1225804</v>
      </c>
      <c r="D1120" s="9">
        <v>1769184</v>
      </c>
    </row>
    <row r="1121" spans="1:4" x14ac:dyDescent="0.25">
      <c r="A1121" s="7">
        <v>510102</v>
      </c>
      <c r="B1121" s="8" t="s">
        <v>319</v>
      </c>
      <c r="C1121" s="9">
        <v>54572247</v>
      </c>
      <c r="D1121" s="9">
        <v>40115858</v>
      </c>
    </row>
    <row r="1122" spans="1:4" x14ac:dyDescent="0.25">
      <c r="A1122" s="7">
        <v>510103</v>
      </c>
      <c r="B1122" s="8" t="s">
        <v>320</v>
      </c>
      <c r="C1122" s="9">
        <v>8353</v>
      </c>
      <c r="D1122" s="9">
        <v>445700</v>
      </c>
    </row>
    <row r="1123" spans="1:4" x14ac:dyDescent="0.25">
      <c r="A1123" s="7">
        <v>510104</v>
      </c>
      <c r="B1123" s="8" t="s">
        <v>321</v>
      </c>
      <c r="C1123" s="9">
        <v>1431411</v>
      </c>
      <c r="D1123" s="9">
        <v>1664350</v>
      </c>
    </row>
    <row r="1124" spans="1:4" ht="15.75" thickBot="1" x14ac:dyDescent="0.3">
      <c r="A1124" s="19">
        <v>510105</v>
      </c>
      <c r="B1124" s="20" t="s">
        <v>322</v>
      </c>
      <c r="C1124" s="33">
        <v>585924139</v>
      </c>
      <c r="D1124" s="33">
        <v>746357066</v>
      </c>
    </row>
    <row r="1125" spans="1:4" ht="15.75" thickBot="1" x14ac:dyDescent="0.3">
      <c r="A1125" s="10" t="s">
        <v>18</v>
      </c>
      <c r="B1125" s="11"/>
      <c r="C1125" s="12">
        <f>SUM(C1120:C1124)</f>
        <v>643161954</v>
      </c>
      <c r="D1125" s="12">
        <f>SUM(D1120:D1124)</f>
        <v>790352158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5623</v>
      </c>
      <c r="D1136" s="9">
        <v>95500</v>
      </c>
    </row>
    <row r="1137" spans="1:4" x14ac:dyDescent="0.25">
      <c r="A1137" s="7">
        <v>510302</v>
      </c>
      <c r="B1137" s="8" t="s">
        <v>204</v>
      </c>
      <c r="C1137" s="9">
        <v>81112</v>
      </c>
      <c r="D1137" s="9">
        <v>44922</v>
      </c>
    </row>
    <row r="1138" spans="1:4" x14ac:dyDescent="0.25">
      <c r="A1138" s="7">
        <v>510303</v>
      </c>
      <c r="B1138" s="8" t="s">
        <v>87</v>
      </c>
      <c r="C1138" s="9">
        <v>13951048</v>
      </c>
      <c r="D1138" s="9">
        <v>15184328</v>
      </c>
    </row>
    <row r="1139" spans="1:4" x14ac:dyDescent="0.25">
      <c r="A1139" s="7">
        <v>510304</v>
      </c>
      <c r="B1139" s="8" t="s">
        <v>88</v>
      </c>
      <c r="C1139" s="9">
        <v>6069952</v>
      </c>
      <c r="D1139" s="9">
        <v>6883717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170652380</v>
      </c>
      <c r="D1145" s="9">
        <v>147614454</v>
      </c>
    </row>
    <row r="1146" spans="1:4" ht="15.75" thickBot="1" x14ac:dyDescent="0.3">
      <c r="A1146" s="19">
        <v>510308</v>
      </c>
      <c r="B1146" s="20" t="s">
        <v>210</v>
      </c>
      <c r="C1146" s="33">
        <v>2853880</v>
      </c>
      <c r="D1146" s="33">
        <v>2605443</v>
      </c>
    </row>
    <row r="1147" spans="1:4" ht="15.75" thickBot="1" x14ac:dyDescent="0.3">
      <c r="A1147" s="10" t="s">
        <v>18</v>
      </c>
      <c r="B1147" s="11"/>
      <c r="C1147" s="12">
        <f>SUM(C1136:C1146)</f>
        <v>193613995</v>
      </c>
      <c r="D1147" s="12">
        <f>SUM(D1136:D1146)</f>
        <v>172428364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759216</v>
      </c>
      <c r="D1149" s="15">
        <v>743848</v>
      </c>
    </row>
    <row r="1150" spans="1:4" x14ac:dyDescent="0.25">
      <c r="A1150" s="7">
        <v>510402</v>
      </c>
      <c r="B1150" s="8" t="s">
        <v>88</v>
      </c>
      <c r="C1150" s="9">
        <v>516359</v>
      </c>
      <c r="D1150" s="9">
        <v>382564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36008869</v>
      </c>
      <c r="D1156" s="9">
        <v>32517887</v>
      </c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37284444</v>
      </c>
      <c r="D1158" s="12">
        <f>SUM(D1149:D1157)</f>
        <v>33644299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256354</v>
      </c>
      <c r="D1160" s="15">
        <v>249854</v>
      </c>
    </row>
    <row r="1161" spans="1:4" x14ac:dyDescent="0.25">
      <c r="A1161" s="7">
        <v>510502</v>
      </c>
      <c r="B1161" s="8" t="s">
        <v>88</v>
      </c>
      <c r="C1161" s="9">
        <v>1161634</v>
      </c>
      <c r="D1161" s="9">
        <v>1411075</v>
      </c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ht="15.75" thickBot="1" x14ac:dyDescent="0.3">
      <c r="A1167" s="7">
        <v>510505</v>
      </c>
      <c r="B1167" s="8" t="s">
        <v>91</v>
      </c>
      <c r="C1167" s="33">
        <v>79132</v>
      </c>
      <c r="D1167" s="33">
        <v>86062</v>
      </c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1497120</v>
      </c>
      <c r="D1169" s="12">
        <f>SUM(D1160:D1168)</f>
        <v>1746991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>
        <v>61172</v>
      </c>
      <c r="D1171" s="9">
        <v>46187</v>
      </c>
    </row>
    <row r="1172" spans="1:4" x14ac:dyDescent="0.25">
      <c r="A1172" s="7">
        <v>510602</v>
      </c>
      <c r="B1172" s="8" t="s">
        <v>87</v>
      </c>
      <c r="C1172" s="15">
        <v>630666</v>
      </c>
      <c r="D1172" s="15">
        <v>617628</v>
      </c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>
        <v>7262</v>
      </c>
      <c r="D1180" s="18">
        <v>6713</v>
      </c>
    </row>
    <row r="1181" spans="1:4" ht="15.75" thickBot="1" x14ac:dyDescent="0.3">
      <c r="A1181" s="10" t="s">
        <v>18</v>
      </c>
      <c r="B1181" s="11"/>
      <c r="C1181" s="12">
        <f>SUM(C1171:C1180)</f>
        <v>699100</v>
      </c>
      <c r="D1181" s="12">
        <f>SUM(D1171:D1180)</f>
        <v>670528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>
        <v>794296</v>
      </c>
      <c r="D1183" s="9">
        <v>987627</v>
      </c>
    </row>
    <row r="1184" spans="1:4" x14ac:dyDescent="0.25">
      <c r="A1184" s="7">
        <v>510702</v>
      </c>
      <c r="B1184" s="8" t="s">
        <v>87</v>
      </c>
      <c r="C1184" s="9">
        <v>11982636</v>
      </c>
      <c r="D1184" s="9">
        <v>11734938</v>
      </c>
    </row>
    <row r="1185" spans="1:4" x14ac:dyDescent="0.25">
      <c r="A1185" s="7">
        <v>510703</v>
      </c>
      <c r="B1185" s="8" t="s">
        <v>88</v>
      </c>
      <c r="C1185" s="9">
        <v>3145700</v>
      </c>
      <c r="D1185" s="9">
        <v>8020511</v>
      </c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5933043</v>
      </c>
      <c r="D1191" s="9">
        <v>6721556</v>
      </c>
    </row>
    <row r="1192" spans="1:4" ht="15.75" thickBot="1" x14ac:dyDescent="0.3">
      <c r="A1192" s="19">
        <v>510707</v>
      </c>
      <c r="B1192" s="20" t="s">
        <v>210</v>
      </c>
      <c r="C1192" s="33">
        <v>83510</v>
      </c>
      <c r="D1192" s="33">
        <v>77196</v>
      </c>
    </row>
    <row r="1193" spans="1:4" ht="15.75" thickBot="1" x14ac:dyDescent="0.3">
      <c r="A1193" s="10" t="s">
        <v>18</v>
      </c>
      <c r="B1193" s="11"/>
      <c r="C1193" s="12">
        <f>SUM(C1183:C1192)</f>
        <v>21939185</v>
      </c>
      <c r="D1193" s="12">
        <f>SUM(D1183:D1192)</f>
        <v>27541828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>
        <v>497800</v>
      </c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>
        <v>543480</v>
      </c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543480</v>
      </c>
      <c r="D1205" s="12">
        <f>SUM(D1195:D1204)</f>
        <v>497800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>
        <v>301939</v>
      </c>
      <c r="D1207" s="9">
        <v>31409</v>
      </c>
    </row>
    <row r="1208" spans="1:4" x14ac:dyDescent="0.25">
      <c r="A1208" s="7">
        <v>510902</v>
      </c>
      <c r="B1208" s="8" t="s">
        <v>87</v>
      </c>
      <c r="C1208" s="9">
        <v>204374</v>
      </c>
      <c r="D1208" s="9">
        <v>140119</v>
      </c>
    </row>
    <row r="1209" spans="1:4" x14ac:dyDescent="0.25">
      <c r="A1209" s="7">
        <v>510903</v>
      </c>
      <c r="B1209" s="8" t="s">
        <v>88</v>
      </c>
      <c r="C1209" s="9">
        <v>5239150</v>
      </c>
      <c r="D1209" s="9">
        <v>6054759</v>
      </c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5745463</v>
      </c>
      <c r="D1217" s="12">
        <f>SUM(D1207:D1216)</f>
        <v>6226287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>
        <v>8178626</v>
      </c>
      <c r="D1227" s="9">
        <v>5383913</v>
      </c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8178626</v>
      </c>
      <c r="D1229" s="12">
        <f>SUM(D1219:D1228)</f>
        <v>5383913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>
        <v>2151921</v>
      </c>
      <c r="D1232" s="9">
        <v>2000000</v>
      </c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>
        <v>72727153</v>
      </c>
      <c r="D1239" s="9">
        <v>51832082</v>
      </c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74879074</v>
      </c>
      <c r="D1241" s="12">
        <f>SUM(D1231:D1240)</f>
        <v>53832082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2366965</v>
      </c>
      <c r="D1243" s="15">
        <v>1995864</v>
      </c>
    </row>
    <row r="1244" spans="1:4" x14ac:dyDescent="0.25">
      <c r="A1244" s="52">
        <v>511202</v>
      </c>
      <c r="B1244" s="8" t="s">
        <v>87</v>
      </c>
      <c r="C1244" s="15">
        <v>9542578</v>
      </c>
      <c r="D1244" s="15">
        <v>18299765</v>
      </c>
    </row>
    <row r="1245" spans="1:4" x14ac:dyDescent="0.25">
      <c r="A1245" s="52">
        <v>511203</v>
      </c>
      <c r="B1245" s="8" t="s">
        <v>334</v>
      </c>
      <c r="C1245" s="15">
        <v>1754631</v>
      </c>
      <c r="D1245" s="15">
        <v>2362211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255639425</v>
      </c>
      <c r="D1251" s="9">
        <v>215156192</v>
      </c>
    </row>
    <row r="1252" spans="1:4" ht="15.75" thickBot="1" x14ac:dyDescent="0.3">
      <c r="A1252" s="16">
        <v>511207</v>
      </c>
      <c r="B1252" s="20" t="s">
        <v>92</v>
      </c>
      <c r="C1252" s="18">
        <v>3426937</v>
      </c>
      <c r="D1252" s="18">
        <v>3276976</v>
      </c>
    </row>
    <row r="1253" spans="1:4" ht="15.75" thickBot="1" x14ac:dyDescent="0.3">
      <c r="A1253" s="10" t="s">
        <v>18</v>
      </c>
      <c r="B1253" s="11"/>
      <c r="C1253" s="12">
        <f>SUM(C1243:C1252)</f>
        <v>272730536</v>
      </c>
      <c r="D1253" s="12">
        <f>SUM(D1243:D1252)</f>
        <v>241091008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>
        <v>426089</v>
      </c>
      <c r="D1255" s="9">
        <v>179154</v>
      </c>
    </row>
    <row r="1256" spans="1:4" x14ac:dyDescent="0.25">
      <c r="A1256" s="7">
        <v>511302</v>
      </c>
      <c r="B1256" s="8" t="s">
        <v>87</v>
      </c>
      <c r="C1256" s="9">
        <v>1144606</v>
      </c>
      <c r="D1256" s="9">
        <v>641195</v>
      </c>
    </row>
    <row r="1257" spans="1:4" x14ac:dyDescent="0.25">
      <c r="A1257" s="7">
        <v>511303</v>
      </c>
      <c r="B1257" s="8" t="s">
        <v>334</v>
      </c>
      <c r="C1257" s="9">
        <v>2675591</v>
      </c>
      <c r="D1257" s="9">
        <v>3005178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>
        <v>4937177</v>
      </c>
      <c r="D1263" s="9">
        <v>5371476</v>
      </c>
    </row>
    <row r="1264" spans="1:4" ht="15.75" thickBot="1" x14ac:dyDescent="0.3">
      <c r="A1264" s="19">
        <v>511307</v>
      </c>
      <c r="B1264" s="20" t="s">
        <v>92</v>
      </c>
      <c r="C1264" s="18">
        <v>33564</v>
      </c>
      <c r="D1264" s="18">
        <v>30924</v>
      </c>
    </row>
    <row r="1265" spans="1:4" ht="15.75" thickBot="1" x14ac:dyDescent="0.3">
      <c r="A1265" s="10" t="s">
        <v>18</v>
      </c>
      <c r="B1265" s="11"/>
      <c r="C1265" s="12">
        <f>SUM(C1255:C1264)</f>
        <v>9217027</v>
      </c>
      <c r="D1265" s="12">
        <f>SUM(D1255:D1264)</f>
        <v>9227927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23383496</v>
      </c>
      <c r="D1268" s="9">
        <v>20059997</v>
      </c>
    </row>
    <row r="1269" spans="1:4" x14ac:dyDescent="0.25">
      <c r="A1269" s="7">
        <v>511403</v>
      </c>
      <c r="B1269" s="8" t="s">
        <v>340</v>
      </c>
      <c r="C1269" s="9">
        <v>1000</v>
      </c>
      <c r="D1269" s="9">
        <v>15373</v>
      </c>
    </row>
    <row r="1270" spans="1:4" x14ac:dyDescent="0.25">
      <c r="A1270" s="7">
        <v>511404</v>
      </c>
      <c r="B1270" s="8" t="s">
        <v>341</v>
      </c>
      <c r="C1270" s="9">
        <v>3355772</v>
      </c>
      <c r="D1270" s="9"/>
    </row>
    <row r="1271" spans="1:4" x14ac:dyDescent="0.25">
      <c r="A1271" s="7">
        <v>511405</v>
      </c>
      <c r="B1271" s="8" t="s">
        <v>342</v>
      </c>
      <c r="C1271" s="9">
        <v>26305723</v>
      </c>
      <c r="D1271" s="9">
        <v>5143296</v>
      </c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53045991</v>
      </c>
      <c r="D1281" s="12">
        <f>SUM(D1267:D1280)</f>
        <v>25218666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>
        <v>1218599</v>
      </c>
      <c r="D1284" s="9">
        <v>499252</v>
      </c>
    </row>
    <row r="1285" spans="1:4" x14ac:dyDescent="0.25">
      <c r="A1285" s="7">
        <v>511503</v>
      </c>
      <c r="B1285" s="8" t="s">
        <v>340</v>
      </c>
      <c r="C1285" s="9">
        <v>9224</v>
      </c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>
        <v>745467</v>
      </c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1227823</v>
      </c>
      <c r="D1297" s="12">
        <f>SUM(D1283:D1296)</f>
        <v>1244719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>
        <v>29409</v>
      </c>
      <c r="D1302" s="9">
        <v>54573</v>
      </c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29409</v>
      </c>
      <c r="D1349" s="12">
        <f>SUM(D1299:D1348)</f>
        <v>54573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288561294</v>
      </c>
      <c r="D1612" s="9">
        <v>779854404</v>
      </c>
    </row>
    <row r="1613" spans="1:4" x14ac:dyDescent="0.25">
      <c r="A1613" s="7">
        <v>530102</v>
      </c>
      <c r="B1613" s="8" t="s">
        <v>95</v>
      </c>
      <c r="C1613" s="9">
        <v>85990</v>
      </c>
      <c r="D1613" s="9"/>
    </row>
    <row r="1614" spans="1:4" x14ac:dyDescent="0.25">
      <c r="A1614" s="7">
        <v>530103</v>
      </c>
      <c r="B1614" s="8" t="s">
        <v>96</v>
      </c>
      <c r="C1614" s="9">
        <v>13773443</v>
      </c>
      <c r="D1614" s="9">
        <v>10242754</v>
      </c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>
        <v>22970369</v>
      </c>
      <c r="D1616" s="9">
        <v>22847529</v>
      </c>
    </row>
    <row r="1617" spans="1:4" x14ac:dyDescent="0.25">
      <c r="A1617" s="7">
        <v>530106</v>
      </c>
      <c r="B1617" s="8" t="s">
        <v>99</v>
      </c>
      <c r="C1617" s="9">
        <v>717864610</v>
      </c>
      <c r="D1617" s="9">
        <v>848325610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43139784</v>
      </c>
      <c r="D1619" s="9">
        <v>45873014</v>
      </c>
    </row>
    <row r="1620" spans="1:4" x14ac:dyDescent="0.25">
      <c r="A1620" s="7">
        <v>530109</v>
      </c>
      <c r="B1620" s="8" t="s">
        <v>102</v>
      </c>
      <c r="C1620" s="9">
        <v>14250737</v>
      </c>
      <c r="D1620" s="9">
        <v>10722520</v>
      </c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>
        <v>29117376</v>
      </c>
      <c r="D1622" s="9">
        <v>34309133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>
        <v>44276</v>
      </c>
    </row>
    <row r="1627" spans="1:4" ht="15.75" thickBot="1" x14ac:dyDescent="0.3">
      <c r="A1627" s="10" t="s">
        <v>18</v>
      </c>
      <c r="B1627" s="11"/>
      <c r="C1627" s="12">
        <f>SUM(C1612:C1626)</f>
        <v>1129763603</v>
      </c>
      <c r="D1627" s="12">
        <f>SUM(D1612:D1626)</f>
        <v>1752219240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92515222</v>
      </c>
      <c r="D1629" s="9">
        <v>77979914</v>
      </c>
    </row>
    <row r="1630" spans="1:4" x14ac:dyDescent="0.25">
      <c r="A1630" s="7">
        <v>530202</v>
      </c>
      <c r="B1630" s="8" t="s">
        <v>95</v>
      </c>
      <c r="C1630" s="9">
        <v>75843416</v>
      </c>
      <c r="D1630" s="9">
        <v>69431994</v>
      </c>
    </row>
    <row r="1631" spans="1:4" x14ac:dyDescent="0.25">
      <c r="A1631" s="7">
        <v>530203</v>
      </c>
      <c r="B1631" s="8" t="s">
        <v>96</v>
      </c>
      <c r="C1631" s="9">
        <v>1693929</v>
      </c>
      <c r="D1631" s="9">
        <v>1184107</v>
      </c>
    </row>
    <row r="1632" spans="1:4" x14ac:dyDescent="0.25">
      <c r="A1632" s="7">
        <v>530204</v>
      </c>
      <c r="B1632" s="8" t="s">
        <v>97</v>
      </c>
      <c r="C1632" s="9">
        <v>605763</v>
      </c>
      <c r="D1632" s="9">
        <v>606579</v>
      </c>
    </row>
    <row r="1633" spans="1:4" x14ac:dyDescent="0.25">
      <c r="A1633" s="7">
        <v>530205</v>
      </c>
      <c r="B1633" s="8" t="s">
        <v>98</v>
      </c>
      <c r="C1633" s="9">
        <v>11900323</v>
      </c>
      <c r="D1633" s="9">
        <v>12893659</v>
      </c>
    </row>
    <row r="1634" spans="1:4" x14ac:dyDescent="0.25">
      <c r="A1634" s="7">
        <v>530206</v>
      </c>
      <c r="B1634" s="8" t="s">
        <v>99</v>
      </c>
      <c r="C1634" s="9">
        <v>290901787</v>
      </c>
      <c r="D1634" s="9">
        <v>260996965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44972008</v>
      </c>
      <c r="D1636" s="9">
        <v>40341804</v>
      </c>
    </row>
    <row r="1637" spans="1:4" x14ac:dyDescent="0.25">
      <c r="A1637" s="7">
        <v>530209</v>
      </c>
      <c r="B1637" s="8" t="s">
        <v>102</v>
      </c>
      <c r="C1637" s="9">
        <v>11308406</v>
      </c>
      <c r="D1637" s="9">
        <v>9241045</v>
      </c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>
        <v>6576252</v>
      </c>
      <c r="D1639" s="9">
        <v>7631799</v>
      </c>
    </row>
    <row r="1640" spans="1:4" x14ac:dyDescent="0.25">
      <c r="A1640" s="7">
        <v>530212</v>
      </c>
      <c r="B1640" s="8" t="s">
        <v>105</v>
      </c>
      <c r="C1640" s="9">
        <v>1078739</v>
      </c>
      <c r="D1640" s="9">
        <v>985726</v>
      </c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>
        <v>346424</v>
      </c>
      <c r="D1642" s="9">
        <v>51471</v>
      </c>
    </row>
    <row r="1643" spans="1:4" ht="15.75" thickBot="1" x14ac:dyDescent="0.3">
      <c r="A1643" s="19">
        <v>530215</v>
      </c>
      <c r="B1643" s="20" t="s">
        <v>108</v>
      </c>
      <c r="C1643" s="33">
        <v>2435768</v>
      </c>
      <c r="D1643" s="33">
        <v>2230861</v>
      </c>
    </row>
    <row r="1644" spans="1:4" ht="15.75" thickBot="1" x14ac:dyDescent="0.3">
      <c r="A1644" s="10" t="s">
        <v>18</v>
      </c>
      <c r="B1644" s="11"/>
      <c r="C1644" s="12">
        <f>SUM(C1629:C1643)</f>
        <v>540178037</v>
      </c>
      <c r="D1644" s="12">
        <f>SUM(D1629:D1643)</f>
        <v>483575924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31191966</v>
      </c>
      <c r="D1646" s="9">
        <v>27551785</v>
      </c>
    </row>
    <row r="1647" spans="1:4" x14ac:dyDescent="0.25">
      <c r="A1647" s="7">
        <v>530302</v>
      </c>
      <c r="B1647" s="8" t="s">
        <v>95</v>
      </c>
      <c r="C1647" s="9">
        <v>27772798</v>
      </c>
      <c r="D1647" s="9">
        <v>22174791</v>
      </c>
    </row>
    <row r="1648" spans="1:4" x14ac:dyDescent="0.25">
      <c r="A1648" s="7">
        <v>530303</v>
      </c>
      <c r="B1648" s="8" t="s">
        <v>96</v>
      </c>
      <c r="C1648" s="9">
        <v>473643</v>
      </c>
      <c r="D1648" s="9">
        <v>688786</v>
      </c>
    </row>
    <row r="1649" spans="1:4" x14ac:dyDescent="0.25">
      <c r="A1649" s="7">
        <v>530304</v>
      </c>
      <c r="B1649" s="8" t="s">
        <v>97</v>
      </c>
      <c r="C1649" s="9">
        <v>242631</v>
      </c>
      <c r="D1649" s="9">
        <v>209165</v>
      </c>
    </row>
    <row r="1650" spans="1:4" x14ac:dyDescent="0.25">
      <c r="A1650" s="7">
        <v>530305</v>
      </c>
      <c r="B1650" s="8" t="s">
        <v>98</v>
      </c>
      <c r="C1650" s="9">
        <v>1934049</v>
      </c>
      <c r="D1650" s="9">
        <v>1615641</v>
      </c>
    </row>
    <row r="1651" spans="1:4" x14ac:dyDescent="0.25">
      <c r="A1651" s="7">
        <v>530306</v>
      </c>
      <c r="B1651" s="8" t="s">
        <v>99</v>
      </c>
      <c r="C1651" s="9">
        <v>104398786</v>
      </c>
      <c r="D1651" s="9">
        <v>99924966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16136722</v>
      </c>
      <c r="D1653" s="9">
        <v>12811921</v>
      </c>
    </row>
    <row r="1654" spans="1:4" x14ac:dyDescent="0.25">
      <c r="A1654" s="7">
        <v>530309</v>
      </c>
      <c r="B1654" s="8" t="s">
        <v>102</v>
      </c>
      <c r="C1654" s="9">
        <v>3696418</v>
      </c>
      <c r="D1654" s="9">
        <v>4882149</v>
      </c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>
        <v>3052719</v>
      </c>
      <c r="D1656" s="9">
        <v>3073623</v>
      </c>
    </row>
    <row r="1657" spans="1:4" x14ac:dyDescent="0.25">
      <c r="A1657" s="7">
        <v>530312</v>
      </c>
      <c r="B1657" s="8" t="s">
        <v>105</v>
      </c>
      <c r="C1657" s="9">
        <v>394291</v>
      </c>
      <c r="D1657" s="9">
        <v>515709</v>
      </c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>
        <v>20589</v>
      </c>
      <c r="D1659" s="9">
        <v>7792</v>
      </c>
    </row>
    <row r="1660" spans="1:4" ht="15.75" thickBot="1" x14ac:dyDescent="0.3">
      <c r="A1660" s="19">
        <v>530315</v>
      </c>
      <c r="B1660" s="20" t="s">
        <v>108</v>
      </c>
      <c r="C1660" s="33">
        <v>892344</v>
      </c>
      <c r="D1660" s="33">
        <v>985323</v>
      </c>
    </row>
    <row r="1661" spans="1:4" ht="15.75" thickBot="1" x14ac:dyDescent="0.3">
      <c r="A1661" s="10" t="s">
        <v>18</v>
      </c>
      <c r="B1661" s="11"/>
      <c r="C1661" s="12">
        <f>SUM(C1646:C1660)</f>
        <v>190206956</v>
      </c>
      <c r="D1661" s="12">
        <f>SUM(D1646:D1660)</f>
        <v>174441651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87646243</v>
      </c>
      <c r="D1663" s="9">
        <v>71799820</v>
      </c>
    </row>
    <row r="1664" spans="1:4" x14ac:dyDescent="0.25">
      <c r="A1664" s="7">
        <v>530402</v>
      </c>
      <c r="B1664" s="8" t="s">
        <v>95</v>
      </c>
      <c r="C1664" s="9">
        <v>37018762</v>
      </c>
      <c r="D1664" s="9">
        <v>31021943</v>
      </c>
    </row>
    <row r="1665" spans="1:4" x14ac:dyDescent="0.25">
      <c r="A1665" s="7">
        <v>530403</v>
      </c>
      <c r="B1665" s="8" t="s">
        <v>96</v>
      </c>
      <c r="C1665" s="9">
        <v>2969505</v>
      </c>
      <c r="D1665" s="9">
        <v>2649794</v>
      </c>
    </row>
    <row r="1666" spans="1:4" x14ac:dyDescent="0.25">
      <c r="A1666" s="7">
        <v>530404</v>
      </c>
      <c r="B1666" s="8" t="s">
        <v>97</v>
      </c>
      <c r="C1666" s="9">
        <v>484093</v>
      </c>
      <c r="D1666" s="9"/>
    </row>
    <row r="1667" spans="1:4" x14ac:dyDescent="0.25">
      <c r="A1667" s="7">
        <v>530405</v>
      </c>
      <c r="B1667" s="8" t="s">
        <v>98</v>
      </c>
      <c r="C1667" s="9">
        <v>3294611</v>
      </c>
      <c r="D1667" s="9">
        <v>3563256</v>
      </c>
    </row>
    <row r="1668" spans="1:4" x14ac:dyDescent="0.25">
      <c r="A1668" s="7">
        <v>530406</v>
      </c>
      <c r="B1668" s="8" t="s">
        <v>99</v>
      </c>
      <c r="C1668" s="9">
        <v>2567806</v>
      </c>
      <c r="D1668" s="9">
        <v>2986349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25586089</v>
      </c>
      <c r="D1670" s="9">
        <v>24040279</v>
      </c>
    </row>
    <row r="1671" spans="1:4" x14ac:dyDescent="0.25">
      <c r="A1671" s="7">
        <v>530409</v>
      </c>
      <c r="B1671" s="8" t="s">
        <v>102</v>
      </c>
      <c r="C1671" s="9">
        <v>8661700</v>
      </c>
      <c r="D1671" s="9">
        <v>9481343</v>
      </c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>
        <v>5560020</v>
      </c>
      <c r="D1673" s="9">
        <v>6197315</v>
      </c>
    </row>
    <row r="1674" spans="1:4" x14ac:dyDescent="0.25">
      <c r="A1674" s="7">
        <v>530412</v>
      </c>
      <c r="B1674" s="8" t="s">
        <v>105</v>
      </c>
      <c r="C1674" s="9">
        <v>666390</v>
      </c>
      <c r="D1674" s="9">
        <v>739335</v>
      </c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>
        <v>225374</v>
      </c>
      <c r="D1676" s="9">
        <v>-49665</v>
      </c>
    </row>
    <row r="1677" spans="1:4" ht="15.75" thickBot="1" x14ac:dyDescent="0.3">
      <c r="A1677" s="19">
        <v>530415</v>
      </c>
      <c r="B1677" s="20" t="s">
        <v>108</v>
      </c>
      <c r="C1677" s="33">
        <v>1553892</v>
      </c>
      <c r="D1677" s="33">
        <v>1413545</v>
      </c>
    </row>
    <row r="1678" spans="1:4" ht="15.75" thickBot="1" x14ac:dyDescent="0.3">
      <c r="A1678" s="10" t="s">
        <v>18</v>
      </c>
      <c r="B1678" s="11"/>
      <c r="C1678" s="12">
        <f>SUM(C1663:C1677)</f>
        <v>176234485</v>
      </c>
      <c r="D1678" s="12">
        <f>SUM(D1663:D1677)</f>
        <v>153843314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>
        <v>37330736</v>
      </c>
      <c r="D1680" s="9">
        <v>46126664</v>
      </c>
    </row>
    <row r="1681" spans="1:4" x14ac:dyDescent="0.25">
      <c r="A1681" s="7">
        <v>530502</v>
      </c>
      <c r="B1681" s="8" t="s">
        <v>95</v>
      </c>
      <c r="C1681" s="9">
        <v>31353423</v>
      </c>
      <c r="D1681" s="9">
        <v>40190600</v>
      </c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68684159</v>
      </c>
      <c r="D1695" s="12">
        <f>SUM(D1680:D1694)</f>
        <v>86317264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453577075</v>
      </c>
      <c r="D1697" s="9">
        <v>375373451</v>
      </c>
    </row>
    <row r="1698" spans="1:4" x14ac:dyDescent="0.25">
      <c r="A1698" s="7">
        <v>530602</v>
      </c>
      <c r="B1698" s="8" t="s">
        <v>95</v>
      </c>
      <c r="C1698" s="9">
        <v>343874611</v>
      </c>
      <c r="D1698" s="9">
        <v>326435237</v>
      </c>
    </row>
    <row r="1699" spans="1:4" x14ac:dyDescent="0.25">
      <c r="A1699" s="7">
        <v>530603</v>
      </c>
      <c r="B1699" s="8" t="s">
        <v>96</v>
      </c>
      <c r="C1699" s="9">
        <v>30426574</v>
      </c>
      <c r="D1699" s="9">
        <v>14060114</v>
      </c>
    </row>
    <row r="1700" spans="1:4" x14ac:dyDescent="0.25">
      <c r="A1700" s="7">
        <v>530604</v>
      </c>
      <c r="B1700" s="8" t="s">
        <v>97</v>
      </c>
      <c r="C1700" s="9">
        <v>11446287</v>
      </c>
      <c r="D1700" s="9">
        <v>1266089</v>
      </c>
    </row>
    <row r="1701" spans="1:4" x14ac:dyDescent="0.25">
      <c r="A1701" s="7">
        <v>530605</v>
      </c>
      <c r="B1701" s="8" t="s">
        <v>98</v>
      </c>
      <c r="C1701" s="9">
        <v>46167389</v>
      </c>
      <c r="D1701" s="9">
        <v>47946602</v>
      </c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>
        <v>85745743</v>
      </c>
      <c r="D1704" s="9">
        <v>81764118</v>
      </c>
    </row>
    <row r="1705" spans="1:4" x14ac:dyDescent="0.25">
      <c r="A1705" s="7">
        <v>530609</v>
      </c>
      <c r="B1705" s="8" t="s">
        <v>102</v>
      </c>
      <c r="C1705" s="9">
        <v>44185899</v>
      </c>
      <c r="D1705" s="9">
        <v>40348081</v>
      </c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>
        <v>26631653</v>
      </c>
      <c r="D1707" s="9">
        <v>27125428</v>
      </c>
    </row>
    <row r="1708" spans="1:4" x14ac:dyDescent="0.25">
      <c r="A1708" s="7">
        <v>530612</v>
      </c>
      <c r="B1708" s="8" t="s">
        <v>105</v>
      </c>
      <c r="C1708" s="9">
        <v>5010454</v>
      </c>
      <c r="D1708" s="9">
        <v>5605777</v>
      </c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>
        <v>1694541</v>
      </c>
      <c r="D1710" s="9">
        <v>-450482</v>
      </c>
    </row>
    <row r="1711" spans="1:4" ht="15.75" thickBot="1" x14ac:dyDescent="0.3">
      <c r="A1711" s="19">
        <v>530615</v>
      </c>
      <c r="B1711" s="20" t="s">
        <v>108</v>
      </c>
      <c r="C1711" s="33">
        <v>11682137</v>
      </c>
      <c r="D1711" s="33">
        <v>10766283</v>
      </c>
    </row>
    <row r="1712" spans="1:4" ht="15.75" thickBot="1" x14ac:dyDescent="0.3">
      <c r="A1712" s="10" t="s">
        <v>18</v>
      </c>
      <c r="B1712" s="11"/>
      <c r="C1712" s="12">
        <f>SUM(C1697:C1711)</f>
        <v>1060442363</v>
      </c>
      <c r="D1712" s="12">
        <f>SUM(D1697:D1711)</f>
        <v>930240698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112189327</v>
      </c>
      <c r="D1714" s="9">
        <v>111887707</v>
      </c>
    </row>
    <row r="1715" spans="1:4" x14ac:dyDescent="0.25">
      <c r="A1715" s="7">
        <v>530702</v>
      </c>
      <c r="B1715" s="8" t="s">
        <v>95</v>
      </c>
      <c r="C1715" s="9">
        <v>27282289</v>
      </c>
      <c r="D1715" s="9">
        <v>22614890</v>
      </c>
    </row>
    <row r="1716" spans="1:4" x14ac:dyDescent="0.25">
      <c r="A1716" s="7">
        <v>530703</v>
      </c>
      <c r="B1716" s="8" t="s">
        <v>96</v>
      </c>
      <c r="C1716" s="9"/>
      <c r="D1716" s="9">
        <v>128753</v>
      </c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>
        <v>64575</v>
      </c>
      <c r="D1718" s="9">
        <v>64575</v>
      </c>
    </row>
    <row r="1719" spans="1:4" x14ac:dyDescent="0.25">
      <c r="A1719" s="7">
        <v>530706</v>
      </c>
      <c r="B1719" s="8" t="s">
        <v>99</v>
      </c>
      <c r="C1719" s="9">
        <v>82833827</v>
      </c>
      <c r="D1719" s="9">
        <v>78589568</v>
      </c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7523496</v>
      </c>
      <c r="D1721" s="9">
        <v>9707538</v>
      </c>
    </row>
    <row r="1722" spans="1:4" x14ac:dyDescent="0.25">
      <c r="A1722" s="7">
        <v>530709</v>
      </c>
      <c r="B1722" s="8" t="s">
        <v>102</v>
      </c>
      <c r="C1722" s="9">
        <v>13933526</v>
      </c>
      <c r="D1722" s="9">
        <v>7842189</v>
      </c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>
        <v>4326311</v>
      </c>
      <c r="D1724" s="9">
        <v>10184931</v>
      </c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248153351</v>
      </c>
      <c r="D1729" s="12">
        <f>SUM(D1714:D1728)</f>
        <v>241020151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989868008</v>
      </c>
      <c r="D1731" s="9">
        <v>689724333</v>
      </c>
    </row>
    <row r="1732" spans="1:4" x14ac:dyDescent="0.25">
      <c r="A1732" s="7">
        <v>530802</v>
      </c>
      <c r="B1732" s="8" t="s">
        <v>95</v>
      </c>
      <c r="C1732" s="9">
        <v>215933485</v>
      </c>
      <c r="D1732" s="9">
        <v>146078513</v>
      </c>
    </row>
    <row r="1733" spans="1:4" x14ac:dyDescent="0.25">
      <c r="A1733" s="7">
        <v>530803</v>
      </c>
      <c r="B1733" s="8" t="s">
        <v>96</v>
      </c>
      <c r="C1733" s="9">
        <v>6675528</v>
      </c>
      <c r="D1733" s="9">
        <v>25737644</v>
      </c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>
        <v>50189943</v>
      </c>
      <c r="D1735" s="9">
        <v>50302689</v>
      </c>
    </row>
    <row r="1736" spans="1:4" x14ac:dyDescent="0.25">
      <c r="A1736" s="7">
        <v>530806</v>
      </c>
      <c r="B1736" s="8" t="s">
        <v>99</v>
      </c>
      <c r="C1736" s="9">
        <v>14340387</v>
      </c>
      <c r="D1736" s="9">
        <v>20579436</v>
      </c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179743478</v>
      </c>
      <c r="D1738" s="9">
        <v>135439715</v>
      </c>
    </row>
    <row r="1739" spans="1:4" x14ac:dyDescent="0.25">
      <c r="A1739" s="7">
        <v>530809</v>
      </c>
      <c r="B1739" s="8" t="s">
        <v>102</v>
      </c>
      <c r="C1739" s="9">
        <v>21816922</v>
      </c>
      <c r="D1739" s="9">
        <v>62540956</v>
      </c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>
        <v>12250984</v>
      </c>
      <c r="D1741" s="9">
        <v>14177184</v>
      </c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>
        <v>26464</v>
      </c>
    </row>
    <row r="1746" spans="1:4" ht="15.75" thickBot="1" x14ac:dyDescent="0.3">
      <c r="A1746" s="10" t="s">
        <v>18</v>
      </c>
      <c r="B1746" s="11"/>
      <c r="C1746" s="12">
        <f>SUM(C1731:C1745)</f>
        <v>1490818735</v>
      </c>
      <c r="D1746" s="12">
        <f>SUM(D1731:D1745)</f>
        <v>1144606934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>
        <v>33897472</v>
      </c>
      <c r="D1765" s="9">
        <v>54768739</v>
      </c>
    </row>
    <row r="1766" spans="1:4" x14ac:dyDescent="0.25">
      <c r="A1766" s="7">
        <v>531002</v>
      </c>
      <c r="B1766" s="8" t="s">
        <v>95</v>
      </c>
      <c r="C1766" s="9">
        <v>237462855</v>
      </c>
      <c r="D1766" s="9">
        <v>176876182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271360327</v>
      </c>
      <c r="D1780" s="12">
        <f>SUM(D1765:D1779)</f>
        <v>231644921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730180862</v>
      </c>
      <c r="D1782" s="9">
        <v>574845110</v>
      </c>
    </row>
    <row r="1783" spans="1:4" x14ac:dyDescent="0.25">
      <c r="A1783" s="7">
        <v>531102</v>
      </c>
      <c r="B1783" s="8" t="s">
        <v>95</v>
      </c>
      <c r="C1783" s="9">
        <v>370433525</v>
      </c>
      <c r="D1783" s="9">
        <v>319977724</v>
      </c>
    </row>
    <row r="1784" spans="1:4" x14ac:dyDescent="0.25">
      <c r="A1784" s="7">
        <v>531103</v>
      </c>
      <c r="B1784" s="8" t="s">
        <v>96</v>
      </c>
      <c r="C1784" s="9">
        <v>19552721</v>
      </c>
      <c r="D1784" s="9">
        <v>15973710</v>
      </c>
    </row>
    <row r="1785" spans="1:4" x14ac:dyDescent="0.25">
      <c r="A1785" s="7">
        <v>531104</v>
      </c>
      <c r="B1785" s="8" t="s">
        <v>97</v>
      </c>
      <c r="C1785" s="9">
        <v>5171487</v>
      </c>
      <c r="D1785" s="9">
        <v>4337944</v>
      </c>
    </row>
    <row r="1786" spans="1:4" x14ac:dyDescent="0.25">
      <c r="A1786" s="7">
        <v>531105</v>
      </c>
      <c r="B1786" s="8" t="s">
        <v>98</v>
      </c>
      <c r="C1786" s="9">
        <v>19086482</v>
      </c>
      <c r="D1786" s="9">
        <v>19550069</v>
      </c>
    </row>
    <row r="1787" spans="1:4" x14ac:dyDescent="0.25">
      <c r="A1787" s="7">
        <v>531106</v>
      </c>
      <c r="B1787" s="8" t="s">
        <v>99</v>
      </c>
      <c r="C1787" s="9">
        <v>723061339</v>
      </c>
      <c r="D1787" s="9">
        <v>650184051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147847048</v>
      </c>
      <c r="D1789" s="9">
        <v>127191953</v>
      </c>
    </row>
    <row r="1790" spans="1:4" x14ac:dyDescent="0.25">
      <c r="A1790" s="7">
        <v>531109</v>
      </c>
      <c r="B1790" s="8" t="s">
        <v>102</v>
      </c>
      <c r="C1790" s="9">
        <v>43478401</v>
      </c>
      <c r="D1790" s="9">
        <v>56306214</v>
      </c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>
        <v>24784198</v>
      </c>
      <c r="D1792" s="9">
        <v>28533761</v>
      </c>
    </row>
    <row r="1793" spans="1:4" x14ac:dyDescent="0.25">
      <c r="A1793" s="7">
        <v>531112</v>
      </c>
      <c r="B1793" s="8" t="s">
        <v>105</v>
      </c>
      <c r="C1793" s="9">
        <v>3768796</v>
      </c>
      <c r="D1793" s="9">
        <v>4121866</v>
      </c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>
        <v>1129694</v>
      </c>
      <c r="D1795" s="9">
        <v>171792</v>
      </c>
    </row>
    <row r="1796" spans="1:4" ht="15.75" thickBot="1" x14ac:dyDescent="0.3">
      <c r="A1796" s="19">
        <v>531115</v>
      </c>
      <c r="B1796" s="20" t="s">
        <v>108</v>
      </c>
      <c r="C1796" s="33">
        <v>7994564</v>
      </c>
      <c r="D1796" s="33">
        <v>7375593</v>
      </c>
    </row>
    <row r="1797" spans="1:4" ht="15.75" thickBot="1" x14ac:dyDescent="0.3">
      <c r="A1797" s="10" t="s">
        <v>18</v>
      </c>
      <c r="B1797" s="11"/>
      <c r="C1797" s="12">
        <f>SUM(C1782:C1796)</f>
        <v>2096489117</v>
      </c>
      <c r="D1797" s="12">
        <f>SUM(D1782:D1796)</f>
        <v>1808569787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511152357</v>
      </c>
      <c r="D1799" s="9">
        <v>420389879</v>
      </c>
    </row>
    <row r="1800" spans="1:4" x14ac:dyDescent="0.25">
      <c r="A1800" s="7">
        <v>531202</v>
      </c>
      <c r="B1800" s="8" t="s">
        <v>95</v>
      </c>
      <c r="C1800" s="9">
        <v>284878169</v>
      </c>
      <c r="D1800" s="9">
        <v>248203023</v>
      </c>
    </row>
    <row r="1801" spans="1:4" x14ac:dyDescent="0.25">
      <c r="A1801" s="7">
        <v>531203</v>
      </c>
      <c r="B1801" s="8" t="s">
        <v>96</v>
      </c>
      <c r="C1801" s="9">
        <v>15970604</v>
      </c>
      <c r="D1801" s="9">
        <v>18881231</v>
      </c>
    </row>
    <row r="1802" spans="1:4" x14ac:dyDescent="0.25">
      <c r="A1802" s="7">
        <v>531204</v>
      </c>
      <c r="B1802" s="8" t="s">
        <v>97</v>
      </c>
      <c r="C1802" s="9">
        <v>506435</v>
      </c>
      <c r="D1802" s="9"/>
    </row>
    <row r="1803" spans="1:4" x14ac:dyDescent="0.25">
      <c r="A1803" s="7">
        <v>531205</v>
      </c>
      <c r="B1803" s="8" t="s">
        <v>98</v>
      </c>
      <c r="C1803" s="9">
        <v>14747080</v>
      </c>
      <c r="D1803" s="9">
        <v>15358200</v>
      </c>
    </row>
    <row r="1804" spans="1:4" x14ac:dyDescent="0.25">
      <c r="A1804" s="7">
        <v>531206</v>
      </c>
      <c r="B1804" s="8" t="s">
        <v>99</v>
      </c>
      <c r="C1804" s="9">
        <v>39667602</v>
      </c>
      <c r="D1804" s="9">
        <v>45067476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90764549</v>
      </c>
      <c r="D1806" s="9">
        <v>72203270</v>
      </c>
    </row>
    <row r="1807" spans="1:4" x14ac:dyDescent="0.25">
      <c r="A1807" s="7">
        <v>531209</v>
      </c>
      <c r="B1807" s="8" t="s">
        <v>102</v>
      </c>
      <c r="C1807" s="9">
        <v>44292491</v>
      </c>
      <c r="D1807" s="9">
        <v>70827117</v>
      </c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>
        <v>20595017</v>
      </c>
      <c r="D1809" s="9">
        <v>20815138</v>
      </c>
    </row>
    <row r="1810" spans="1:4" x14ac:dyDescent="0.25">
      <c r="A1810" s="7">
        <v>531212</v>
      </c>
      <c r="B1810" s="8" t="s">
        <v>105</v>
      </c>
      <c r="C1810" s="9">
        <v>2242311</v>
      </c>
      <c r="D1810" s="9">
        <v>2811523</v>
      </c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>
        <v>-180193</v>
      </c>
      <c r="D1812" s="9">
        <v>-32943</v>
      </c>
    </row>
    <row r="1813" spans="1:4" ht="15.75" thickBot="1" x14ac:dyDescent="0.3">
      <c r="A1813" s="19">
        <v>531215</v>
      </c>
      <c r="B1813" s="20" t="s">
        <v>108</v>
      </c>
      <c r="C1813" s="33">
        <v>4317099</v>
      </c>
      <c r="D1813" s="33">
        <v>4847483</v>
      </c>
    </row>
    <row r="1814" spans="1:4" ht="15.75" thickBot="1" x14ac:dyDescent="0.3">
      <c r="A1814" s="10" t="s">
        <v>18</v>
      </c>
      <c r="B1814" s="11"/>
      <c r="C1814" s="12">
        <f>SUM(C1799:C1813)</f>
        <v>1028953521</v>
      </c>
      <c r="D1814" s="12">
        <f>SUM(D1799:D1813)</f>
        <v>919371397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417052391</v>
      </c>
      <c r="D1816" s="9">
        <v>465894174</v>
      </c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>
        <v>12666876</v>
      </c>
      <c r="D1818" s="9">
        <v>10859604</v>
      </c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>
        <v>27763514</v>
      </c>
      <c r="D1820" s="9">
        <v>37431136</v>
      </c>
    </row>
    <row r="1821" spans="1:4" x14ac:dyDescent="0.25">
      <c r="A1821" s="7">
        <v>531306</v>
      </c>
      <c r="B1821" s="8" t="s">
        <v>99</v>
      </c>
      <c r="C1821" s="9">
        <v>574633700</v>
      </c>
      <c r="D1821" s="9">
        <v>536721467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179697602</v>
      </c>
      <c r="D1823" s="9">
        <v>170471157</v>
      </c>
    </row>
    <row r="1824" spans="1:4" x14ac:dyDescent="0.25">
      <c r="A1824" s="7">
        <v>531309</v>
      </c>
      <c r="B1824" s="8" t="s">
        <v>102</v>
      </c>
      <c r="C1824" s="9">
        <v>13059770</v>
      </c>
      <c r="D1824" s="9">
        <v>10363137</v>
      </c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>
        <v>29382141</v>
      </c>
      <c r="D1826" s="9">
        <v>27792353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>
        <v>14092393</v>
      </c>
      <c r="D1830" s="33">
        <v>14092393</v>
      </c>
    </row>
    <row r="1831" spans="1:4" ht="15.75" thickBot="1" x14ac:dyDescent="0.3">
      <c r="A1831" s="10" t="s">
        <v>18</v>
      </c>
      <c r="B1831" s="11"/>
      <c r="C1831" s="12">
        <f>SUM(C1816:C1830)</f>
        <v>1268348387</v>
      </c>
      <c r="D1831" s="12">
        <f>SUM(D1816:D1830)</f>
        <v>1273625421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434284448</v>
      </c>
      <c r="D1833" s="9">
        <v>492826239</v>
      </c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>
        <v>6868122</v>
      </c>
      <c r="D1835" s="9">
        <v>1200000</v>
      </c>
    </row>
    <row r="1836" spans="1:4" x14ac:dyDescent="0.25">
      <c r="A1836" s="7">
        <v>531404</v>
      </c>
      <c r="B1836" s="8" t="s">
        <v>97</v>
      </c>
      <c r="C1836" s="9">
        <v>3408735</v>
      </c>
      <c r="D1836" s="9">
        <v>2195000</v>
      </c>
    </row>
    <row r="1837" spans="1:4" x14ac:dyDescent="0.25">
      <c r="A1837" s="7">
        <v>531405</v>
      </c>
      <c r="B1837" s="8" t="s">
        <v>98</v>
      </c>
      <c r="C1837" s="9">
        <v>28398228</v>
      </c>
      <c r="D1837" s="9">
        <v>19496245</v>
      </c>
    </row>
    <row r="1838" spans="1:4" x14ac:dyDescent="0.25">
      <c r="A1838" s="7">
        <v>531406</v>
      </c>
      <c r="B1838" s="8" t="s">
        <v>99</v>
      </c>
      <c r="C1838" s="9">
        <v>13419034</v>
      </c>
      <c r="D1838" s="9">
        <v>9735011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117966425</v>
      </c>
      <c r="D1840" s="18">
        <v>88256120</v>
      </c>
    </row>
    <row r="1841" spans="1:4" x14ac:dyDescent="0.25">
      <c r="A1841" s="7">
        <v>531409</v>
      </c>
      <c r="B1841" s="8" t="s">
        <v>102</v>
      </c>
      <c r="C1841" s="9">
        <v>8816588</v>
      </c>
      <c r="D1841" s="9">
        <v>1631299</v>
      </c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>
        <v>18811980</v>
      </c>
      <c r="D1843" s="9">
        <v>26509676</v>
      </c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>
        <v>8455436</v>
      </c>
      <c r="D1847" s="33">
        <v>8453801</v>
      </c>
    </row>
    <row r="1848" spans="1:4" ht="15.75" thickBot="1" x14ac:dyDescent="0.3">
      <c r="A1848" s="10" t="s">
        <v>18</v>
      </c>
      <c r="B1848" s="11"/>
      <c r="C1848" s="12">
        <f>SUM(C1833:C1847)</f>
        <v>640428996</v>
      </c>
      <c r="D1848" s="12">
        <f>SUM(D1833:D1847)</f>
        <v>650303391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>
        <v>1395381</v>
      </c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1395381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228564776</v>
      </c>
      <c r="D1867" s="9">
        <v>208406502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>
        <v>112061</v>
      </c>
      <c r="D1869" s="9">
        <v>8708773</v>
      </c>
    </row>
    <row r="1870" spans="1:4" x14ac:dyDescent="0.25">
      <c r="A1870" s="7">
        <v>531604</v>
      </c>
      <c r="B1870" s="8" t="s">
        <v>351</v>
      </c>
      <c r="C1870" s="9">
        <v>45851448</v>
      </c>
      <c r="D1870" s="9">
        <v>41429576</v>
      </c>
    </row>
    <row r="1871" spans="1:4" x14ac:dyDescent="0.25">
      <c r="A1871" s="7">
        <v>531605</v>
      </c>
      <c r="B1871" s="8" t="s">
        <v>352</v>
      </c>
      <c r="C1871" s="9">
        <v>12348672</v>
      </c>
      <c r="D1871" s="9">
        <v>11817442</v>
      </c>
    </row>
    <row r="1872" spans="1:4" x14ac:dyDescent="0.25">
      <c r="A1872" s="7">
        <v>531606</v>
      </c>
      <c r="B1872" s="8" t="s">
        <v>353</v>
      </c>
      <c r="C1872" s="9">
        <v>193767201</v>
      </c>
      <c r="D1872" s="9">
        <v>129920740</v>
      </c>
    </row>
    <row r="1873" spans="1:4" x14ac:dyDescent="0.25">
      <c r="A1873" s="7">
        <v>531607</v>
      </c>
      <c r="B1873" s="8" t="s">
        <v>354</v>
      </c>
      <c r="C1873" s="9">
        <v>19964670</v>
      </c>
      <c r="D1873" s="9">
        <v>18218937</v>
      </c>
    </row>
    <row r="1874" spans="1:4" x14ac:dyDescent="0.25">
      <c r="A1874" s="7">
        <v>531608</v>
      </c>
      <c r="B1874" s="8" t="s">
        <v>355</v>
      </c>
      <c r="C1874" s="9">
        <v>1659876</v>
      </c>
      <c r="D1874" s="9">
        <v>812521</v>
      </c>
    </row>
    <row r="1875" spans="1:4" x14ac:dyDescent="0.25">
      <c r="A1875" s="7">
        <v>531609</v>
      </c>
      <c r="B1875" s="8" t="s">
        <v>356</v>
      </c>
      <c r="C1875" s="9">
        <v>52405707</v>
      </c>
      <c r="D1875" s="9">
        <v>15937207</v>
      </c>
    </row>
    <row r="1876" spans="1:4" x14ac:dyDescent="0.25">
      <c r="A1876" s="7">
        <v>531610</v>
      </c>
      <c r="B1876" s="8" t="s">
        <v>357</v>
      </c>
      <c r="C1876" s="9">
        <v>677145</v>
      </c>
      <c r="D1876" s="9">
        <v>3303645</v>
      </c>
    </row>
    <row r="1877" spans="1:4" x14ac:dyDescent="0.25">
      <c r="A1877" s="7">
        <v>531611</v>
      </c>
      <c r="B1877" s="8" t="s">
        <v>358</v>
      </c>
      <c r="C1877" s="9">
        <v>7072244</v>
      </c>
      <c r="D1877" s="9">
        <v>6254010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19368457</v>
      </c>
      <c r="D1881" s="9">
        <v>10806131</v>
      </c>
    </row>
    <row r="1882" spans="1:4" x14ac:dyDescent="0.25">
      <c r="A1882" s="7">
        <v>531616</v>
      </c>
      <c r="B1882" s="8" t="s">
        <v>363</v>
      </c>
      <c r="C1882" s="9">
        <v>9733148</v>
      </c>
      <c r="D1882" s="9">
        <v>11068733</v>
      </c>
    </row>
    <row r="1883" spans="1:4" x14ac:dyDescent="0.25">
      <c r="A1883" s="7">
        <v>531617</v>
      </c>
      <c r="B1883" s="8" t="s">
        <v>364</v>
      </c>
      <c r="C1883" s="9">
        <v>25783701</v>
      </c>
      <c r="D1883" s="9">
        <v>22960826</v>
      </c>
    </row>
    <row r="1884" spans="1:4" x14ac:dyDescent="0.25">
      <c r="A1884" s="7">
        <v>531618</v>
      </c>
      <c r="B1884" s="8" t="s">
        <v>365</v>
      </c>
      <c r="C1884" s="9">
        <v>11300</v>
      </c>
      <c r="D1884" s="9">
        <v>16500</v>
      </c>
    </row>
    <row r="1885" spans="1:4" x14ac:dyDescent="0.25">
      <c r="A1885" s="7">
        <v>531619</v>
      </c>
      <c r="B1885" s="8" t="s">
        <v>366</v>
      </c>
      <c r="C1885" s="9">
        <v>32068168</v>
      </c>
      <c r="D1885" s="9">
        <v>33148368</v>
      </c>
    </row>
    <row r="1886" spans="1:4" x14ac:dyDescent="0.25">
      <c r="A1886" s="7">
        <v>531620</v>
      </c>
      <c r="B1886" s="8" t="s">
        <v>367</v>
      </c>
      <c r="C1886" s="9">
        <v>85000141</v>
      </c>
      <c r="D1886" s="9">
        <v>97512132</v>
      </c>
    </row>
    <row r="1887" spans="1:4" x14ac:dyDescent="0.25">
      <c r="A1887" s="7">
        <v>531621</v>
      </c>
      <c r="B1887" s="8" t="s">
        <v>368</v>
      </c>
      <c r="C1887" s="9">
        <v>57918</v>
      </c>
      <c r="D1887" s="9">
        <v>112743</v>
      </c>
    </row>
    <row r="1888" spans="1:4" x14ac:dyDescent="0.25">
      <c r="A1888" s="7">
        <v>531622</v>
      </c>
      <c r="B1888" s="8" t="s">
        <v>369</v>
      </c>
      <c r="C1888" s="9">
        <v>1090119</v>
      </c>
      <c r="D1888" s="9">
        <v>1357000</v>
      </c>
    </row>
    <row r="1889" spans="1:4" x14ac:dyDescent="0.25">
      <c r="A1889" s="7">
        <v>531623</v>
      </c>
      <c r="B1889" s="8" t="s">
        <v>370</v>
      </c>
      <c r="C1889" s="9">
        <v>3270333</v>
      </c>
      <c r="D1889" s="9">
        <v>3297744</v>
      </c>
    </row>
    <row r="1890" spans="1:4" x14ac:dyDescent="0.25">
      <c r="A1890" s="7">
        <v>531624</v>
      </c>
      <c r="B1890" s="8" t="s">
        <v>371</v>
      </c>
      <c r="C1890" s="9">
        <v>20102948</v>
      </c>
      <c r="D1890" s="9">
        <v>19581778</v>
      </c>
    </row>
    <row r="1891" spans="1:4" x14ac:dyDescent="0.25">
      <c r="A1891" s="7">
        <v>531625</v>
      </c>
      <c r="B1891" s="8" t="s">
        <v>372</v>
      </c>
      <c r="C1891" s="9">
        <v>11200106</v>
      </c>
      <c r="D1891" s="9">
        <v>10212066</v>
      </c>
    </row>
    <row r="1892" spans="1:4" x14ac:dyDescent="0.25">
      <c r="A1892" s="7">
        <v>531626</v>
      </c>
      <c r="B1892" s="8" t="s">
        <v>373</v>
      </c>
      <c r="C1892" s="9">
        <v>1579123</v>
      </c>
      <c r="D1892" s="9">
        <v>13411410</v>
      </c>
    </row>
    <row r="1893" spans="1:4" x14ac:dyDescent="0.25">
      <c r="A1893" s="7">
        <v>531627</v>
      </c>
      <c r="B1893" s="8" t="s">
        <v>374</v>
      </c>
      <c r="C1893" s="9">
        <v>144826</v>
      </c>
      <c r="D1893" s="9">
        <v>116795</v>
      </c>
    </row>
    <row r="1894" spans="1:4" x14ac:dyDescent="0.25">
      <c r="A1894" s="7">
        <v>531628</v>
      </c>
      <c r="B1894" s="8" t="s">
        <v>375</v>
      </c>
      <c r="C1894" s="9">
        <v>2934350</v>
      </c>
      <c r="D1894" s="9">
        <v>30207141</v>
      </c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>
        <v>70395</v>
      </c>
    </row>
    <row r="1897" spans="1:4" x14ac:dyDescent="0.25">
      <c r="A1897" s="7">
        <v>531631</v>
      </c>
      <c r="B1897" s="8" t="s">
        <v>378</v>
      </c>
      <c r="C1897" s="9">
        <v>79852770</v>
      </c>
      <c r="D1897" s="9">
        <v>74480522</v>
      </c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>
        <v>1567155</v>
      </c>
      <c r="D1899" s="9">
        <v>1333092</v>
      </c>
    </row>
    <row r="1900" spans="1:4" x14ac:dyDescent="0.25">
      <c r="A1900" s="7">
        <v>531634</v>
      </c>
      <c r="B1900" s="8" t="s">
        <v>381</v>
      </c>
      <c r="C1900" s="9">
        <v>2866812</v>
      </c>
      <c r="D1900" s="9">
        <v>1372392</v>
      </c>
    </row>
    <row r="1901" spans="1:4" x14ac:dyDescent="0.25">
      <c r="A1901" s="7">
        <v>531635</v>
      </c>
      <c r="B1901" s="8" t="s">
        <v>382</v>
      </c>
      <c r="C1901" s="9">
        <v>249467</v>
      </c>
      <c r="D1901" s="9">
        <v>509239</v>
      </c>
    </row>
    <row r="1902" spans="1:4" x14ac:dyDescent="0.25">
      <c r="A1902" s="7">
        <v>531636</v>
      </c>
      <c r="B1902" s="8" t="s">
        <v>383</v>
      </c>
      <c r="C1902" s="9">
        <v>93333</v>
      </c>
      <c r="D1902" s="9">
        <v>645000</v>
      </c>
    </row>
    <row r="1903" spans="1:4" x14ac:dyDescent="0.25">
      <c r="A1903" s="7">
        <v>531637</v>
      </c>
      <c r="B1903" s="8" t="s">
        <v>384</v>
      </c>
      <c r="C1903" s="9">
        <v>306812</v>
      </c>
      <c r="D1903" s="9">
        <v>2089447</v>
      </c>
    </row>
    <row r="1904" spans="1:4" x14ac:dyDescent="0.25">
      <c r="A1904" s="7">
        <v>531638</v>
      </c>
      <c r="B1904" s="8" t="s">
        <v>413</v>
      </c>
      <c r="C1904" s="9">
        <v>54198828</v>
      </c>
      <c r="D1904" s="9">
        <v>31728650</v>
      </c>
    </row>
    <row r="1905" spans="1:4" x14ac:dyDescent="0.25">
      <c r="A1905" s="7">
        <v>531639</v>
      </c>
      <c r="B1905" s="8" t="s">
        <v>386</v>
      </c>
      <c r="C1905" s="9">
        <v>10402625</v>
      </c>
      <c r="D1905" s="9">
        <v>5778864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>
        <v>344328</v>
      </c>
      <c r="D1907" s="9">
        <v>127129</v>
      </c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2621060</v>
      </c>
      <c r="D1909" s="9">
        <v>2594319</v>
      </c>
    </row>
    <row r="1910" spans="1:4" x14ac:dyDescent="0.25">
      <c r="A1910" s="7">
        <v>531644</v>
      </c>
      <c r="B1910" s="8" t="s">
        <v>169</v>
      </c>
      <c r="C1910" s="9">
        <v>17503954</v>
      </c>
      <c r="D1910" s="9">
        <v>16896685</v>
      </c>
    </row>
    <row r="1911" spans="1:4" x14ac:dyDescent="0.25">
      <c r="A1911" s="7">
        <v>531645</v>
      </c>
      <c r="B1911" s="8" t="s">
        <v>170</v>
      </c>
      <c r="C1911" s="9">
        <v>1746620</v>
      </c>
      <c r="D1911" s="9">
        <v>1590467</v>
      </c>
    </row>
    <row r="1912" spans="1:4" x14ac:dyDescent="0.25">
      <c r="A1912" s="7">
        <v>531646</v>
      </c>
      <c r="B1912" s="8" t="s">
        <v>171</v>
      </c>
      <c r="C1912" s="9">
        <v>14115360</v>
      </c>
      <c r="D1912" s="9">
        <v>13582282</v>
      </c>
    </row>
    <row r="1913" spans="1:4" x14ac:dyDescent="0.25">
      <c r="A1913" s="7">
        <v>531647</v>
      </c>
      <c r="B1913" s="8" t="s">
        <v>389</v>
      </c>
      <c r="C1913" s="9">
        <v>239958</v>
      </c>
      <c r="D1913" s="9">
        <v>196161</v>
      </c>
    </row>
    <row r="1914" spans="1:4" x14ac:dyDescent="0.25">
      <c r="A1914" s="7">
        <v>531648</v>
      </c>
      <c r="B1914" s="8" t="s">
        <v>390</v>
      </c>
      <c r="C1914" s="9">
        <v>8395710</v>
      </c>
      <c r="D1914" s="9">
        <v>8358998</v>
      </c>
    </row>
    <row r="1915" spans="1:4" ht="15.75" thickBot="1" x14ac:dyDescent="0.3">
      <c r="A1915" s="7">
        <v>531660</v>
      </c>
      <c r="B1915" s="8" t="s">
        <v>38</v>
      </c>
      <c r="C1915" s="9">
        <v>217662411</v>
      </c>
      <c r="D1915" s="9">
        <v>163413812</v>
      </c>
    </row>
    <row r="1916" spans="1:4" x14ac:dyDescent="0.25">
      <c r="A1916" s="21" t="s">
        <v>18</v>
      </c>
      <c r="B1916" s="22"/>
      <c r="C1916" s="23">
        <f>SUM(C1867:C1915)</f>
        <v>1186935641</v>
      </c>
      <c r="D1916" s="23">
        <f>SUM(D1867:D1915)</f>
        <v>1023386174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28320079</v>
      </c>
      <c r="D1918" s="57">
        <v>25046461</v>
      </c>
    </row>
    <row r="1919" spans="1:4" ht="15.75" thickBot="1" x14ac:dyDescent="0.3">
      <c r="A1919" s="10" t="s">
        <v>18</v>
      </c>
      <c r="B1919" s="11"/>
      <c r="C1919" s="12">
        <f>SUM(C1918:C1918)</f>
        <v>28320079</v>
      </c>
      <c r="D1919" s="12">
        <f>SUM(D1918:D1918)</f>
        <v>25046461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35297310</v>
      </c>
      <c r="D2276" s="9">
        <v>31442266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35297310</v>
      </c>
      <c r="D2279" s="12">
        <f>SUM(D2275:D2278)</f>
        <v>31442266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>
        <v>25130514</v>
      </c>
    </row>
    <row r="2282" spans="1:4" x14ac:dyDescent="0.25">
      <c r="A2282" s="16">
        <v>550202</v>
      </c>
      <c r="B2282" s="17" t="s">
        <v>314</v>
      </c>
      <c r="C2282" s="18">
        <v>76099706</v>
      </c>
      <c r="D2282" s="18">
        <v>44226982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26763522</v>
      </c>
      <c r="D2284" s="18">
        <v>18668935</v>
      </c>
    </row>
    <row r="2285" spans="1:4" ht="15.75" thickBot="1" x14ac:dyDescent="0.3">
      <c r="A2285" s="10" t="s">
        <v>18</v>
      </c>
      <c r="B2285" s="11"/>
      <c r="C2285" s="12">
        <f>SUM(C2281:C2284)</f>
        <v>102863228</v>
      </c>
      <c r="D2285" s="12">
        <f>SUM(D2281:D2284)</f>
        <v>88026431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12887271522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12388237949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635731742</v>
      </c>
      <c r="D2402" s="65">
        <f>D1115-D2400</f>
        <v>279167099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C3435-5A0D-4ADE-BF70-6084FE4ACACC}">
  <dimension ref="A1:D2402"/>
  <sheetViews>
    <sheetView workbookViewId="0">
      <selection activeCell="E9" sqref="E9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>
        <v>240902700</v>
      </c>
      <c r="D6" s="9">
        <v>180902700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101017727</v>
      </c>
      <c r="D8" s="9">
        <v>135631274</v>
      </c>
    </row>
    <row r="9" spans="1:4" x14ac:dyDescent="0.25">
      <c r="A9" s="7">
        <v>1105</v>
      </c>
      <c r="B9" s="8" t="s">
        <v>9</v>
      </c>
      <c r="C9" s="9">
        <v>-35831943</v>
      </c>
      <c r="D9" s="9">
        <v>-22787856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278459193</v>
      </c>
      <c r="D11" s="9">
        <v>226579515</v>
      </c>
    </row>
    <row r="12" spans="1:4" x14ac:dyDescent="0.25">
      <c r="A12" s="7">
        <v>1108</v>
      </c>
      <c r="B12" s="8" t="s">
        <v>12</v>
      </c>
      <c r="C12" s="9">
        <v>495664953</v>
      </c>
      <c r="D12" s="9">
        <v>353564231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>
        <v>45914268</v>
      </c>
      <c r="D17" s="9">
        <v>23551300</v>
      </c>
    </row>
    <row r="18" spans="1:4" ht="15.75" thickBot="1" x14ac:dyDescent="0.3">
      <c r="A18" s="10" t="s">
        <v>18</v>
      </c>
      <c r="B18" s="11"/>
      <c r="C18" s="12">
        <f>SUM(C4:C17)</f>
        <v>1126126898</v>
      </c>
      <c r="D18" s="12">
        <f>SUM(D4:D17)</f>
        <v>897441164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2266058</v>
      </c>
      <c r="D20" s="9">
        <v>3070177</v>
      </c>
    </row>
    <row r="21" spans="1:4" x14ac:dyDescent="0.25">
      <c r="A21" s="7">
        <v>1202</v>
      </c>
      <c r="B21" s="8" t="s">
        <v>21</v>
      </c>
      <c r="C21" s="9">
        <v>170000</v>
      </c>
      <c r="D21" s="9">
        <v>140000</v>
      </c>
    </row>
    <row r="22" spans="1:4" x14ac:dyDescent="0.25">
      <c r="A22" s="7">
        <v>1203</v>
      </c>
      <c r="B22" s="8" t="s">
        <v>22</v>
      </c>
      <c r="C22" s="9">
        <v>30081911</v>
      </c>
      <c r="D22" s="9">
        <v>23937274</v>
      </c>
    </row>
    <row r="23" spans="1:4" x14ac:dyDescent="0.25">
      <c r="A23" s="7">
        <v>1204</v>
      </c>
      <c r="B23" s="8" t="s">
        <v>23</v>
      </c>
      <c r="C23" s="9">
        <v>29101841</v>
      </c>
      <c r="D23" s="9">
        <v>2409776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61619810</v>
      </c>
      <c r="D25" s="12">
        <f>SUM(D20:D24)</f>
        <v>29557227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5841394</v>
      </c>
      <c r="D27" s="9">
        <v>4840642</v>
      </c>
    </row>
    <row r="28" spans="1:4" x14ac:dyDescent="0.25">
      <c r="A28" s="7">
        <v>1302</v>
      </c>
      <c r="B28" s="8" t="s">
        <v>27</v>
      </c>
      <c r="C28" s="9">
        <v>110667185</v>
      </c>
      <c r="D28" s="9">
        <v>198987247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>
        <v>3226686</v>
      </c>
      <c r="D30" s="9">
        <v>1316449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4793631</v>
      </c>
      <c r="D32" s="9">
        <v>10779052</v>
      </c>
    </row>
    <row r="33" spans="1:4" x14ac:dyDescent="0.25">
      <c r="A33" s="7">
        <v>1307</v>
      </c>
      <c r="B33" s="8" t="s">
        <v>32</v>
      </c>
      <c r="C33" s="9">
        <v>4412684</v>
      </c>
      <c r="D33" s="9">
        <v>100767715</v>
      </c>
    </row>
    <row r="34" spans="1:4" x14ac:dyDescent="0.25">
      <c r="A34" s="7">
        <v>1308</v>
      </c>
      <c r="B34" s="8" t="s">
        <v>33</v>
      </c>
      <c r="C34" s="9">
        <v>30063586</v>
      </c>
      <c r="D34" s="9">
        <v>8108129</v>
      </c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4492584</v>
      </c>
      <c r="D37" s="9">
        <v>748091</v>
      </c>
    </row>
    <row r="38" spans="1:4" x14ac:dyDescent="0.25">
      <c r="A38" s="16">
        <v>1312</v>
      </c>
      <c r="B38" s="17" t="s">
        <v>37</v>
      </c>
      <c r="C38" s="18">
        <v>84090143</v>
      </c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247587893</v>
      </c>
      <c r="D40" s="12">
        <f>SUM(D27:D39)</f>
        <v>325547325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>
        <v>13133282</v>
      </c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13133282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339223</v>
      </c>
      <c r="D53" s="9">
        <v>152048</v>
      </c>
    </row>
    <row r="54" spans="1:4" x14ac:dyDescent="0.25">
      <c r="A54" s="7">
        <v>1502</v>
      </c>
      <c r="B54" s="8" t="s">
        <v>51</v>
      </c>
      <c r="C54" s="9">
        <v>535782</v>
      </c>
      <c r="D54" s="9">
        <v>535783</v>
      </c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72429691</v>
      </c>
      <c r="D57" s="9">
        <v>31127023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/>
      <c r="D61" s="9"/>
    </row>
    <row r="62" spans="1:4" x14ac:dyDescent="0.25">
      <c r="A62" s="21" t="s">
        <v>18</v>
      </c>
      <c r="B62" s="22"/>
      <c r="C62" s="23">
        <f>SUM(C53:C61)</f>
        <v>73304696</v>
      </c>
      <c r="D62" s="23">
        <f>SUM(D53:D61)</f>
        <v>31814854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7058263</v>
      </c>
      <c r="D64" s="9">
        <v>6000000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22603183</v>
      </c>
      <c r="D68" s="9">
        <v>32074983</v>
      </c>
    </row>
    <row r="69" spans="1:4" ht="15.75" thickBot="1" x14ac:dyDescent="0.3">
      <c r="A69" s="10" t="s">
        <v>18</v>
      </c>
      <c r="B69" s="11"/>
      <c r="C69" s="12">
        <f>SUM(C64:C68)</f>
        <v>29661446</v>
      </c>
      <c r="D69" s="12">
        <f>SUM(D64:D68)</f>
        <v>38074983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>
        <v>203291948</v>
      </c>
      <c r="D71" s="9">
        <v>245977417</v>
      </c>
    </row>
    <row r="72" spans="1:4" x14ac:dyDescent="0.25">
      <c r="A72" s="7">
        <v>1702</v>
      </c>
      <c r="B72" s="8" t="s">
        <v>66</v>
      </c>
      <c r="C72" s="9">
        <v>-32490926</v>
      </c>
      <c r="D72" s="9">
        <v>-44689760</v>
      </c>
    </row>
    <row r="73" spans="1:4" x14ac:dyDescent="0.25">
      <c r="A73" s="7">
        <v>1703</v>
      </c>
      <c r="B73" s="8" t="s">
        <v>67</v>
      </c>
      <c r="C73" s="9">
        <v>115070497</v>
      </c>
      <c r="D73" s="9">
        <v>130772592</v>
      </c>
    </row>
    <row r="74" spans="1:4" x14ac:dyDescent="0.25">
      <c r="A74" s="7">
        <v>1704</v>
      </c>
      <c r="B74" s="8" t="s">
        <v>68</v>
      </c>
      <c r="C74" s="9">
        <v>-82025754</v>
      </c>
      <c r="D74" s="9">
        <v>-82699672</v>
      </c>
    </row>
    <row r="75" spans="1:4" x14ac:dyDescent="0.25">
      <c r="A75" s="7">
        <v>1705</v>
      </c>
      <c r="B75" s="8" t="s">
        <v>69</v>
      </c>
      <c r="C75" s="9">
        <v>10559535</v>
      </c>
      <c r="D75" s="9">
        <v>4590647</v>
      </c>
    </row>
    <row r="76" spans="1:4" ht="15.75" thickBot="1" x14ac:dyDescent="0.3">
      <c r="A76" s="7">
        <v>1706</v>
      </c>
      <c r="B76" s="8" t="s">
        <v>70</v>
      </c>
      <c r="C76" s="9">
        <v>-5607768</v>
      </c>
      <c r="D76" s="9">
        <v>-3220940</v>
      </c>
    </row>
    <row r="77" spans="1:4" ht="15.75" thickBot="1" x14ac:dyDescent="0.3">
      <c r="A77" s="10" t="s">
        <v>18</v>
      </c>
      <c r="B77" s="11"/>
      <c r="C77" s="12">
        <f>SUM(C71:C76)</f>
        <v>208797532</v>
      </c>
      <c r="D77" s="12">
        <f>SUM(D71:D76)</f>
        <v>250730284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2062888</v>
      </c>
      <c r="D85" s="9">
        <v>2004388</v>
      </c>
    </row>
    <row r="86" spans="1:4" x14ac:dyDescent="0.25">
      <c r="A86" s="7">
        <v>1904</v>
      </c>
      <c r="B86" s="8" t="s">
        <v>77</v>
      </c>
      <c r="C86" s="9"/>
      <c r="D86" s="9">
        <v>27370833</v>
      </c>
    </row>
    <row r="87" spans="1:4" x14ac:dyDescent="0.25">
      <c r="A87" s="7">
        <v>1905</v>
      </c>
      <c r="B87" s="8" t="s">
        <v>78</v>
      </c>
      <c r="C87" s="9">
        <v>50105</v>
      </c>
      <c r="D87" s="9">
        <v>50105</v>
      </c>
    </row>
    <row r="88" spans="1:4" x14ac:dyDescent="0.25">
      <c r="A88" s="7">
        <v>1906</v>
      </c>
      <c r="B88" s="8" t="s">
        <v>79</v>
      </c>
      <c r="C88" s="9">
        <v>-50105</v>
      </c>
      <c r="D88" s="9">
        <v>-50105</v>
      </c>
    </row>
    <row r="89" spans="1:4" x14ac:dyDescent="0.25">
      <c r="A89" s="7">
        <v>1907</v>
      </c>
      <c r="B89" s="8" t="s">
        <v>80</v>
      </c>
      <c r="C89" s="9">
        <v>23336780</v>
      </c>
      <c r="D89" s="9">
        <v>46909329</v>
      </c>
    </row>
    <row r="90" spans="1:4" x14ac:dyDescent="0.25">
      <c r="A90" s="7">
        <v>1908</v>
      </c>
      <c r="B90" s="8" t="s">
        <v>81</v>
      </c>
      <c r="C90" s="9">
        <v>-19211752</v>
      </c>
      <c r="D90" s="9">
        <v>-49676277</v>
      </c>
    </row>
    <row r="91" spans="1:4" ht="15.75" thickBot="1" x14ac:dyDescent="0.3">
      <c r="A91" s="7">
        <v>1910</v>
      </c>
      <c r="B91" s="8" t="s">
        <v>38</v>
      </c>
      <c r="C91" s="9">
        <v>538413</v>
      </c>
      <c r="D91" s="9">
        <v>5331737</v>
      </c>
    </row>
    <row r="92" spans="1:4" ht="15.75" thickBot="1" x14ac:dyDescent="0.3">
      <c r="A92" s="10" t="s">
        <v>82</v>
      </c>
      <c r="B92" s="11"/>
      <c r="C92" s="12">
        <f>SUM(C83:C91)</f>
        <v>6726329</v>
      </c>
      <c r="D92" s="12">
        <f>SUM(D83:D91)</f>
        <v>31940010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1766957886</v>
      </c>
      <c r="D94" s="28">
        <f>D18+D25+D40+D51+D62+D69+D77+D81+D92</f>
        <v>1605105847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30934</v>
      </c>
      <c r="D98" s="9">
        <v>48592</v>
      </c>
    </row>
    <row r="99" spans="1:4" x14ac:dyDescent="0.25">
      <c r="A99" s="7">
        <v>2102</v>
      </c>
      <c r="B99" s="8" t="s">
        <v>87</v>
      </c>
      <c r="C99" s="9">
        <v>41970</v>
      </c>
      <c r="D99" s="9">
        <v>31740</v>
      </c>
    </row>
    <row r="100" spans="1:4" x14ac:dyDescent="0.25">
      <c r="A100" s="7">
        <v>2103</v>
      </c>
      <c r="B100" s="8" t="s">
        <v>88</v>
      </c>
      <c r="C100" s="9">
        <v>68879</v>
      </c>
      <c r="D100" s="9">
        <v>209517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>
        <v>566525</v>
      </c>
      <c r="D104" s="18"/>
    </row>
    <row r="105" spans="1:4" ht="15.75" thickBot="1" x14ac:dyDescent="0.3">
      <c r="A105" s="10" t="s">
        <v>18</v>
      </c>
      <c r="B105" s="11"/>
      <c r="C105" s="12">
        <f>SUM(C98:C104)</f>
        <v>708308</v>
      </c>
      <c r="D105" s="12">
        <f>SUM(D98:D104)</f>
        <v>289849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11579838</v>
      </c>
      <c r="D107" s="9">
        <v>9336172</v>
      </c>
    </row>
    <row r="108" spans="1:4" x14ac:dyDescent="0.25">
      <c r="A108" s="7">
        <v>2202</v>
      </c>
      <c r="B108" s="8" t="s">
        <v>95</v>
      </c>
      <c r="C108" s="9">
        <v>29521478</v>
      </c>
      <c r="D108" s="9">
        <v>30777370</v>
      </c>
    </row>
    <row r="109" spans="1:4" x14ac:dyDescent="0.25">
      <c r="A109" s="7">
        <v>2203</v>
      </c>
      <c r="B109" s="32" t="s">
        <v>96</v>
      </c>
      <c r="C109" s="9">
        <v>-10831</v>
      </c>
      <c r="D109" s="9">
        <v>224735</v>
      </c>
    </row>
    <row r="110" spans="1:4" x14ac:dyDescent="0.25">
      <c r="A110" s="7">
        <v>2204</v>
      </c>
      <c r="B110" s="8" t="s">
        <v>97</v>
      </c>
      <c r="C110" s="9">
        <v>1199595</v>
      </c>
      <c r="D110" s="9">
        <v>1985315</v>
      </c>
    </row>
    <row r="111" spans="1:4" x14ac:dyDescent="0.25">
      <c r="A111" s="7">
        <v>2205</v>
      </c>
      <c r="B111" s="8" t="s">
        <v>98</v>
      </c>
      <c r="C111" s="9">
        <v>1244438</v>
      </c>
      <c r="D111" s="9">
        <v>1313250</v>
      </c>
    </row>
    <row r="112" spans="1:4" x14ac:dyDescent="0.25">
      <c r="A112" s="7">
        <v>2206</v>
      </c>
      <c r="B112" s="8" t="s">
        <v>99</v>
      </c>
      <c r="C112" s="9">
        <v>337221929</v>
      </c>
      <c r="D112" s="9">
        <v>362996566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12606861</v>
      </c>
      <c r="D114" s="9">
        <v>14691577</v>
      </c>
    </row>
    <row r="115" spans="1:4" x14ac:dyDescent="0.25">
      <c r="A115" s="7">
        <v>2209</v>
      </c>
      <c r="B115" s="8" t="s">
        <v>102</v>
      </c>
      <c r="C115" s="9">
        <v>1136971</v>
      </c>
      <c r="D115" s="9">
        <v>1616612</v>
      </c>
    </row>
    <row r="116" spans="1:4" x14ac:dyDescent="0.25">
      <c r="A116" s="7">
        <v>2210</v>
      </c>
      <c r="B116" s="8" t="s">
        <v>103</v>
      </c>
      <c r="C116" s="9">
        <v>-41955</v>
      </c>
      <c r="D116" s="9">
        <v>3633</v>
      </c>
    </row>
    <row r="117" spans="1:4" x14ac:dyDescent="0.25">
      <c r="A117" s="7">
        <v>2211</v>
      </c>
      <c r="B117" s="8" t="s">
        <v>104</v>
      </c>
      <c r="C117" s="9">
        <v>1002882</v>
      </c>
      <c r="D117" s="9">
        <v>1246499</v>
      </c>
    </row>
    <row r="118" spans="1:4" x14ac:dyDescent="0.25">
      <c r="A118" s="7">
        <v>2212</v>
      </c>
      <c r="B118" s="8" t="s">
        <v>105</v>
      </c>
      <c r="C118" s="9">
        <v>504947</v>
      </c>
      <c r="D118" s="9">
        <v>2517612</v>
      </c>
    </row>
    <row r="119" spans="1:4" x14ac:dyDescent="0.25">
      <c r="A119" s="7">
        <v>2213</v>
      </c>
      <c r="B119" s="8" t="s">
        <v>106</v>
      </c>
      <c r="C119" s="9">
        <v>70063</v>
      </c>
      <c r="D119" s="9">
        <v>240348</v>
      </c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>
        <v>2168967</v>
      </c>
      <c r="D121" s="9">
        <v>2491541</v>
      </c>
    </row>
    <row r="122" spans="1:4" ht="15.75" thickBot="1" x14ac:dyDescent="0.3">
      <c r="A122" s="19">
        <v>2216</v>
      </c>
      <c r="B122" s="20" t="s">
        <v>109</v>
      </c>
      <c r="C122" s="33">
        <v>25360736</v>
      </c>
      <c r="D122" s="33">
        <v>21661615</v>
      </c>
    </row>
    <row r="123" spans="1:4" ht="15.75" thickBot="1" x14ac:dyDescent="0.3">
      <c r="A123" s="10" t="s">
        <v>18</v>
      </c>
      <c r="B123" s="11"/>
      <c r="C123" s="12">
        <f>SUM(C107:C122)</f>
        <v>423565919</v>
      </c>
      <c r="D123" s="12">
        <f>SUM(D107:D122)</f>
        <v>451102845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306318755</v>
      </c>
      <c r="D138" s="9">
        <v>303250553</v>
      </c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306318755</v>
      </c>
      <c r="D141" s="12">
        <f>SUM(D125:D140)</f>
        <v>303250553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800038</v>
      </c>
      <c r="D143" s="9">
        <v>100417</v>
      </c>
    </row>
    <row r="144" spans="1:4" x14ac:dyDescent="0.25">
      <c r="A144" s="7">
        <v>2402</v>
      </c>
      <c r="B144" s="8" t="s">
        <v>129</v>
      </c>
      <c r="C144" s="9">
        <v>7773325</v>
      </c>
      <c r="D144" s="9">
        <v>24044347</v>
      </c>
    </row>
    <row r="145" spans="1:4" x14ac:dyDescent="0.25">
      <c r="A145" s="7">
        <v>2403</v>
      </c>
      <c r="B145" s="8" t="s">
        <v>130</v>
      </c>
      <c r="C145" s="9">
        <v>154187</v>
      </c>
      <c r="D145" s="9"/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7828101</v>
      </c>
      <c r="D147" s="9">
        <v>5944836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16555651</v>
      </c>
      <c r="D149" s="12">
        <f>SUM(D143:D148)</f>
        <v>30089600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3146620</v>
      </c>
      <c r="D151" s="9">
        <v>5268280</v>
      </c>
    </row>
    <row r="152" spans="1:4" x14ac:dyDescent="0.25">
      <c r="A152" s="7">
        <v>2502</v>
      </c>
      <c r="B152" s="8" t="s">
        <v>136</v>
      </c>
      <c r="C152" s="9"/>
      <c r="D152" s="9">
        <v>132979</v>
      </c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>
        <v>5603876</v>
      </c>
      <c r="D154" s="9">
        <v>5496147</v>
      </c>
    </row>
    <row r="155" spans="1:4" x14ac:dyDescent="0.25">
      <c r="A155" s="7">
        <v>2505</v>
      </c>
      <c r="B155" s="8" t="s">
        <v>139</v>
      </c>
      <c r="C155" s="9">
        <v>10194130</v>
      </c>
      <c r="D155" s="9">
        <v>9226675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18944626</v>
      </c>
      <c r="D157" s="12">
        <f>SUM(D151:D156)</f>
        <v>20124081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24543761</v>
      </c>
      <c r="D160" s="9">
        <v>21321768</v>
      </c>
    </row>
    <row r="161" spans="1:4" x14ac:dyDescent="0.25">
      <c r="A161" s="7">
        <v>2603</v>
      </c>
      <c r="B161" s="8" t="s">
        <v>144</v>
      </c>
      <c r="C161" s="9">
        <v>13144406</v>
      </c>
      <c r="D161" s="9">
        <v>19120309</v>
      </c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730008</v>
      </c>
      <c r="D164" s="9">
        <v>486896</v>
      </c>
    </row>
    <row r="165" spans="1:4" x14ac:dyDescent="0.25">
      <c r="A165" s="7">
        <v>2607</v>
      </c>
      <c r="B165" s="8" t="s">
        <v>148</v>
      </c>
      <c r="C165" s="9">
        <v>48713390</v>
      </c>
      <c r="D165" s="9">
        <v>31346003</v>
      </c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87131565</v>
      </c>
      <c r="D167" s="12">
        <f>SUM(D159:D166)</f>
        <v>72274976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17143966</v>
      </c>
      <c r="D169" s="9">
        <v>17081461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>
        <v>750007</v>
      </c>
    </row>
    <row r="172" spans="1:4" x14ac:dyDescent="0.25">
      <c r="A172" s="7">
        <v>2704</v>
      </c>
      <c r="B172" s="8" t="s">
        <v>154</v>
      </c>
      <c r="C172" s="9">
        <v>97601930</v>
      </c>
      <c r="D172" s="9">
        <v>33670052</v>
      </c>
    </row>
    <row r="173" spans="1:4" x14ac:dyDescent="0.25">
      <c r="A173" s="7">
        <v>2705</v>
      </c>
      <c r="B173" s="8" t="s">
        <v>155</v>
      </c>
      <c r="C173" s="9">
        <v>1037908</v>
      </c>
      <c r="D173" s="9">
        <v>905154</v>
      </c>
    </row>
    <row r="174" spans="1:4" x14ac:dyDescent="0.25">
      <c r="A174" s="7">
        <v>2706</v>
      </c>
      <c r="B174" s="8" t="s">
        <v>156</v>
      </c>
      <c r="C174" s="9">
        <v>588301</v>
      </c>
      <c r="D174" s="9">
        <v>650181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/>
      <c r="D177" s="9"/>
    </row>
    <row r="178" spans="1:4" x14ac:dyDescent="0.25">
      <c r="A178" s="7">
        <v>2710</v>
      </c>
      <c r="B178" s="8" t="s">
        <v>160</v>
      </c>
      <c r="C178" s="9">
        <v>191728</v>
      </c>
      <c r="D178" s="9"/>
    </row>
    <row r="179" spans="1:4" x14ac:dyDescent="0.25">
      <c r="A179" s="7">
        <v>2711</v>
      </c>
      <c r="B179" s="8" t="s">
        <v>161</v>
      </c>
      <c r="C179" s="9">
        <v>206127</v>
      </c>
      <c r="D179" s="9">
        <v>191180</v>
      </c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/>
      <c r="D181" s="9"/>
    </row>
    <row r="182" spans="1:4" x14ac:dyDescent="0.25">
      <c r="A182" s="7">
        <v>2714</v>
      </c>
      <c r="B182" s="8" t="s">
        <v>164</v>
      </c>
      <c r="C182" s="9"/>
      <c r="D182" s="9">
        <v>10411257</v>
      </c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17000000</v>
      </c>
      <c r="D184" s="9">
        <v>14300000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54095973</v>
      </c>
      <c r="D191" s="18">
        <v>3007974</v>
      </c>
    </row>
    <row r="192" spans="1:4" ht="15.75" thickBot="1" x14ac:dyDescent="0.3">
      <c r="A192" s="10" t="s">
        <v>18</v>
      </c>
      <c r="B192" s="11"/>
      <c r="C192" s="12">
        <f>SUM(C169:C191)</f>
        <v>187865933</v>
      </c>
      <c r="D192" s="12">
        <f>SUM(D169:D191)</f>
        <v>80967266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10102307</v>
      </c>
      <c r="D195" s="9">
        <v>8467336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>
        <v>154187</v>
      </c>
      <c r="D197" s="9"/>
    </row>
    <row r="198" spans="1:4" x14ac:dyDescent="0.25">
      <c r="A198" s="7">
        <v>2805</v>
      </c>
      <c r="B198" s="8" t="s">
        <v>179</v>
      </c>
      <c r="C198" s="9">
        <v>2245640</v>
      </c>
      <c r="D198" s="9">
        <v>2245640</v>
      </c>
    </row>
    <row r="199" spans="1:4" ht="15.75" thickBot="1" x14ac:dyDescent="0.3">
      <c r="A199" s="16">
        <v>2810</v>
      </c>
      <c r="B199" s="17" t="s">
        <v>38</v>
      </c>
      <c r="C199" s="18">
        <v>22006</v>
      </c>
      <c r="D199" s="18">
        <v>22000</v>
      </c>
    </row>
    <row r="200" spans="1:4" ht="15.75" thickBot="1" x14ac:dyDescent="0.3">
      <c r="A200" s="10" t="s">
        <v>18</v>
      </c>
      <c r="B200" s="11"/>
      <c r="C200" s="12">
        <f>SUM(C194:C199)</f>
        <v>12524140</v>
      </c>
      <c r="D200" s="12">
        <f>SUM(D194:D199)</f>
        <v>10734976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21664048</v>
      </c>
      <c r="D202" s="9">
        <v>29447893</v>
      </c>
    </row>
    <row r="203" spans="1:4" x14ac:dyDescent="0.25">
      <c r="A203" s="7">
        <v>2902</v>
      </c>
      <c r="B203" s="8" t="s">
        <v>182</v>
      </c>
      <c r="C203" s="9">
        <v>16075208</v>
      </c>
      <c r="D203" s="9">
        <v>37201748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1110373</v>
      </c>
      <c r="D205" s="9">
        <v>782062</v>
      </c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38849629</v>
      </c>
      <c r="D207" s="12">
        <f>SUM(D202:D206)</f>
        <v>67431703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1092464526</v>
      </c>
      <c r="D209" s="28">
        <f>D105+D123+D141+D149+D157+D167+D192+D200+D207</f>
        <v>1036265849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150000000</v>
      </c>
      <c r="D213" s="9">
        <v>150000000</v>
      </c>
    </row>
    <row r="214" spans="1:4" x14ac:dyDescent="0.25">
      <c r="A214" s="7">
        <v>3102</v>
      </c>
      <c r="B214" s="8" t="s">
        <v>189</v>
      </c>
      <c r="C214" s="9">
        <v>-18571500</v>
      </c>
      <c r="D214" s="9">
        <v>-18571500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131428500</v>
      </c>
      <c r="D216" s="12">
        <f>SUM(D213:D215)</f>
        <v>131428500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65714250</v>
      </c>
      <c r="D221" s="9">
        <v>60374004</v>
      </c>
    </row>
    <row r="222" spans="1:4" x14ac:dyDescent="0.25">
      <c r="A222" s="7">
        <v>3302</v>
      </c>
      <c r="B222" s="8" t="s">
        <v>195</v>
      </c>
      <c r="C222" s="9">
        <v>32978978</v>
      </c>
      <c r="D222" s="9">
        <v>30284438</v>
      </c>
    </row>
    <row r="223" spans="1:4" x14ac:dyDescent="0.25">
      <c r="A223" s="7">
        <v>3303</v>
      </c>
      <c r="B223" s="8" t="s">
        <v>196</v>
      </c>
      <c r="C223" s="9">
        <v>444371632</v>
      </c>
      <c r="D223" s="9">
        <v>269454037</v>
      </c>
    </row>
    <row r="224" spans="1:4" ht="15.75" thickBot="1" x14ac:dyDescent="0.3">
      <c r="A224" s="7">
        <v>3304</v>
      </c>
      <c r="B224" s="8" t="s">
        <v>197</v>
      </c>
      <c r="C224" s="9"/>
      <c r="D224" s="9">
        <v>77299019</v>
      </c>
    </row>
    <row r="225" spans="1:4" ht="15.75" thickBot="1" x14ac:dyDescent="0.3">
      <c r="A225" s="10" t="s">
        <v>18</v>
      </c>
      <c r="B225" s="11"/>
      <c r="C225" s="12">
        <f>SUM(C221:C224)</f>
        <v>543064860</v>
      </c>
      <c r="D225" s="12">
        <f>SUM(D221:D224)</f>
        <v>437411498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674493360</v>
      </c>
      <c r="D227" s="28">
        <f>D216+D219+D225</f>
        <v>568839998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1766957886</v>
      </c>
      <c r="D229" s="28">
        <f>D209+D227</f>
        <v>1605105847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14346</v>
      </c>
      <c r="D234" s="9">
        <v>121481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1101441</v>
      </c>
      <c r="D236" s="9">
        <v>910156</v>
      </c>
    </row>
    <row r="237" spans="1:4" x14ac:dyDescent="0.25">
      <c r="A237" s="7">
        <v>410104</v>
      </c>
      <c r="B237" s="8" t="s">
        <v>205</v>
      </c>
      <c r="C237" s="9">
        <v>169253</v>
      </c>
      <c r="D237" s="9">
        <v>523792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1285040</v>
      </c>
      <c r="D245" s="35">
        <f>SUM(D234:D244)</f>
        <v>1555429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9081</v>
      </c>
      <c r="D294" s="15">
        <v>3386</v>
      </c>
    </row>
    <row r="295" spans="1:4" x14ac:dyDescent="0.25">
      <c r="A295" s="7">
        <v>410602</v>
      </c>
      <c r="B295" s="8" t="s">
        <v>88</v>
      </c>
      <c r="C295" s="9">
        <v>1281</v>
      </c>
      <c r="D295" s="9">
        <v>18861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>
        <v>3493</v>
      </c>
    </row>
    <row r="303" spans="1:4" ht="15.75" thickBot="1" x14ac:dyDescent="0.3">
      <c r="A303" s="10" t="s">
        <v>18</v>
      </c>
      <c r="B303" s="11"/>
      <c r="C303" s="12">
        <f>SUM(C294:C302)</f>
        <v>10362</v>
      </c>
      <c r="D303" s="12">
        <f>SUM(D294:D302)</f>
        <v>25740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48592</v>
      </c>
      <c r="D333" s="9">
        <v>187641</v>
      </c>
    </row>
    <row r="334" spans="1:4" x14ac:dyDescent="0.25">
      <c r="A334" s="7">
        <v>410902</v>
      </c>
      <c r="B334" s="8" t="s">
        <v>87</v>
      </c>
      <c r="C334" s="15">
        <v>31740</v>
      </c>
      <c r="D334" s="15">
        <v>48769</v>
      </c>
    </row>
    <row r="335" spans="1:4" x14ac:dyDescent="0.25">
      <c r="A335" s="7">
        <v>410903</v>
      </c>
      <c r="B335" s="8" t="s">
        <v>88</v>
      </c>
      <c r="C335" s="9">
        <v>209517</v>
      </c>
      <c r="D335" s="9">
        <v>189959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289849</v>
      </c>
      <c r="D344" s="37">
        <f>SUM(D333:D343)</f>
        <v>426369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5875</v>
      </c>
      <c r="D346" s="9"/>
    </row>
    <row r="347" spans="1:4" x14ac:dyDescent="0.25">
      <c r="A347" s="7">
        <v>411002</v>
      </c>
      <c r="B347" s="8" t="s">
        <v>87</v>
      </c>
      <c r="C347" s="9">
        <v>24851</v>
      </c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30726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>
        <v>50000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50000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57001212</v>
      </c>
      <c r="D586" s="9">
        <v>58690680</v>
      </c>
    </row>
    <row r="587" spans="1:4" x14ac:dyDescent="0.25">
      <c r="A587" s="7">
        <v>430102</v>
      </c>
      <c r="B587" s="8" t="s">
        <v>95</v>
      </c>
      <c r="C587" s="9">
        <v>85323101</v>
      </c>
      <c r="D587" s="9">
        <v>88036020</v>
      </c>
    </row>
    <row r="588" spans="1:4" x14ac:dyDescent="0.25">
      <c r="A588" s="7">
        <v>430103</v>
      </c>
      <c r="B588" s="8" t="s">
        <v>96</v>
      </c>
      <c r="C588" s="9">
        <v>-46343</v>
      </c>
      <c r="D588" s="9">
        <v>623443</v>
      </c>
    </row>
    <row r="589" spans="1:4" x14ac:dyDescent="0.25">
      <c r="A589" s="7">
        <v>430104</v>
      </c>
      <c r="B589" s="8" t="s">
        <v>97</v>
      </c>
      <c r="C589" s="9">
        <v>3019965</v>
      </c>
      <c r="D589" s="9">
        <v>5729469</v>
      </c>
    </row>
    <row r="590" spans="1:4" x14ac:dyDescent="0.25">
      <c r="A590" s="7">
        <v>430105</v>
      </c>
      <c r="B590" s="8" t="s">
        <v>98</v>
      </c>
      <c r="C590" s="9">
        <v>9104496</v>
      </c>
      <c r="D590" s="9">
        <v>9595205</v>
      </c>
    </row>
    <row r="591" spans="1:4" x14ac:dyDescent="0.25">
      <c r="A591" s="7">
        <v>430106</v>
      </c>
      <c r="B591" s="8" t="s">
        <v>271</v>
      </c>
      <c r="C591" s="9">
        <v>897934655</v>
      </c>
      <c r="D591" s="9">
        <v>966156518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31910478</v>
      </c>
      <c r="D593" s="9">
        <v>37058974</v>
      </c>
    </row>
    <row r="594" spans="1:4" x14ac:dyDescent="0.25">
      <c r="A594" s="7">
        <v>430109</v>
      </c>
      <c r="B594" s="8" t="s">
        <v>102</v>
      </c>
      <c r="C594" s="9">
        <v>4205959</v>
      </c>
      <c r="D594" s="9">
        <v>5185641</v>
      </c>
    </row>
    <row r="595" spans="1:4" x14ac:dyDescent="0.25">
      <c r="A595" s="7">
        <v>430110</v>
      </c>
      <c r="B595" s="8" t="s">
        <v>103</v>
      </c>
      <c r="C595" s="9"/>
      <c r="D595" s="9">
        <v>97093</v>
      </c>
    </row>
    <row r="596" spans="1:4" x14ac:dyDescent="0.25">
      <c r="A596" s="7">
        <v>430111</v>
      </c>
      <c r="B596" s="8" t="s">
        <v>104</v>
      </c>
      <c r="C596" s="9">
        <v>2926752</v>
      </c>
      <c r="D596" s="9">
        <v>3468281</v>
      </c>
    </row>
    <row r="597" spans="1:4" x14ac:dyDescent="0.25">
      <c r="A597" s="7">
        <v>430112</v>
      </c>
      <c r="B597" s="8" t="s">
        <v>105</v>
      </c>
      <c r="C597" s="9">
        <v>4146769</v>
      </c>
      <c r="D597" s="9">
        <v>6778076</v>
      </c>
    </row>
    <row r="598" spans="1:4" x14ac:dyDescent="0.25">
      <c r="A598" s="7">
        <v>430113</v>
      </c>
      <c r="B598" s="8" t="s">
        <v>106</v>
      </c>
      <c r="C598" s="9">
        <v>201325</v>
      </c>
      <c r="D598" s="9">
        <v>622873</v>
      </c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>
        <v>4310612</v>
      </c>
      <c r="D600" s="33">
        <v>6264055</v>
      </c>
    </row>
    <row r="601" spans="1:4" ht="15.75" thickBot="1" x14ac:dyDescent="0.3">
      <c r="A601" s="10" t="s">
        <v>18</v>
      </c>
      <c r="B601" s="11"/>
      <c r="C601" s="12">
        <f>SUM(C586:C600)</f>
        <v>1100038981</v>
      </c>
      <c r="D601" s="12">
        <f>SUM(D586:D600)</f>
        <v>1188306328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>
        <v>1873</v>
      </c>
      <c r="D621" s="9">
        <v>37002</v>
      </c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>
        <v>383595</v>
      </c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385468</v>
      </c>
      <c r="D635" s="12">
        <f>SUM(D620:D634)</f>
        <v>37002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2128759</v>
      </c>
      <c r="D671" s="9">
        <v>2109937</v>
      </c>
    </row>
    <row r="672" spans="1:4" x14ac:dyDescent="0.25">
      <c r="A672" s="7">
        <v>430602</v>
      </c>
      <c r="B672" s="8" t="s">
        <v>95</v>
      </c>
      <c r="C672" s="9">
        <v>6741071</v>
      </c>
      <c r="D672" s="9">
        <v>3164905</v>
      </c>
    </row>
    <row r="673" spans="1:4" x14ac:dyDescent="0.25">
      <c r="A673" s="7">
        <v>430603</v>
      </c>
      <c r="B673" s="8" t="s">
        <v>274</v>
      </c>
      <c r="C673" s="9"/>
      <c r="D673" s="9">
        <v>22444</v>
      </c>
    </row>
    <row r="674" spans="1:4" x14ac:dyDescent="0.25">
      <c r="A674" s="7">
        <v>430604</v>
      </c>
      <c r="B674" s="8" t="s">
        <v>97</v>
      </c>
      <c r="C674" s="9">
        <v>186270</v>
      </c>
      <c r="D674" s="9">
        <v>206262</v>
      </c>
    </row>
    <row r="675" spans="1:4" x14ac:dyDescent="0.25">
      <c r="A675" s="7">
        <v>430605</v>
      </c>
      <c r="B675" s="8" t="s">
        <v>98</v>
      </c>
      <c r="C675" s="9">
        <v>177332</v>
      </c>
      <c r="D675" s="9">
        <v>95590</v>
      </c>
    </row>
    <row r="676" spans="1:4" x14ac:dyDescent="0.25">
      <c r="A676" s="7">
        <v>430606</v>
      </c>
      <c r="B676" s="8" t="s">
        <v>271</v>
      </c>
      <c r="C676" s="9">
        <v>60527356</v>
      </c>
      <c r="D676" s="9">
        <v>39135489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1935995</v>
      </c>
      <c r="D678" s="9">
        <v>1331645</v>
      </c>
    </row>
    <row r="679" spans="1:4" x14ac:dyDescent="0.25">
      <c r="A679" s="7">
        <v>430609</v>
      </c>
      <c r="B679" s="8" t="s">
        <v>102</v>
      </c>
      <c r="C679" s="9">
        <v>240082</v>
      </c>
      <c r="D679" s="9">
        <v>180348</v>
      </c>
    </row>
    <row r="680" spans="1:4" x14ac:dyDescent="0.25">
      <c r="A680" s="7">
        <v>430610</v>
      </c>
      <c r="B680" s="8" t="s">
        <v>103</v>
      </c>
      <c r="C680" s="9"/>
      <c r="D680" s="9">
        <v>2240</v>
      </c>
    </row>
    <row r="681" spans="1:4" x14ac:dyDescent="0.25">
      <c r="A681" s="7">
        <v>430611</v>
      </c>
      <c r="B681" s="8" t="s">
        <v>104</v>
      </c>
      <c r="C681" s="9">
        <v>133085</v>
      </c>
      <c r="D681" s="9">
        <v>95729</v>
      </c>
    </row>
    <row r="682" spans="1:4" x14ac:dyDescent="0.25">
      <c r="A682" s="7">
        <v>430612</v>
      </c>
      <c r="B682" s="8" t="s">
        <v>105</v>
      </c>
      <c r="C682" s="9">
        <v>170905</v>
      </c>
      <c r="D682" s="9">
        <v>167338</v>
      </c>
    </row>
    <row r="683" spans="1:4" x14ac:dyDescent="0.25">
      <c r="A683" s="7">
        <v>430613</v>
      </c>
      <c r="B683" s="8" t="s">
        <v>106</v>
      </c>
      <c r="C683" s="9">
        <v>8355</v>
      </c>
      <c r="D683" s="9">
        <v>14942</v>
      </c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>
        <v>170119</v>
      </c>
      <c r="D685" s="33">
        <v>137926</v>
      </c>
    </row>
    <row r="686" spans="1:4" ht="15.75" thickBot="1" x14ac:dyDescent="0.3">
      <c r="A686" s="10" t="s">
        <v>18</v>
      </c>
      <c r="B686" s="11"/>
      <c r="C686" s="12">
        <f>SUM(C671:C685)</f>
        <v>72419329</v>
      </c>
      <c r="D686" s="12">
        <f>SUM(D671:D685)</f>
        <v>46664795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>
        <v>36830612</v>
      </c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36830612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>
        <v>8250</v>
      </c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1345000</v>
      </c>
      <c r="D727" s="9">
        <v>2788285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1353250</v>
      </c>
      <c r="D737" s="12">
        <f>SUM(D722:D736)</f>
        <v>2788285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9336172</v>
      </c>
      <c r="D739" s="9">
        <v>9738033</v>
      </c>
    </row>
    <row r="740" spans="1:4" x14ac:dyDescent="0.25">
      <c r="A740" s="7">
        <v>431002</v>
      </c>
      <c r="B740" s="8" t="s">
        <v>95</v>
      </c>
      <c r="C740" s="9">
        <v>30777370</v>
      </c>
      <c r="D740" s="9">
        <v>23359813</v>
      </c>
    </row>
    <row r="741" spans="1:4" x14ac:dyDescent="0.25">
      <c r="A741" s="7">
        <v>431003</v>
      </c>
      <c r="B741" s="8" t="s">
        <v>274</v>
      </c>
      <c r="C741" s="9">
        <v>224735</v>
      </c>
      <c r="D741" s="9">
        <v>1019280</v>
      </c>
    </row>
    <row r="742" spans="1:4" x14ac:dyDescent="0.25">
      <c r="A742" s="7">
        <v>431004</v>
      </c>
      <c r="B742" s="8" t="s">
        <v>97</v>
      </c>
      <c r="C742" s="9">
        <v>1985315</v>
      </c>
      <c r="D742" s="9">
        <v>2866897</v>
      </c>
    </row>
    <row r="743" spans="1:4" x14ac:dyDescent="0.25">
      <c r="A743" s="7">
        <v>431005</v>
      </c>
      <c r="B743" s="8" t="s">
        <v>98</v>
      </c>
      <c r="C743" s="9">
        <v>1313250</v>
      </c>
      <c r="D743" s="9">
        <v>1554128</v>
      </c>
    </row>
    <row r="744" spans="1:4" x14ac:dyDescent="0.25">
      <c r="A744" s="7">
        <v>431006</v>
      </c>
      <c r="B744" s="8" t="s">
        <v>99</v>
      </c>
      <c r="C744" s="9">
        <v>362996566</v>
      </c>
      <c r="D744" s="9">
        <v>343128133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14691577</v>
      </c>
      <c r="D746" s="9">
        <v>12141466</v>
      </c>
    </row>
    <row r="747" spans="1:4" x14ac:dyDescent="0.25">
      <c r="A747" s="7">
        <v>431009</v>
      </c>
      <c r="B747" s="8" t="s">
        <v>102</v>
      </c>
      <c r="C747" s="9">
        <v>1616612</v>
      </c>
      <c r="D747" s="9">
        <v>1786735</v>
      </c>
    </row>
    <row r="748" spans="1:4" x14ac:dyDescent="0.25">
      <c r="A748" s="7">
        <v>431010</v>
      </c>
      <c r="B748" s="8" t="s">
        <v>103</v>
      </c>
      <c r="C748" s="9">
        <v>3634</v>
      </c>
      <c r="D748" s="9">
        <v>45968</v>
      </c>
    </row>
    <row r="749" spans="1:4" x14ac:dyDescent="0.25">
      <c r="A749" s="7">
        <v>431011</v>
      </c>
      <c r="B749" s="8" t="s">
        <v>104</v>
      </c>
      <c r="C749" s="9">
        <v>1246499</v>
      </c>
      <c r="D749" s="9">
        <v>1072687</v>
      </c>
    </row>
    <row r="750" spans="1:4" x14ac:dyDescent="0.25">
      <c r="A750" s="7">
        <v>431012</v>
      </c>
      <c r="B750" s="8" t="s">
        <v>105</v>
      </c>
      <c r="C750" s="9">
        <v>2517612</v>
      </c>
      <c r="D750" s="9">
        <v>2885847</v>
      </c>
    </row>
    <row r="751" spans="1:4" x14ac:dyDescent="0.25">
      <c r="A751" s="7">
        <v>431013</v>
      </c>
      <c r="B751" s="8" t="s">
        <v>106</v>
      </c>
      <c r="C751" s="9">
        <v>240348</v>
      </c>
      <c r="D751" s="9">
        <v>131990</v>
      </c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>
        <v>2491541</v>
      </c>
      <c r="D753" s="33">
        <v>2048712</v>
      </c>
    </row>
    <row r="754" spans="1:4" ht="15.75" thickBot="1" x14ac:dyDescent="0.3">
      <c r="A754" s="10" t="s">
        <v>18</v>
      </c>
      <c r="B754" s="11"/>
      <c r="C754" s="12">
        <f>SUM(C739:C753)</f>
        <v>429441231</v>
      </c>
      <c r="D754" s="12">
        <f>SUM(D739:D753)</f>
        <v>401779689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11363621</v>
      </c>
      <c r="D756" s="9"/>
    </row>
    <row r="757" spans="1:4" x14ac:dyDescent="0.25">
      <c r="A757" s="7">
        <v>431102</v>
      </c>
      <c r="B757" s="8" t="s">
        <v>95</v>
      </c>
      <c r="C757" s="9">
        <v>4607763</v>
      </c>
      <c r="D757" s="9"/>
    </row>
    <row r="758" spans="1:4" x14ac:dyDescent="0.25">
      <c r="A758" s="7">
        <v>431103</v>
      </c>
      <c r="B758" s="8" t="s">
        <v>274</v>
      </c>
      <c r="C758" s="9">
        <v>29368</v>
      </c>
      <c r="D758" s="9"/>
    </row>
    <row r="759" spans="1:4" x14ac:dyDescent="0.25">
      <c r="A759" s="7">
        <v>431104</v>
      </c>
      <c r="B759" s="8" t="s">
        <v>97</v>
      </c>
      <c r="C759" s="9">
        <v>8391</v>
      </c>
      <c r="D759" s="9"/>
    </row>
    <row r="760" spans="1:4" x14ac:dyDescent="0.25">
      <c r="A760" s="7">
        <v>431105</v>
      </c>
      <c r="B760" s="8" t="s">
        <v>98</v>
      </c>
      <c r="C760" s="9">
        <v>121236</v>
      </c>
      <c r="D760" s="9"/>
    </row>
    <row r="761" spans="1:4" x14ac:dyDescent="0.25">
      <c r="A761" s="7">
        <v>431106</v>
      </c>
      <c r="B761" s="8" t="s">
        <v>99</v>
      </c>
      <c r="C761" s="9">
        <v>21808960</v>
      </c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157331</v>
      </c>
      <c r="D763" s="9"/>
    </row>
    <row r="764" spans="1:4" x14ac:dyDescent="0.25">
      <c r="A764" s="7">
        <v>431109</v>
      </c>
      <c r="B764" s="8" t="s">
        <v>102</v>
      </c>
      <c r="C764" s="9">
        <v>545413</v>
      </c>
      <c r="D764" s="9"/>
    </row>
    <row r="765" spans="1:4" x14ac:dyDescent="0.25">
      <c r="A765" s="7">
        <v>431110</v>
      </c>
      <c r="B765" s="8" t="s">
        <v>103</v>
      </c>
      <c r="C765" s="9">
        <v>41955</v>
      </c>
      <c r="D765" s="9"/>
    </row>
    <row r="766" spans="1:4" x14ac:dyDescent="0.25">
      <c r="A766" s="7">
        <v>431111</v>
      </c>
      <c r="B766" s="8" t="s">
        <v>104</v>
      </c>
      <c r="C766" s="9">
        <v>167819</v>
      </c>
      <c r="D766" s="9"/>
    </row>
    <row r="767" spans="1:4" x14ac:dyDescent="0.25">
      <c r="A767" s="7">
        <v>431112</v>
      </c>
      <c r="B767" s="8" t="s">
        <v>105</v>
      </c>
      <c r="C767" s="9">
        <v>230752</v>
      </c>
      <c r="D767" s="9"/>
    </row>
    <row r="768" spans="1:4" x14ac:dyDescent="0.25">
      <c r="A768" s="7">
        <v>431113</v>
      </c>
      <c r="B768" s="8" t="s">
        <v>106</v>
      </c>
      <c r="C768" s="9">
        <v>10489</v>
      </c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>
        <v>-16782</v>
      </c>
      <c r="D770" s="33"/>
    </row>
    <row r="771" spans="1:4" ht="15.75" thickBot="1" x14ac:dyDescent="0.3">
      <c r="A771" s="10" t="s">
        <v>18</v>
      </c>
      <c r="B771" s="11"/>
      <c r="C771" s="12">
        <f>SUM(C756:C770)</f>
        <v>39076316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2653103</v>
      </c>
      <c r="D773" s="9">
        <v>6169161</v>
      </c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>
        <v>551496</v>
      </c>
      <c r="D775" s="9">
        <v>181365</v>
      </c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>
        <v>1241724</v>
      </c>
      <c r="D777" s="9">
        <v>551724</v>
      </c>
    </row>
    <row r="778" spans="1:4" x14ac:dyDescent="0.25">
      <c r="A778" s="7">
        <v>431206</v>
      </c>
      <c r="B778" s="8" t="s">
        <v>99</v>
      </c>
      <c r="C778" s="9">
        <v>270098470</v>
      </c>
      <c r="D778" s="9">
        <v>239799160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1872536</v>
      </c>
      <c r="D780" s="9">
        <v>1429725</v>
      </c>
    </row>
    <row r="781" spans="1:4" x14ac:dyDescent="0.25">
      <c r="A781" s="7">
        <v>431209</v>
      </c>
      <c r="B781" s="8" t="s">
        <v>102</v>
      </c>
      <c r="C781" s="9">
        <v>9103271</v>
      </c>
      <c r="D781" s="9">
        <v>4706285</v>
      </c>
    </row>
    <row r="782" spans="1:4" x14ac:dyDescent="0.25">
      <c r="A782" s="7">
        <v>431210</v>
      </c>
      <c r="B782" s="8" t="s">
        <v>103</v>
      </c>
      <c r="C782" s="9"/>
      <c r="D782" s="9">
        <v>40000</v>
      </c>
    </row>
    <row r="783" spans="1:4" x14ac:dyDescent="0.25">
      <c r="A783" s="7">
        <v>431211</v>
      </c>
      <c r="B783" s="8" t="s">
        <v>104</v>
      </c>
      <c r="C783" s="9">
        <v>846750</v>
      </c>
      <c r="D783" s="9">
        <v>299500</v>
      </c>
    </row>
    <row r="784" spans="1:4" x14ac:dyDescent="0.25">
      <c r="A784" s="7">
        <v>431212</v>
      </c>
      <c r="B784" s="8" t="s">
        <v>105</v>
      </c>
      <c r="C784" s="9">
        <v>16820000</v>
      </c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>
        <v>63203</v>
      </c>
      <c r="D787" s="33">
        <v>66752</v>
      </c>
    </row>
    <row r="788" spans="1:4" ht="15.75" thickBot="1" x14ac:dyDescent="0.3">
      <c r="A788" s="10" t="s">
        <v>18</v>
      </c>
      <c r="B788" s="11"/>
      <c r="C788" s="12">
        <f>SUM(C773:C787)</f>
        <v>303250553</v>
      </c>
      <c r="D788" s="12">
        <f>SUM(D773:D787)</f>
        <v>253243672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>
        <v>58000000</v>
      </c>
      <c r="D1089" s="9">
        <v>35977209</v>
      </c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14996157</v>
      </c>
      <c r="D1092" s="9">
        <v>5319706</v>
      </c>
    </row>
    <row r="1093" spans="1:4" x14ac:dyDescent="0.25">
      <c r="A1093" s="7">
        <v>450106</v>
      </c>
      <c r="B1093" s="8" t="s">
        <v>300</v>
      </c>
      <c r="C1093" s="9">
        <v>10208038</v>
      </c>
      <c r="D1093" s="9">
        <v>7773132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15814044</v>
      </c>
      <c r="D1095" s="9">
        <v>16049655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>
        <v>1400440</v>
      </c>
      <c r="D1098" s="9">
        <v>269590</v>
      </c>
    </row>
    <row r="1099" spans="1:4" x14ac:dyDescent="0.25">
      <c r="A1099" s="7">
        <v>450110</v>
      </c>
      <c r="B1099" s="8" t="s">
        <v>306</v>
      </c>
      <c r="C1099" s="9">
        <v>2513502</v>
      </c>
      <c r="D1099" s="9">
        <v>6248820</v>
      </c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102932181</v>
      </c>
      <c r="D1102" s="12">
        <f>SUM(D1087:D1101)</f>
        <v>71638112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38703</v>
      </c>
      <c r="D1109" s="9">
        <v>20609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/>
      <c r="D1111" s="9"/>
    </row>
    <row r="1112" spans="1:4" ht="15.75" thickBot="1" x14ac:dyDescent="0.3">
      <c r="A1112" s="16">
        <v>450310</v>
      </c>
      <c r="B1112" s="17" t="s">
        <v>38</v>
      </c>
      <c r="C1112" s="18">
        <v>11271212</v>
      </c>
      <c r="D1112" s="18">
        <v>7376604</v>
      </c>
    </row>
    <row r="1113" spans="1:4" ht="15.75" thickBot="1" x14ac:dyDescent="0.3">
      <c r="A1113" s="10" t="s">
        <v>18</v>
      </c>
      <c r="B1113" s="11"/>
      <c r="C1113" s="12">
        <f>SUM(C1108:C1112)</f>
        <v>11309915</v>
      </c>
      <c r="D1113" s="12">
        <f>SUM(D1108:D1112)</f>
        <v>7397213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2098653813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1973912634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65000</v>
      </c>
      <c r="D1121" s="9">
        <v>133649</v>
      </c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>
        <v>5000</v>
      </c>
      <c r="D1123" s="9">
        <v>3593</v>
      </c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70000</v>
      </c>
      <c r="D1125" s="12">
        <f>SUM(D1120:D1124)</f>
        <v>137242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5535</v>
      </c>
      <c r="D1136" s="9">
        <v>14555</v>
      </c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181621</v>
      </c>
      <c r="D1138" s="9">
        <v>112866</v>
      </c>
    </row>
    <row r="1139" spans="1:4" x14ac:dyDescent="0.25">
      <c r="A1139" s="7">
        <v>510304</v>
      </c>
      <c r="B1139" s="8" t="s">
        <v>88</v>
      </c>
      <c r="C1139" s="9">
        <v>25625</v>
      </c>
      <c r="D1139" s="9">
        <v>78585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212781</v>
      </c>
      <c r="D1147" s="12">
        <f>SUM(D1136:D1146)</f>
        <v>206006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3386</v>
      </c>
      <c r="D1149" s="15">
        <v>3920</v>
      </c>
    </row>
    <row r="1150" spans="1:4" x14ac:dyDescent="0.25">
      <c r="A1150" s="7">
        <v>510402</v>
      </c>
      <c r="B1150" s="8" t="s">
        <v>88</v>
      </c>
      <c r="C1150" s="9">
        <v>18861</v>
      </c>
      <c r="D1150" s="9">
        <v>17106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>
        <v>3493</v>
      </c>
      <c r="D1157" s="33">
        <v>15120</v>
      </c>
    </row>
    <row r="1158" spans="1:4" ht="15.75" thickBot="1" x14ac:dyDescent="0.3">
      <c r="A1158" s="10" t="s">
        <v>18</v>
      </c>
      <c r="B1158" s="11"/>
      <c r="C1158" s="12">
        <f>SUM(C1149:C1157)</f>
        <v>25740</v>
      </c>
      <c r="D1158" s="12">
        <f>SUM(D1149:D1157)</f>
        <v>36146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>
        <v>497026</v>
      </c>
      <c r="D1208" s="9">
        <v>63522</v>
      </c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497026</v>
      </c>
      <c r="D1217" s="12">
        <f>SUM(D1207:D1216)</f>
        <v>63522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>
        <v>211832</v>
      </c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211832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25059</v>
      </c>
      <c r="D1243" s="15">
        <v>48592</v>
      </c>
    </row>
    <row r="1244" spans="1:4" x14ac:dyDescent="0.25">
      <c r="A1244" s="52">
        <v>511202</v>
      </c>
      <c r="B1244" s="8" t="s">
        <v>87</v>
      </c>
      <c r="C1244" s="15">
        <v>66822</v>
      </c>
      <c r="D1244" s="15">
        <v>31740</v>
      </c>
    </row>
    <row r="1245" spans="1:4" x14ac:dyDescent="0.25">
      <c r="A1245" s="52">
        <v>511203</v>
      </c>
      <c r="B1245" s="8" t="s">
        <v>334</v>
      </c>
      <c r="C1245" s="15">
        <v>68879</v>
      </c>
      <c r="D1245" s="15">
        <v>209517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>
        <v>566525</v>
      </c>
      <c r="D1252" s="18"/>
    </row>
    <row r="1253" spans="1:4" ht="15.75" thickBot="1" x14ac:dyDescent="0.3">
      <c r="A1253" s="10" t="s">
        <v>18</v>
      </c>
      <c r="B1253" s="11"/>
      <c r="C1253" s="12">
        <f>SUM(C1243:C1252)</f>
        <v>727285</v>
      </c>
      <c r="D1253" s="12">
        <f>SUM(D1243:D1252)</f>
        <v>289849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12394687</v>
      </c>
      <c r="D1612" s="9">
        <v>3282627</v>
      </c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>
        <v>39360</v>
      </c>
      <c r="D1615" s="9">
        <v>1123296</v>
      </c>
    </row>
    <row r="1616" spans="1:4" x14ac:dyDescent="0.25">
      <c r="A1616" s="7">
        <v>530105</v>
      </c>
      <c r="B1616" s="8" t="s">
        <v>98</v>
      </c>
      <c r="C1616" s="9">
        <v>3474129</v>
      </c>
      <c r="D1616" s="9">
        <v>3241912</v>
      </c>
    </row>
    <row r="1617" spans="1:4" x14ac:dyDescent="0.25">
      <c r="A1617" s="7">
        <v>530106</v>
      </c>
      <c r="B1617" s="8" t="s">
        <v>99</v>
      </c>
      <c r="C1617" s="9">
        <v>307492648</v>
      </c>
      <c r="D1617" s="9">
        <v>407979072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1351421</v>
      </c>
      <c r="D1619" s="9">
        <v>10040164</v>
      </c>
    </row>
    <row r="1620" spans="1:4" x14ac:dyDescent="0.25">
      <c r="A1620" s="7">
        <v>530109</v>
      </c>
      <c r="B1620" s="8" t="s">
        <v>102</v>
      </c>
      <c r="C1620" s="9">
        <v>673249</v>
      </c>
      <c r="D1620" s="9">
        <v>296213</v>
      </c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>
        <v>348252</v>
      </c>
      <c r="D1622" s="9">
        <v>2388019</v>
      </c>
    </row>
    <row r="1623" spans="1:4" x14ac:dyDescent="0.25">
      <c r="A1623" s="7">
        <v>530112</v>
      </c>
      <c r="B1623" s="8" t="s">
        <v>105</v>
      </c>
      <c r="C1623" s="9"/>
      <c r="D1623" s="9">
        <v>115000</v>
      </c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>
        <v>14500</v>
      </c>
      <c r="D1626" s="33">
        <v>222044</v>
      </c>
    </row>
    <row r="1627" spans="1:4" ht="15.75" thickBot="1" x14ac:dyDescent="0.3">
      <c r="A1627" s="10" t="s">
        <v>18</v>
      </c>
      <c r="B1627" s="11"/>
      <c r="C1627" s="12">
        <f>SUM(C1611:C1626)</f>
        <v>325788246</v>
      </c>
      <c r="D1627" s="12">
        <f>SUM(D1612:D1626)</f>
        <v>428688347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8869830</v>
      </c>
      <c r="D1629" s="9">
        <v>8791403</v>
      </c>
    </row>
    <row r="1630" spans="1:4" x14ac:dyDescent="0.25">
      <c r="A1630" s="7">
        <v>530202</v>
      </c>
      <c r="B1630" s="8" t="s">
        <v>95</v>
      </c>
      <c r="C1630" s="9">
        <v>13304744</v>
      </c>
      <c r="D1630" s="9">
        <v>13187103</v>
      </c>
    </row>
    <row r="1631" spans="1:4" x14ac:dyDescent="0.25">
      <c r="A1631" s="7">
        <v>530203</v>
      </c>
      <c r="B1631" s="8" t="s">
        <v>96</v>
      </c>
      <c r="C1631" s="9"/>
      <c r="D1631" s="9">
        <v>93516</v>
      </c>
    </row>
    <row r="1632" spans="1:4" x14ac:dyDescent="0.25">
      <c r="A1632" s="7">
        <v>530204</v>
      </c>
      <c r="B1632" s="8" t="s">
        <v>97</v>
      </c>
      <c r="C1632" s="9">
        <v>465674</v>
      </c>
      <c r="D1632" s="9">
        <v>859424</v>
      </c>
    </row>
    <row r="1633" spans="1:4" x14ac:dyDescent="0.25">
      <c r="A1633" s="7">
        <v>530205</v>
      </c>
      <c r="B1633" s="8" t="s">
        <v>98</v>
      </c>
      <c r="C1633" s="9">
        <v>1182215</v>
      </c>
      <c r="D1633" s="9">
        <v>1062114</v>
      </c>
    </row>
    <row r="1634" spans="1:4" x14ac:dyDescent="0.25">
      <c r="A1634" s="7">
        <v>530206</v>
      </c>
      <c r="B1634" s="8" t="s">
        <v>99</v>
      </c>
      <c r="C1634" s="9">
        <v>151318389</v>
      </c>
      <c r="D1634" s="9">
        <v>163064536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4839986</v>
      </c>
      <c r="D1636" s="9">
        <v>5548519</v>
      </c>
    </row>
    <row r="1637" spans="1:4" x14ac:dyDescent="0.25">
      <c r="A1637" s="7">
        <v>530209</v>
      </c>
      <c r="B1637" s="8" t="s">
        <v>102</v>
      </c>
      <c r="C1637" s="9">
        <v>600206</v>
      </c>
      <c r="D1637" s="9">
        <v>751452</v>
      </c>
    </row>
    <row r="1638" spans="1:4" x14ac:dyDescent="0.25">
      <c r="A1638" s="7">
        <v>530210</v>
      </c>
      <c r="B1638" s="8" t="s">
        <v>103</v>
      </c>
      <c r="C1638" s="9"/>
      <c r="D1638" s="9">
        <v>9334</v>
      </c>
    </row>
    <row r="1639" spans="1:4" x14ac:dyDescent="0.25">
      <c r="A1639" s="7">
        <v>530211</v>
      </c>
      <c r="B1639" s="8" t="s">
        <v>104</v>
      </c>
      <c r="C1639" s="9">
        <v>332714</v>
      </c>
      <c r="D1639" s="9">
        <v>398872</v>
      </c>
    </row>
    <row r="1640" spans="1:4" x14ac:dyDescent="0.25">
      <c r="A1640" s="7">
        <v>530212</v>
      </c>
      <c r="B1640" s="8" t="s">
        <v>105</v>
      </c>
      <c r="C1640" s="9">
        <v>427263</v>
      </c>
      <c r="D1640" s="9">
        <v>697241</v>
      </c>
    </row>
    <row r="1641" spans="1:4" x14ac:dyDescent="0.25">
      <c r="A1641" s="7">
        <v>530213</v>
      </c>
      <c r="B1641" s="8" t="s">
        <v>106</v>
      </c>
      <c r="C1641" s="9">
        <v>20888</v>
      </c>
      <c r="D1641" s="9">
        <v>62258</v>
      </c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>
        <v>425298</v>
      </c>
      <c r="D1643" s="33">
        <v>574696</v>
      </c>
    </row>
    <row r="1644" spans="1:4" ht="15.75" thickBot="1" x14ac:dyDescent="0.3">
      <c r="A1644" s="10" t="s">
        <v>18</v>
      </c>
      <c r="B1644" s="11"/>
      <c r="C1644" s="12">
        <f>SUM(C1629:C1643)</f>
        <v>181787207</v>
      </c>
      <c r="D1644" s="12">
        <f>SUM(D1629:D1643)</f>
        <v>195100468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2109937</v>
      </c>
      <c r="D1646" s="9">
        <v>1668495</v>
      </c>
    </row>
    <row r="1647" spans="1:4" x14ac:dyDescent="0.25">
      <c r="A1647" s="7">
        <v>530302</v>
      </c>
      <c r="B1647" s="8" t="s">
        <v>95</v>
      </c>
      <c r="C1647" s="9">
        <v>3164905</v>
      </c>
      <c r="D1647" s="9">
        <v>2502742</v>
      </c>
    </row>
    <row r="1648" spans="1:4" x14ac:dyDescent="0.25">
      <c r="A1648" s="7">
        <v>530303</v>
      </c>
      <c r="B1648" s="8" t="s">
        <v>96</v>
      </c>
      <c r="C1648" s="9">
        <v>22444</v>
      </c>
      <c r="D1648" s="9">
        <v>88534</v>
      </c>
    </row>
    <row r="1649" spans="1:4" x14ac:dyDescent="0.25">
      <c r="A1649" s="7">
        <v>530304</v>
      </c>
      <c r="B1649" s="8" t="s">
        <v>97</v>
      </c>
      <c r="C1649" s="9">
        <v>206262</v>
      </c>
      <c r="D1649" s="9">
        <v>320182</v>
      </c>
    </row>
    <row r="1650" spans="1:4" x14ac:dyDescent="0.25">
      <c r="A1650" s="7">
        <v>530305</v>
      </c>
      <c r="B1650" s="8" t="s">
        <v>98</v>
      </c>
      <c r="C1650" s="9">
        <v>95590</v>
      </c>
      <c r="D1650" s="9">
        <v>102138</v>
      </c>
    </row>
    <row r="1651" spans="1:4" x14ac:dyDescent="0.25">
      <c r="A1651" s="7">
        <v>530306</v>
      </c>
      <c r="B1651" s="8" t="s">
        <v>99</v>
      </c>
      <c r="C1651" s="9">
        <v>23571977</v>
      </c>
      <c r="D1651" s="9">
        <v>36580455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1331645</v>
      </c>
      <c r="D1653" s="9">
        <v>1089772</v>
      </c>
    </row>
    <row r="1654" spans="1:4" x14ac:dyDescent="0.25">
      <c r="A1654" s="7">
        <v>530309</v>
      </c>
      <c r="B1654" s="8" t="s">
        <v>102</v>
      </c>
      <c r="C1654" s="9">
        <v>180348</v>
      </c>
      <c r="D1654" s="9">
        <v>142508</v>
      </c>
    </row>
    <row r="1655" spans="1:4" x14ac:dyDescent="0.25">
      <c r="A1655" s="7">
        <v>530310</v>
      </c>
      <c r="B1655" s="8" t="s">
        <v>103</v>
      </c>
      <c r="C1655" s="9">
        <v>2240</v>
      </c>
      <c r="D1655" s="9">
        <v>1548</v>
      </c>
    </row>
    <row r="1656" spans="1:4" x14ac:dyDescent="0.25">
      <c r="A1656" s="7">
        <v>530311</v>
      </c>
      <c r="B1656" s="8" t="s">
        <v>104</v>
      </c>
      <c r="C1656" s="9">
        <v>95729</v>
      </c>
      <c r="D1656" s="9">
        <v>85959</v>
      </c>
    </row>
    <row r="1657" spans="1:4" x14ac:dyDescent="0.25">
      <c r="A1657" s="7">
        <v>530312</v>
      </c>
      <c r="B1657" s="8" t="s">
        <v>105</v>
      </c>
      <c r="C1657" s="9">
        <v>167338</v>
      </c>
      <c r="D1657" s="9">
        <v>191572</v>
      </c>
    </row>
    <row r="1658" spans="1:4" x14ac:dyDescent="0.25">
      <c r="A1658" s="7">
        <v>530313</v>
      </c>
      <c r="B1658" s="8" t="s">
        <v>106</v>
      </c>
      <c r="C1658" s="9">
        <v>14942</v>
      </c>
      <c r="D1658" s="9">
        <v>8540</v>
      </c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>
        <v>137927</v>
      </c>
      <c r="D1660" s="33">
        <v>108739</v>
      </c>
    </row>
    <row r="1661" spans="1:4" ht="15.75" thickBot="1" x14ac:dyDescent="0.3">
      <c r="A1661" s="10" t="s">
        <v>18</v>
      </c>
      <c r="B1661" s="11"/>
      <c r="C1661" s="12">
        <f>SUM(C1646:C1660)</f>
        <v>31101284</v>
      </c>
      <c r="D1661" s="12">
        <f>SUM(D1646:D1660)</f>
        <v>42891184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>
        <v>749</v>
      </c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>
        <v>153438</v>
      </c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154187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>
        <v>47704742</v>
      </c>
      <c r="D1702" s="9">
        <v>52944548</v>
      </c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47704742</v>
      </c>
      <c r="D1712" s="12">
        <f>SUM(D1697:D1711)</f>
        <v>52944548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11915</v>
      </c>
      <c r="D1714" s="9">
        <v>143764</v>
      </c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>
        <v>36526</v>
      </c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11915</v>
      </c>
      <c r="D1729" s="12">
        <f>SUM(D1714:D1728)</f>
        <v>180290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17848714</v>
      </c>
      <c r="D1731" s="9">
        <v>24999486</v>
      </c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>
        <v>748578</v>
      </c>
    </row>
    <row r="1735" spans="1:4" x14ac:dyDescent="0.25">
      <c r="A1735" s="7">
        <v>530805</v>
      </c>
      <c r="B1735" s="8" t="s">
        <v>98</v>
      </c>
      <c r="C1735" s="9">
        <v>157942</v>
      </c>
      <c r="D1735" s="9">
        <v>258023</v>
      </c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18006656</v>
      </c>
      <c r="D1746" s="12">
        <f>SUM(D1731:D1745)</f>
        <v>26006087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>
        <v>10548422</v>
      </c>
      <c r="D1765" s="9">
        <v>10207000</v>
      </c>
    </row>
    <row r="1766" spans="1:4" x14ac:dyDescent="0.25">
      <c r="A1766" s="7">
        <v>531002</v>
      </c>
      <c r="B1766" s="8" t="s">
        <v>95</v>
      </c>
      <c r="C1766" s="9">
        <v>11519407</v>
      </c>
      <c r="D1766" s="9">
        <v>11092596</v>
      </c>
    </row>
    <row r="1767" spans="1:4" x14ac:dyDescent="0.25">
      <c r="A1767" s="7">
        <v>531003</v>
      </c>
      <c r="B1767" s="8" t="s">
        <v>96</v>
      </c>
      <c r="C1767" s="9">
        <v>73421</v>
      </c>
      <c r="D1767" s="9">
        <v>61606</v>
      </c>
    </row>
    <row r="1768" spans="1:4" x14ac:dyDescent="0.25">
      <c r="A1768" s="7">
        <v>531004</v>
      </c>
      <c r="B1768" s="8" t="s">
        <v>97</v>
      </c>
      <c r="C1768" s="9">
        <v>20977</v>
      </c>
      <c r="D1768" s="9">
        <v>17602</v>
      </c>
    </row>
    <row r="1769" spans="1:4" x14ac:dyDescent="0.25">
      <c r="A1769" s="7">
        <v>531005</v>
      </c>
      <c r="B1769" s="8" t="s">
        <v>98</v>
      </c>
      <c r="C1769" s="9">
        <v>650300</v>
      </c>
      <c r="D1769" s="9">
        <v>545653</v>
      </c>
    </row>
    <row r="1770" spans="1:4" x14ac:dyDescent="0.25">
      <c r="A1770" s="7">
        <v>531006</v>
      </c>
      <c r="B1770" s="8" t="s">
        <v>99</v>
      </c>
      <c r="C1770" s="9">
        <v>6817659</v>
      </c>
      <c r="D1770" s="9">
        <v>5720554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>
        <v>393326</v>
      </c>
      <c r="D1772" s="9">
        <v>330032</v>
      </c>
    </row>
    <row r="1773" spans="1:4" x14ac:dyDescent="0.25">
      <c r="A1773" s="7">
        <v>531009</v>
      </c>
      <c r="B1773" s="8" t="s">
        <v>102</v>
      </c>
      <c r="C1773" s="9">
        <v>1363532</v>
      </c>
      <c r="D1773" s="9">
        <v>1144111</v>
      </c>
    </row>
    <row r="1774" spans="1:4" x14ac:dyDescent="0.25">
      <c r="A1774" s="7">
        <v>531010</v>
      </c>
      <c r="B1774" s="8" t="s">
        <v>103</v>
      </c>
      <c r="C1774" s="9">
        <v>104887</v>
      </c>
      <c r="D1774" s="9">
        <v>88009</v>
      </c>
    </row>
    <row r="1775" spans="1:4" x14ac:dyDescent="0.25">
      <c r="A1775" s="7">
        <v>531011</v>
      </c>
      <c r="B1775" s="8" t="s">
        <v>104</v>
      </c>
      <c r="C1775" s="9">
        <v>419548</v>
      </c>
      <c r="D1775" s="9">
        <v>352034</v>
      </c>
    </row>
    <row r="1776" spans="1:4" x14ac:dyDescent="0.25">
      <c r="A1776" s="7">
        <v>531012</v>
      </c>
      <c r="B1776" s="8" t="s">
        <v>105</v>
      </c>
      <c r="C1776" s="9">
        <v>576879</v>
      </c>
      <c r="D1776" s="9">
        <v>484047</v>
      </c>
    </row>
    <row r="1777" spans="1:4" x14ac:dyDescent="0.25">
      <c r="A1777" s="7">
        <v>531013</v>
      </c>
      <c r="B1777" s="8" t="s">
        <v>106</v>
      </c>
      <c r="C1777" s="9">
        <v>26222</v>
      </c>
      <c r="D1777" s="9">
        <v>22002</v>
      </c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>
        <v>41955</v>
      </c>
      <c r="D1779" s="33">
        <v>35203</v>
      </c>
    </row>
    <row r="1780" spans="1:4" ht="15.75" thickBot="1" x14ac:dyDescent="0.3">
      <c r="A1780" s="10" t="s">
        <v>18</v>
      </c>
      <c r="B1780" s="11"/>
      <c r="C1780" s="12">
        <f>SUM(C1765:C1779)</f>
        <v>32556535</v>
      </c>
      <c r="D1780" s="12">
        <f>SUM(D1765:D1779)</f>
        <v>30100449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22800485</v>
      </c>
      <c r="D1782" s="9">
        <v>9336172</v>
      </c>
    </row>
    <row r="1783" spans="1:4" x14ac:dyDescent="0.25">
      <c r="A1783" s="7">
        <v>531102</v>
      </c>
      <c r="B1783" s="8" t="s">
        <v>95</v>
      </c>
      <c r="C1783" s="9">
        <v>34129241</v>
      </c>
      <c r="D1783" s="9">
        <v>30777370</v>
      </c>
    </row>
    <row r="1784" spans="1:4" x14ac:dyDescent="0.25">
      <c r="A1784" s="7">
        <v>531103</v>
      </c>
      <c r="B1784" s="8" t="s">
        <v>96</v>
      </c>
      <c r="C1784" s="9">
        <v>18537</v>
      </c>
      <c r="D1784" s="9">
        <v>224735</v>
      </c>
    </row>
    <row r="1785" spans="1:4" x14ac:dyDescent="0.25">
      <c r="A1785" s="7">
        <v>531104</v>
      </c>
      <c r="B1785" s="8" t="s">
        <v>97</v>
      </c>
      <c r="C1785" s="9">
        <v>1207986</v>
      </c>
      <c r="D1785" s="9">
        <v>1985315</v>
      </c>
    </row>
    <row r="1786" spans="1:4" x14ac:dyDescent="0.25">
      <c r="A1786" s="7">
        <v>531105</v>
      </c>
      <c r="B1786" s="8" t="s">
        <v>98</v>
      </c>
      <c r="C1786" s="9">
        <v>1365674</v>
      </c>
      <c r="D1786" s="9">
        <v>1313250</v>
      </c>
    </row>
    <row r="1787" spans="1:4" x14ac:dyDescent="0.25">
      <c r="A1787" s="7">
        <v>531106</v>
      </c>
      <c r="B1787" s="8" t="s">
        <v>99</v>
      </c>
      <c r="C1787" s="9">
        <v>359173862</v>
      </c>
      <c r="D1787" s="9">
        <v>362996566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12764192</v>
      </c>
      <c r="D1789" s="9">
        <v>14691577</v>
      </c>
    </row>
    <row r="1790" spans="1:4" x14ac:dyDescent="0.25">
      <c r="A1790" s="7">
        <v>531109</v>
      </c>
      <c r="B1790" s="8" t="s">
        <v>102</v>
      </c>
      <c r="C1790" s="9">
        <v>1682384</v>
      </c>
      <c r="D1790" s="9">
        <v>1616612</v>
      </c>
    </row>
    <row r="1791" spans="1:4" x14ac:dyDescent="0.25">
      <c r="A1791" s="7">
        <v>531110</v>
      </c>
      <c r="B1791" s="8" t="s">
        <v>103</v>
      </c>
      <c r="C1791" s="9"/>
      <c r="D1791" s="9">
        <v>3634</v>
      </c>
    </row>
    <row r="1792" spans="1:4" x14ac:dyDescent="0.25">
      <c r="A1792" s="7">
        <v>531111</v>
      </c>
      <c r="B1792" s="8" t="s">
        <v>104</v>
      </c>
      <c r="C1792" s="9">
        <v>1170701</v>
      </c>
      <c r="D1792" s="9">
        <v>1246499</v>
      </c>
    </row>
    <row r="1793" spans="1:4" x14ac:dyDescent="0.25">
      <c r="A1793" s="7">
        <v>531112</v>
      </c>
      <c r="B1793" s="8" t="s">
        <v>105</v>
      </c>
      <c r="C1793" s="9">
        <v>1658707</v>
      </c>
      <c r="D1793" s="9">
        <v>2517612</v>
      </c>
    </row>
    <row r="1794" spans="1:4" x14ac:dyDescent="0.25">
      <c r="A1794" s="7">
        <v>531113</v>
      </c>
      <c r="B1794" s="8" t="s">
        <v>106</v>
      </c>
      <c r="C1794" s="9">
        <v>80552</v>
      </c>
      <c r="D1794" s="9">
        <v>240348</v>
      </c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>
        <v>1724245</v>
      </c>
      <c r="D1796" s="33">
        <v>2491540</v>
      </c>
    </row>
    <row r="1797" spans="1:4" ht="15.75" thickBot="1" x14ac:dyDescent="0.3">
      <c r="A1797" s="10" t="s">
        <v>18</v>
      </c>
      <c r="B1797" s="11"/>
      <c r="C1797" s="12">
        <f>SUM(C1782:C1796)</f>
        <v>437776566</v>
      </c>
      <c r="D1797" s="12">
        <f>SUM(D1782:D1796)</f>
        <v>429441230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67334372</v>
      </c>
      <c r="D1816" s="9">
        <v>2653103</v>
      </c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>
        <v>-88297</v>
      </c>
      <c r="D1818" s="9"/>
    </row>
    <row r="1819" spans="1:4" x14ac:dyDescent="0.25">
      <c r="A1819" s="7">
        <v>531304</v>
      </c>
      <c r="B1819" s="8" t="s">
        <v>97</v>
      </c>
      <c r="C1819" s="9">
        <v>709501</v>
      </c>
      <c r="D1819" s="9">
        <v>551496</v>
      </c>
    </row>
    <row r="1820" spans="1:4" x14ac:dyDescent="0.25">
      <c r="A1820" s="7">
        <v>531305</v>
      </c>
      <c r="B1820" s="8" t="s">
        <v>98</v>
      </c>
      <c r="C1820" s="9">
        <v>-3767395</v>
      </c>
      <c r="D1820" s="9">
        <v>1241724</v>
      </c>
    </row>
    <row r="1821" spans="1:4" x14ac:dyDescent="0.25">
      <c r="A1821" s="7">
        <v>531306</v>
      </c>
      <c r="B1821" s="8" t="s">
        <v>99</v>
      </c>
      <c r="C1821" s="9">
        <v>190020425</v>
      </c>
      <c r="D1821" s="9">
        <v>270098470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891771</v>
      </c>
      <c r="D1823" s="9">
        <v>1872536</v>
      </c>
    </row>
    <row r="1824" spans="1:4" x14ac:dyDescent="0.25">
      <c r="A1824" s="7">
        <v>531309</v>
      </c>
      <c r="B1824" s="8" t="s">
        <v>102</v>
      </c>
      <c r="C1824" s="9">
        <v>4596338</v>
      </c>
      <c r="D1824" s="9">
        <v>9103271</v>
      </c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>
        <v>1868638</v>
      </c>
      <c r="D1826" s="9">
        <v>846750</v>
      </c>
    </row>
    <row r="1827" spans="1:4" x14ac:dyDescent="0.25">
      <c r="A1827" s="7">
        <v>531312</v>
      </c>
      <c r="B1827" s="8" t="s">
        <v>105</v>
      </c>
      <c r="C1827" s="9">
        <v>19778940</v>
      </c>
      <c r="D1827" s="9">
        <v>16820000</v>
      </c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>
        <v>78598</v>
      </c>
      <c r="D1830" s="33">
        <v>63203</v>
      </c>
    </row>
    <row r="1831" spans="1:4" ht="15.75" thickBot="1" x14ac:dyDescent="0.3">
      <c r="A1831" s="10" t="s">
        <v>18</v>
      </c>
      <c r="B1831" s="11"/>
      <c r="C1831" s="12">
        <f>SUM(C1816:C1830)</f>
        <v>281422891</v>
      </c>
      <c r="D1831" s="12">
        <f>SUM(D1816:D1830)</f>
        <v>303250553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81947289</v>
      </c>
      <c r="D1867" s="9">
        <v>75093003</v>
      </c>
    </row>
    <row r="1868" spans="1:4" x14ac:dyDescent="0.25">
      <c r="A1868" s="7">
        <v>531602</v>
      </c>
      <c r="B1868" s="8" t="s">
        <v>348</v>
      </c>
      <c r="C1868" s="9"/>
      <c r="D1868" s="9">
        <v>164462</v>
      </c>
    </row>
    <row r="1869" spans="1:4" x14ac:dyDescent="0.25">
      <c r="A1869" s="7">
        <v>531603</v>
      </c>
      <c r="B1869" s="8" t="s">
        <v>349</v>
      </c>
      <c r="C1869" s="9">
        <v>1022811</v>
      </c>
      <c r="D1869" s="9">
        <v>112217</v>
      </c>
    </row>
    <row r="1870" spans="1:4" x14ac:dyDescent="0.25">
      <c r="A1870" s="7">
        <v>531604</v>
      </c>
      <c r="B1870" s="8" t="s">
        <v>351</v>
      </c>
      <c r="C1870" s="9">
        <v>12598187</v>
      </c>
      <c r="D1870" s="9">
        <v>27114316</v>
      </c>
    </row>
    <row r="1871" spans="1:4" x14ac:dyDescent="0.25">
      <c r="A1871" s="7">
        <v>531605</v>
      </c>
      <c r="B1871" s="8" t="s">
        <v>352</v>
      </c>
      <c r="C1871" s="9">
        <v>2808699</v>
      </c>
      <c r="D1871" s="9">
        <v>3100975</v>
      </c>
    </row>
    <row r="1872" spans="1:4" x14ac:dyDescent="0.25">
      <c r="A1872" s="7">
        <v>531606</v>
      </c>
      <c r="B1872" s="8" t="s">
        <v>353</v>
      </c>
      <c r="C1872" s="9">
        <v>17000000</v>
      </c>
      <c r="D1872" s="9">
        <v>14300000</v>
      </c>
    </row>
    <row r="1873" spans="1:4" x14ac:dyDescent="0.25">
      <c r="A1873" s="7">
        <v>531607</v>
      </c>
      <c r="B1873" s="8" t="s">
        <v>354</v>
      </c>
      <c r="C1873" s="9">
        <v>7339491</v>
      </c>
      <c r="D1873" s="9">
        <v>6813261</v>
      </c>
    </row>
    <row r="1874" spans="1:4" x14ac:dyDescent="0.25">
      <c r="A1874" s="7">
        <v>531608</v>
      </c>
      <c r="B1874" s="8" t="s">
        <v>355</v>
      </c>
      <c r="C1874" s="9">
        <v>1636056</v>
      </c>
      <c r="D1874" s="9">
        <v>1364318</v>
      </c>
    </row>
    <row r="1875" spans="1:4" x14ac:dyDescent="0.25">
      <c r="A1875" s="7">
        <v>531609</v>
      </c>
      <c r="B1875" s="8" t="s">
        <v>356</v>
      </c>
      <c r="C1875" s="9">
        <v>3136809</v>
      </c>
      <c r="D1875" s="9">
        <v>3119392</v>
      </c>
    </row>
    <row r="1876" spans="1:4" x14ac:dyDescent="0.25">
      <c r="A1876" s="7">
        <v>531610</v>
      </c>
      <c r="B1876" s="8" t="s">
        <v>357</v>
      </c>
      <c r="C1876" s="9">
        <v>410611</v>
      </c>
      <c r="D1876" s="9">
        <v>727304</v>
      </c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8215637</v>
      </c>
      <c r="D1881" s="9">
        <v>7932428</v>
      </c>
    </row>
    <row r="1882" spans="1:4" x14ac:dyDescent="0.25">
      <c r="A1882" s="7">
        <v>531616</v>
      </c>
      <c r="B1882" s="8" t="s">
        <v>363</v>
      </c>
      <c r="C1882" s="9">
        <v>4050908</v>
      </c>
      <c r="D1882" s="9">
        <v>4142627</v>
      </c>
    </row>
    <row r="1883" spans="1:4" x14ac:dyDescent="0.25">
      <c r="A1883" s="7">
        <v>531617</v>
      </c>
      <c r="B1883" s="8" t="s">
        <v>364</v>
      </c>
      <c r="C1883" s="9">
        <v>15309388</v>
      </c>
      <c r="D1883" s="9">
        <v>13363314</v>
      </c>
    </row>
    <row r="1884" spans="1:4" x14ac:dyDescent="0.25">
      <c r="A1884" s="7">
        <v>531618</v>
      </c>
      <c r="B1884" s="8" t="s">
        <v>365</v>
      </c>
      <c r="C1884" s="9">
        <v>43500</v>
      </c>
      <c r="D1884" s="9">
        <v>36000</v>
      </c>
    </row>
    <row r="1885" spans="1:4" x14ac:dyDescent="0.25">
      <c r="A1885" s="7">
        <v>531619</v>
      </c>
      <c r="B1885" s="8" t="s">
        <v>366</v>
      </c>
      <c r="C1885" s="9">
        <v>30444334</v>
      </c>
      <c r="D1885" s="9">
        <v>16728324</v>
      </c>
    </row>
    <row r="1886" spans="1:4" x14ac:dyDescent="0.25">
      <c r="A1886" s="7">
        <v>531620</v>
      </c>
      <c r="B1886" s="8" t="s">
        <v>367</v>
      </c>
      <c r="C1886" s="9">
        <v>9333770</v>
      </c>
      <c r="D1886" s="9">
        <v>9329802</v>
      </c>
    </row>
    <row r="1887" spans="1:4" x14ac:dyDescent="0.25">
      <c r="A1887" s="7">
        <v>531621</v>
      </c>
      <c r="B1887" s="8" t="s">
        <v>368</v>
      </c>
      <c r="C1887" s="9">
        <v>598850</v>
      </c>
      <c r="D1887" s="9">
        <v>1429412</v>
      </c>
    </row>
    <row r="1888" spans="1:4" x14ac:dyDescent="0.25">
      <c r="A1888" s="7">
        <v>531622</v>
      </c>
      <c r="B1888" s="8" t="s">
        <v>369</v>
      </c>
      <c r="C1888" s="9">
        <v>1748589</v>
      </c>
      <c r="D1888" s="9">
        <v>1785139</v>
      </c>
    </row>
    <row r="1889" spans="1:4" x14ac:dyDescent="0.25">
      <c r="A1889" s="7">
        <v>531623</v>
      </c>
      <c r="B1889" s="8" t="s">
        <v>370</v>
      </c>
      <c r="C1889" s="9">
        <v>1456319</v>
      </c>
      <c r="D1889" s="9">
        <v>844101</v>
      </c>
    </row>
    <row r="1890" spans="1:4" x14ac:dyDescent="0.25">
      <c r="A1890" s="7">
        <v>531624</v>
      </c>
      <c r="B1890" s="8" t="s">
        <v>371</v>
      </c>
      <c r="C1890" s="9">
        <v>15661553</v>
      </c>
      <c r="D1890" s="9">
        <v>26134856</v>
      </c>
    </row>
    <row r="1891" spans="1:4" x14ac:dyDescent="0.25">
      <c r="A1891" s="7">
        <v>531625</v>
      </c>
      <c r="B1891" s="8" t="s">
        <v>372</v>
      </c>
      <c r="C1891" s="9">
        <v>5458242</v>
      </c>
      <c r="D1891" s="9">
        <v>7262271</v>
      </c>
    </row>
    <row r="1892" spans="1:4" x14ac:dyDescent="0.25">
      <c r="A1892" s="7">
        <v>531626</v>
      </c>
      <c r="B1892" s="8" t="s">
        <v>373</v>
      </c>
      <c r="C1892" s="9">
        <v>1611634</v>
      </c>
      <c r="D1892" s="9">
        <v>1040850</v>
      </c>
    </row>
    <row r="1893" spans="1:4" x14ac:dyDescent="0.25">
      <c r="A1893" s="7">
        <v>531627</v>
      </c>
      <c r="B1893" s="8" t="s">
        <v>374</v>
      </c>
      <c r="C1893" s="9">
        <v>5610655</v>
      </c>
      <c r="D1893" s="9">
        <v>7984669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>
        <v>66670</v>
      </c>
      <c r="D1895" s="9">
        <v>451760</v>
      </c>
    </row>
    <row r="1896" spans="1:4" x14ac:dyDescent="0.25">
      <c r="A1896" s="7">
        <v>531630</v>
      </c>
      <c r="B1896" s="8" t="s">
        <v>377</v>
      </c>
      <c r="C1896" s="9">
        <v>3636249</v>
      </c>
      <c r="D1896" s="9">
        <v>4658658</v>
      </c>
    </row>
    <row r="1897" spans="1:4" x14ac:dyDescent="0.25">
      <c r="A1897" s="7">
        <v>531631</v>
      </c>
      <c r="B1897" s="8" t="s">
        <v>378</v>
      </c>
      <c r="C1897" s="9">
        <v>6236221</v>
      </c>
      <c r="D1897" s="9">
        <v>11968095</v>
      </c>
    </row>
    <row r="1898" spans="1:4" x14ac:dyDescent="0.25">
      <c r="A1898" s="7">
        <v>531632</v>
      </c>
      <c r="B1898" s="8" t="s">
        <v>379</v>
      </c>
      <c r="C1898" s="9">
        <v>3363690</v>
      </c>
      <c r="D1898" s="9">
        <v>3318183</v>
      </c>
    </row>
    <row r="1899" spans="1:4" x14ac:dyDescent="0.25">
      <c r="A1899" s="7">
        <v>531633</v>
      </c>
      <c r="B1899" s="8" t="s">
        <v>380</v>
      </c>
      <c r="C1899" s="9">
        <v>1694262</v>
      </c>
      <c r="D1899" s="9">
        <v>1232194</v>
      </c>
    </row>
    <row r="1900" spans="1:4" x14ac:dyDescent="0.25">
      <c r="A1900" s="7">
        <v>531634</v>
      </c>
      <c r="B1900" s="8" t="s">
        <v>381</v>
      </c>
      <c r="C1900" s="9">
        <v>748089</v>
      </c>
      <c r="D1900" s="9">
        <v>1545472</v>
      </c>
    </row>
    <row r="1901" spans="1:4" x14ac:dyDescent="0.25">
      <c r="A1901" s="7">
        <v>531635</v>
      </c>
      <c r="B1901" s="8" t="s">
        <v>382</v>
      </c>
      <c r="C1901" s="9">
        <v>3572217</v>
      </c>
      <c r="D1901" s="9">
        <v>3209327</v>
      </c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>
        <v>1390237</v>
      </c>
      <c r="D1903" s="9">
        <v>18000</v>
      </c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>
        <v>14014796</v>
      </c>
      <c r="D1905" s="9">
        <v>12752826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>
        <v>197100</v>
      </c>
      <c r="D1907" s="9">
        <v>216108</v>
      </c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974645</v>
      </c>
      <c r="D1909" s="9">
        <v>767162</v>
      </c>
    </row>
    <row r="1910" spans="1:4" x14ac:dyDescent="0.25">
      <c r="A1910" s="7">
        <v>531644</v>
      </c>
      <c r="B1910" s="8" t="s">
        <v>169</v>
      </c>
      <c r="C1910" s="9">
        <v>5901509</v>
      </c>
      <c r="D1910" s="9">
        <v>5122087</v>
      </c>
    </row>
    <row r="1911" spans="1:4" x14ac:dyDescent="0.25">
      <c r="A1911" s="7">
        <v>531645</v>
      </c>
      <c r="B1911" s="8" t="s">
        <v>170</v>
      </c>
      <c r="C1911" s="9">
        <v>738525</v>
      </c>
      <c r="D1911" s="9">
        <v>695254</v>
      </c>
    </row>
    <row r="1912" spans="1:4" x14ac:dyDescent="0.25">
      <c r="A1912" s="7">
        <v>531646</v>
      </c>
      <c r="B1912" s="8" t="s">
        <v>171</v>
      </c>
      <c r="C1912" s="9">
        <v>5596354</v>
      </c>
      <c r="D1912" s="9">
        <v>5182557</v>
      </c>
    </row>
    <row r="1913" spans="1:4" x14ac:dyDescent="0.25">
      <c r="A1913" s="7">
        <v>531647</v>
      </c>
      <c r="B1913" s="8" t="s">
        <v>389</v>
      </c>
      <c r="C1913" s="9">
        <v>515000</v>
      </c>
      <c r="D1913" s="9">
        <v>711533</v>
      </c>
    </row>
    <row r="1914" spans="1:4" x14ac:dyDescent="0.25">
      <c r="A1914" s="7">
        <v>531648</v>
      </c>
      <c r="B1914" s="8" t="s">
        <v>390</v>
      </c>
      <c r="C1914" s="9">
        <v>3117558</v>
      </c>
      <c r="D1914" s="9">
        <v>3241824</v>
      </c>
    </row>
    <row r="1915" spans="1:4" ht="15.75" thickBot="1" x14ac:dyDescent="0.3">
      <c r="A1915" s="7">
        <v>531660</v>
      </c>
      <c r="B1915" s="8" t="s">
        <v>38</v>
      </c>
      <c r="C1915" s="9">
        <v>5219650</v>
      </c>
      <c r="D1915" s="9">
        <v>4641601</v>
      </c>
    </row>
    <row r="1916" spans="1:4" x14ac:dyDescent="0.25">
      <c r="A1916" s="21" t="s">
        <v>18</v>
      </c>
      <c r="B1916" s="22"/>
      <c r="C1916" s="23">
        <f>SUM(C1867:C1915)</f>
        <v>284426104</v>
      </c>
      <c r="D1916" s="23">
        <f>SUM(D1867:D1915)</f>
        <v>289655682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3699121</v>
      </c>
      <c r="D1918" s="57">
        <v>4401801</v>
      </c>
    </row>
    <row r="1919" spans="1:4" ht="15.75" thickBot="1" x14ac:dyDescent="0.3">
      <c r="A1919" s="10" t="s">
        <v>18</v>
      </c>
      <c r="B1919" s="11"/>
      <c r="C1919" s="12">
        <f>SUM(C1918:C1918)</f>
        <v>3699121</v>
      </c>
      <c r="D1919" s="12">
        <f>SUM(D1918:D1918)</f>
        <v>4401801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1137650</v>
      </c>
      <c r="D2275" s="9">
        <v>6082966</v>
      </c>
    </row>
    <row r="2276" spans="1:4" x14ac:dyDescent="0.25">
      <c r="A2276" s="7">
        <v>550102</v>
      </c>
      <c r="B2276" s="8" t="s">
        <v>440</v>
      </c>
      <c r="C2276" s="9">
        <v>10595855</v>
      </c>
      <c r="D2276" s="9">
        <v>11167773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11733505</v>
      </c>
      <c r="D2279" s="12">
        <f>SUM(D2275:D2278)</f>
        <v>17250739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/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0</v>
      </c>
      <c r="D2285" s="12">
        <f>SUM(D2281:D2284)</f>
        <v>0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1657701791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1820855975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440952022</v>
      </c>
      <c r="D2402" s="65">
        <f>D1115-D2400</f>
        <v>153056659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E8EF2-E125-4C06-9167-67D91EFA4AD7}">
  <dimension ref="A1:D2402"/>
  <sheetViews>
    <sheetView workbookViewId="0">
      <selection activeCell="G13" sqref="G13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>
        <v>10000000</v>
      </c>
      <c r="D6" s="9">
        <v>10000000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493507740</v>
      </c>
      <c r="D8" s="9">
        <v>493507740</v>
      </c>
    </row>
    <row r="9" spans="1:4" x14ac:dyDescent="0.25">
      <c r="A9" s="7">
        <v>1105</v>
      </c>
      <c r="B9" s="8" t="s">
        <v>9</v>
      </c>
      <c r="C9" s="9">
        <v>-34232971</v>
      </c>
      <c r="D9" s="9">
        <v>-30078608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805363545</v>
      </c>
      <c r="D11" s="9">
        <v>1350388943</v>
      </c>
    </row>
    <row r="12" spans="1:4" x14ac:dyDescent="0.25">
      <c r="A12" s="7">
        <v>1108</v>
      </c>
      <c r="B12" s="8" t="s">
        <v>12</v>
      </c>
      <c r="C12" s="9">
        <v>5543890336</v>
      </c>
      <c r="D12" s="9">
        <v>4806240470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>
        <v>278188865</v>
      </c>
      <c r="D14" s="9">
        <v>288729933</v>
      </c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174403760</v>
      </c>
      <c r="D16" s="9">
        <v>171150277</v>
      </c>
    </row>
    <row r="17" spans="1:4" ht="15.75" thickBot="1" x14ac:dyDescent="0.3">
      <c r="A17" s="7">
        <v>1111</v>
      </c>
      <c r="B17" s="8" t="s">
        <v>17</v>
      </c>
      <c r="C17" s="9">
        <v>137183342</v>
      </c>
      <c r="D17" s="9">
        <v>56408302</v>
      </c>
    </row>
    <row r="18" spans="1:4" ht="15.75" thickBot="1" x14ac:dyDescent="0.3">
      <c r="A18" s="10" t="s">
        <v>18</v>
      </c>
      <c r="B18" s="11"/>
      <c r="C18" s="12">
        <f>SUM(C4:C17)</f>
        <v>7408304617</v>
      </c>
      <c r="D18" s="12">
        <f>SUM(D4:D17)</f>
        <v>7146347057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10211132</v>
      </c>
      <c r="D20" s="9">
        <v>5381628</v>
      </c>
    </row>
    <row r="21" spans="1:4" x14ac:dyDescent="0.25">
      <c r="A21" s="7">
        <v>1202</v>
      </c>
      <c r="B21" s="8" t="s">
        <v>21</v>
      </c>
      <c r="C21" s="9">
        <v>299644</v>
      </c>
      <c r="D21" s="9">
        <v>282473</v>
      </c>
    </row>
    <row r="22" spans="1:4" x14ac:dyDescent="0.25">
      <c r="A22" s="7">
        <v>1203</v>
      </c>
      <c r="B22" s="8" t="s">
        <v>22</v>
      </c>
      <c r="C22" s="9">
        <v>113293833</v>
      </c>
      <c r="D22" s="9">
        <v>79889472</v>
      </c>
    </row>
    <row r="23" spans="1:4" x14ac:dyDescent="0.25">
      <c r="A23" s="7">
        <v>1204</v>
      </c>
      <c r="B23" s="8" t="s">
        <v>23</v>
      </c>
      <c r="C23" s="9">
        <v>18391452</v>
      </c>
      <c r="D23" s="9">
        <v>18472777</v>
      </c>
    </row>
    <row r="24" spans="1:4" ht="15.75" thickBot="1" x14ac:dyDescent="0.3">
      <c r="A24" s="16">
        <v>1205</v>
      </c>
      <c r="B24" s="17" t="s">
        <v>24</v>
      </c>
      <c r="C24" s="18">
        <v>93333116</v>
      </c>
      <c r="D24" s="18">
        <v>156101126</v>
      </c>
    </row>
    <row r="25" spans="1:4" ht="15.75" thickBot="1" x14ac:dyDescent="0.3">
      <c r="A25" s="10" t="s">
        <v>18</v>
      </c>
      <c r="B25" s="11"/>
      <c r="C25" s="12">
        <f>SUM(C20:C24)</f>
        <v>235529177</v>
      </c>
      <c r="D25" s="12">
        <f>SUM(D20:D24)</f>
        <v>260127476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25771236</v>
      </c>
      <c r="D27" s="9">
        <v>30830897</v>
      </c>
    </row>
    <row r="28" spans="1:4" x14ac:dyDescent="0.25">
      <c r="A28" s="7">
        <v>1302</v>
      </c>
      <c r="B28" s="8" t="s">
        <v>27</v>
      </c>
      <c r="C28" s="9">
        <v>2042498018</v>
      </c>
      <c r="D28" s="9">
        <v>2200893560</v>
      </c>
    </row>
    <row r="29" spans="1:4" x14ac:dyDescent="0.25">
      <c r="A29" s="7">
        <v>1303</v>
      </c>
      <c r="B29" s="8" t="s">
        <v>28</v>
      </c>
      <c r="C29" s="9">
        <v>732977409</v>
      </c>
      <c r="D29" s="9">
        <v>323487696</v>
      </c>
    </row>
    <row r="30" spans="1:4" x14ac:dyDescent="0.25">
      <c r="A30" s="7">
        <v>1304</v>
      </c>
      <c r="B30" s="8" t="s">
        <v>29</v>
      </c>
      <c r="C30" s="9">
        <v>7966570</v>
      </c>
      <c r="D30" s="9">
        <v>5556597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15370670</v>
      </c>
      <c r="D32" s="9">
        <v>23125454</v>
      </c>
    </row>
    <row r="33" spans="1:4" x14ac:dyDescent="0.25">
      <c r="A33" s="7">
        <v>1307</v>
      </c>
      <c r="B33" s="8" t="s">
        <v>32</v>
      </c>
      <c r="C33" s="9">
        <v>54515</v>
      </c>
      <c r="D33" s="9">
        <v>110158</v>
      </c>
    </row>
    <row r="34" spans="1:4" x14ac:dyDescent="0.25">
      <c r="A34" s="7">
        <v>1308</v>
      </c>
      <c r="B34" s="8" t="s">
        <v>33</v>
      </c>
      <c r="C34" s="9">
        <v>9276618</v>
      </c>
      <c r="D34" s="9">
        <v>4964310</v>
      </c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18">
        <v>154161161</v>
      </c>
      <c r="D37" s="18">
        <v>203165094</v>
      </c>
    </row>
    <row r="38" spans="1:4" x14ac:dyDescent="0.25">
      <c r="A38" s="16">
        <v>1312</v>
      </c>
      <c r="B38" s="17" t="s">
        <v>37</v>
      </c>
      <c r="C38" s="18">
        <v>34302</v>
      </c>
      <c r="D38" s="18">
        <v>6005270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2988110499</v>
      </c>
      <c r="D40" s="12">
        <f>SUM(D27:D39)</f>
        <v>2798139036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>
        <v>365161001</v>
      </c>
      <c r="D47" s="9">
        <v>421007119</v>
      </c>
    </row>
    <row r="48" spans="1:4" x14ac:dyDescent="0.25">
      <c r="A48" s="7">
        <v>1407</v>
      </c>
      <c r="B48" s="8" t="s">
        <v>46</v>
      </c>
      <c r="C48" s="9">
        <v>2372039</v>
      </c>
      <c r="D48" s="9">
        <v>1371867</v>
      </c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367533040</v>
      </c>
      <c r="D51" s="12">
        <f>SUM(D42:D50)</f>
        <v>422378986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2497025</v>
      </c>
      <c r="D53" s="9">
        <v>3897375</v>
      </c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181364646</v>
      </c>
      <c r="D57" s="9">
        <v>201344283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464726435</v>
      </c>
      <c r="D59" s="9">
        <v>377974293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20397340</v>
      </c>
      <c r="D61" s="9">
        <v>19184402</v>
      </c>
    </row>
    <row r="62" spans="1:4" x14ac:dyDescent="0.25">
      <c r="A62" s="21" t="s">
        <v>18</v>
      </c>
      <c r="B62" s="22"/>
      <c r="C62" s="23">
        <f>SUM(C53:C61)</f>
        <v>668985446</v>
      </c>
      <c r="D62" s="23">
        <f>SUM(D53:D61)</f>
        <v>602400353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29195104</v>
      </c>
      <c r="D64" s="9">
        <v>29140636</v>
      </c>
    </row>
    <row r="65" spans="1:4" x14ac:dyDescent="0.25">
      <c r="A65" s="7">
        <v>1602</v>
      </c>
      <c r="B65" s="8" t="s">
        <v>60</v>
      </c>
      <c r="C65" s="9">
        <v>15149490</v>
      </c>
      <c r="D65" s="9">
        <v>15695634</v>
      </c>
    </row>
    <row r="66" spans="1:4" x14ac:dyDescent="0.25">
      <c r="A66" s="7">
        <v>1603</v>
      </c>
      <c r="B66" s="8" t="s">
        <v>61</v>
      </c>
      <c r="C66" s="9">
        <v>11181200</v>
      </c>
      <c r="D66" s="9">
        <v>11181200</v>
      </c>
    </row>
    <row r="67" spans="1:4" x14ac:dyDescent="0.25">
      <c r="A67" s="7">
        <v>1604</v>
      </c>
      <c r="B67" s="8" t="s">
        <v>62</v>
      </c>
      <c r="C67" s="9">
        <v>25191081</v>
      </c>
      <c r="D67" s="9">
        <v>25191081</v>
      </c>
    </row>
    <row r="68" spans="1:4" ht="15.75" thickBot="1" x14ac:dyDescent="0.3">
      <c r="A68" s="19">
        <v>1605</v>
      </c>
      <c r="B68" s="20" t="s">
        <v>63</v>
      </c>
      <c r="C68" s="9">
        <v>265499493</v>
      </c>
      <c r="D68" s="9">
        <v>151722518</v>
      </c>
    </row>
    <row r="69" spans="1:4" ht="15.75" thickBot="1" x14ac:dyDescent="0.3">
      <c r="A69" s="10" t="s">
        <v>18</v>
      </c>
      <c r="B69" s="11"/>
      <c r="C69" s="12">
        <f>SUM(C64:C68)</f>
        <v>346216368</v>
      </c>
      <c r="D69" s="12">
        <f>SUM(D64:D68)</f>
        <v>232931069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269360987</v>
      </c>
      <c r="D73" s="9">
        <v>242749236</v>
      </c>
    </row>
    <row r="74" spans="1:4" x14ac:dyDescent="0.25">
      <c r="A74" s="7">
        <v>1704</v>
      </c>
      <c r="B74" s="8" t="s">
        <v>68</v>
      </c>
      <c r="C74" s="9">
        <v>-195813536</v>
      </c>
      <c r="D74" s="9">
        <v>-172583925</v>
      </c>
    </row>
    <row r="75" spans="1:4" x14ac:dyDescent="0.25">
      <c r="A75" s="7">
        <v>1705</v>
      </c>
      <c r="B75" s="8" t="s">
        <v>69</v>
      </c>
      <c r="C75" s="9">
        <v>12054588</v>
      </c>
      <c r="D75" s="9">
        <v>6485589</v>
      </c>
    </row>
    <row r="76" spans="1:4" ht="15.75" thickBot="1" x14ac:dyDescent="0.3">
      <c r="A76" s="7">
        <v>1706</v>
      </c>
      <c r="B76" s="8" t="s">
        <v>70</v>
      </c>
      <c r="C76" s="9">
        <v>-4329779</v>
      </c>
      <c r="D76" s="9">
        <v>-3714700</v>
      </c>
    </row>
    <row r="77" spans="1:4" ht="15.75" thickBot="1" x14ac:dyDescent="0.3">
      <c r="A77" s="10" t="s">
        <v>18</v>
      </c>
      <c r="B77" s="11"/>
      <c r="C77" s="12">
        <f>SUM(C71:C76)</f>
        <v>81272260</v>
      </c>
      <c r="D77" s="12">
        <f>SUM(D71:D76)</f>
        <v>72936200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336526</v>
      </c>
      <c r="D84" s="9">
        <v>287818</v>
      </c>
    </row>
    <row r="85" spans="1:4" x14ac:dyDescent="0.25">
      <c r="A85" s="7">
        <v>1903</v>
      </c>
      <c r="B85" s="8" t="s">
        <v>76</v>
      </c>
      <c r="C85" s="9">
        <v>8025865</v>
      </c>
      <c r="D85" s="9">
        <v>7408672</v>
      </c>
    </row>
    <row r="86" spans="1:4" x14ac:dyDescent="0.25">
      <c r="A86" s="7">
        <v>1904</v>
      </c>
      <c r="B86" s="8" t="s">
        <v>77</v>
      </c>
      <c r="C86" s="9">
        <v>4425866</v>
      </c>
      <c r="D86" s="9">
        <v>14799179</v>
      </c>
    </row>
    <row r="87" spans="1:4" x14ac:dyDescent="0.25">
      <c r="A87" s="7">
        <v>1905</v>
      </c>
      <c r="B87" s="8" t="s">
        <v>78</v>
      </c>
      <c r="C87" s="9">
        <v>115839226</v>
      </c>
      <c r="D87" s="9">
        <v>106748779</v>
      </c>
    </row>
    <row r="88" spans="1:4" x14ac:dyDescent="0.25">
      <c r="A88" s="7">
        <v>1906</v>
      </c>
      <c r="B88" s="8" t="s">
        <v>79</v>
      </c>
      <c r="C88" s="9">
        <v>-58409985</v>
      </c>
      <c r="D88" s="9">
        <v>-48299678</v>
      </c>
    </row>
    <row r="89" spans="1:4" x14ac:dyDescent="0.25">
      <c r="A89" s="7">
        <v>1907</v>
      </c>
      <c r="B89" s="8" t="s">
        <v>80</v>
      </c>
      <c r="C89" s="9">
        <v>88819642</v>
      </c>
      <c r="D89" s="9">
        <v>74798141</v>
      </c>
    </row>
    <row r="90" spans="1:4" x14ac:dyDescent="0.25">
      <c r="A90" s="7">
        <v>1908</v>
      </c>
      <c r="B90" s="8" t="s">
        <v>81</v>
      </c>
      <c r="C90" s="9">
        <v>-68951562</v>
      </c>
      <c r="D90" s="9">
        <v>-64859383</v>
      </c>
    </row>
    <row r="91" spans="1:4" ht="15.75" thickBot="1" x14ac:dyDescent="0.3">
      <c r="A91" s="7">
        <v>1910</v>
      </c>
      <c r="B91" s="8" t="s">
        <v>38</v>
      </c>
      <c r="C91" s="9">
        <v>244492656</v>
      </c>
      <c r="D91" s="9">
        <v>262629617</v>
      </c>
    </row>
    <row r="92" spans="1:4" ht="15.75" thickBot="1" x14ac:dyDescent="0.3">
      <c r="A92" s="10" t="s">
        <v>82</v>
      </c>
      <c r="B92" s="11"/>
      <c r="C92" s="12">
        <f>SUM(C83:C91)</f>
        <v>334578234</v>
      </c>
      <c r="D92" s="12">
        <f>SUM(D83:D91)</f>
        <v>353513145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12430529641</v>
      </c>
      <c r="D94" s="28">
        <f>D18+D25+D40+D51+D62+D69+D77+D81+D92</f>
        <v>11888773322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58207168</v>
      </c>
      <c r="D98" s="9">
        <v>58884903</v>
      </c>
    </row>
    <row r="99" spans="1:4" x14ac:dyDescent="0.25">
      <c r="A99" s="7">
        <v>2102</v>
      </c>
      <c r="B99" s="8" t="s">
        <v>87</v>
      </c>
      <c r="C99" s="9">
        <v>44452550</v>
      </c>
      <c r="D99" s="9">
        <v>44346575</v>
      </c>
    </row>
    <row r="100" spans="1:4" x14ac:dyDescent="0.25">
      <c r="A100" s="7">
        <v>2103</v>
      </c>
      <c r="B100" s="8" t="s">
        <v>88</v>
      </c>
      <c r="C100" s="9">
        <v>5739462</v>
      </c>
      <c r="D100" s="9">
        <v>7512963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>
        <v>43627805</v>
      </c>
      <c r="D102" s="9">
        <v>47384431</v>
      </c>
    </row>
    <row r="103" spans="1:4" x14ac:dyDescent="0.25">
      <c r="A103" s="7">
        <v>2106</v>
      </c>
      <c r="B103" s="8" t="s">
        <v>91</v>
      </c>
      <c r="C103" s="9">
        <v>40916352</v>
      </c>
      <c r="D103" s="9">
        <v>22191264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192943337</v>
      </c>
      <c r="D105" s="12">
        <f>SUM(D98:D104)</f>
        <v>180320136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220042995</v>
      </c>
      <c r="D107" s="9">
        <v>214598303</v>
      </c>
    </row>
    <row r="108" spans="1:4" x14ac:dyDescent="0.25">
      <c r="A108" s="7">
        <v>2202</v>
      </c>
      <c r="B108" s="8" t="s">
        <v>95</v>
      </c>
      <c r="C108" s="9">
        <v>49214387</v>
      </c>
      <c r="D108" s="9">
        <v>49089969</v>
      </c>
    </row>
    <row r="109" spans="1:4" x14ac:dyDescent="0.25">
      <c r="A109" s="7">
        <v>2203</v>
      </c>
      <c r="B109" s="32" t="s">
        <v>96</v>
      </c>
      <c r="C109" s="9">
        <v>974829</v>
      </c>
      <c r="D109" s="9">
        <v>1861056</v>
      </c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>
        <v>2083180</v>
      </c>
      <c r="D111" s="9">
        <v>2186766</v>
      </c>
    </row>
    <row r="112" spans="1:4" x14ac:dyDescent="0.25">
      <c r="A112" s="7">
        <v>2206</v>
      </c>
      <c r="B112" s="8" t="s">
        <v>99</v>
      </c>
      <c r="C112" s="9">
        <v>875770464</v>
      </c>
      <c r="D112" s="9">
        <v>997393496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22878799</v>
      </c>
      <c r="D114" s="9">
        <v>23529699</v>
      </c>
    </row>
    <row r="115" spans="1:4" x14ac:dyDescent="0.25">
      <c r="A115" s="7">
        <v>2209</v>
      </c>
      <c r="B115" s="8" t="s">
        <v>102</v>
      </c>
      <c r="C115" s="9">
        <v>6709802</v>
      </c>
      <c r="D115" s="9">
        <v>18176517</v>
      </c>
    </row>
    <row r="116" spans="1:4" x14ac:dyDescent="0.25">
      <c r="A116" s="7">
        <v>2210</v>
      </c>
      <c r="B116" s="8" t="s">
        <v>103</v>
      </c>
      <c r="C116" s="9">
        <v>808445</v>
      </c>
      <c r="D116" s="9">
        <v>889623</v>
      </c>
    </row>
    <row r="117" spans="1:4" x14ac:dyDescent="0.25">
      <c r="A117" s="7">
        <v>2211</v>
      </c>
      <c r="B117" s="8" t="s">
        <v>104</v>
      </c>
      <c r="C117" s="9">
        <v>11241826</v>
      </c>
      <c r="D117" s="9">
        <v>10457481</v>
      </c>
    </row>
    <row r="118" spans="1:4" x14ac:dyDescent="0.25">
      <c r="A118" s="7">
        <v>2212</v>
      </c>
      <c r="B118" s="8" t="s">
        <v>105</v>
      </c>
      <c r="C118" s="9">
        <v>473520</v>
      </c>
      <c r="D118" s="9">
        <v>456009</v>
      </c>
    </row>
    <row r="119" spans="1:4" x14ac:dyDescent="0.25">
      <c r="A119" s="7">
        <v>2213</v>
      </c>
      <c r="B119" s="8" t="s">
        <v>106</v>
      </c>
      <c r="C119" s="9">
        <v>86189</v>
      </c>
      <c r="D119" s="9">
        <v>273325</v>
      </c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>
        <v>2182819</v>
      </c>
      <c r="D121" s="9">
        <v>1685531</v>
      </c>
    </row>
    <row r="122" spans="1:4" ht="15.75" thickBot="1" x14ac:dyDescent="0.3">
      <c r="A122" s="19">
        <v>2216</v>
      </c>
      <c r="B122" s="20" t="s">
        <v>109</v>
      </c>
      <c r="C122" s="33">
        <v>112656578</v>
      </c>
      <c r="D122" s="33">
        <v>106504779</v>
      </c>
    </row>
    <row r="123" spans="1:4" ht="15.75" thickBot="1" x14ac:dyDescent="0.3">
      <c r="A123" s="10" t="s">
        <v>18</v>
      </c>
      <c r="B123" s="11"/>
      <c r="C123" s="12">
        <f>SUM(C107:C122)</f>
        <v>1305123833</v>
      </c>
      <c r="D123" s="12">
        <f>SUM(D107:D122)</f>
        <v>1427102554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>
        <v>1906874</v>
      </c>
      <c r="D125" s="9">
        <v>1456873</v>
      </c>
    </row>
    <row r="126" spans="1:4" x14ac:dyDescent="0.25">
      <c r="A126" s="7">
        <v>2302</v>
      </c>
      <c r="B126" s="8" t="s">
        <v>112</v>
      </c>
      <c r="C126" s="9">
        <v>81211652</v>
      </c>
      <c r="D126" s="9">
        <v>48685331</v>
      </c>
    </row>
    <row r="127" spans="1:4" x14ac:dyDescent="0.25">
      <c r="A127" s="7">
        <v>2303</v>
      </c>
      <c r="B127" s="8" t="s">
        <v>113</v>
      </c>
      <c r="C127" s="9">
        <v>16493220</v>
      </c>
      <c r="D127" s="9">
        <v>9094429</v>
      </c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>
        <v>40951454</v>
      </c>
      <c r="D129" s="9">
        <v>38615076</v>
      </c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>
        <v>2892078827</v>
      </c>
      <c r="D132" s="9">
        <v>2682914852</v>
      </c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>
        <v>-5892754</v>
      </c>
      <c r="D136" s="9">
        <v>-7416987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2082969858</v>
      </c>
      <c r="D138" s="9">
        <v>1517255047</v>
      </c>
    </row>
    <row r="139" spans="1:4" x14ac:dyDescent="0.25">
      <c r="A139" s="7">
        <v>2314</v>
      </c>
      <c r="B139" s="8" t="s">
        <v>125</v>
      </c>
      <c r="C139" s="9">
        <v>-939421485</v>
      </c>
      <c r="D139" s="9">
        <v>-633979103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4170297646</v>
      </c>
      <c r="D141" s="12">
        <f>SUM(D125:D140)</f>
        <v>3656625518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32612643</v>
      </c>
      <c r="D143" s="9">
        <v>24940258</v>
      </c>
    </row>
    <row r="144" spans="1:4" x14ac:dyDescent="0.25">
      <c r="A144" s="7">
        <v>2402</v>
      </c>
      <c r="B144" s="8" t="s">
        <v>129</v>
      </c>
      <c r="C144" s="9">
        <v>882116596</v>
      </c>
      <c r="D144" s="9">
        <v>845864619</v>
      </c>
    </row>
    <row r="145" spans="1:4" x14ac:dyDescent="0.25">
      <c r="A145" s="7">
        <v>2403</v>
      </c>
      <c r="B145" s="8" t="s">
        <v>130</v>
      </c>
      <c r="C145" s="9">
        <v>89343641</v>
      </c>
      <c r="D145" s="9">
        <v>90572034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25221720</v>
      </c>
      <c r="D147" s="9">
        <v>36765243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1029294600</v>
      </c>
      <c r="D149" s="12">
        <f>SUM(D143:D148)</f>
        <v>998142154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4365309</v>
      </c>
      <c r="D151" s="9">
        <v>1697944</v>
      </c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33978771</v>
      </c>
      <c r="D155" s="9">
        <v>38294341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38344080</v>
      </c>
      <c r="D157" s="12">
        <f>SUM(D151:D156)</f>
        <v>39992285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50907834</v>
      </c>
      <c r="D160" s="9">
        <v>44497275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2028002</v>
      </c>
      <c r="D162" s="9">
        <v>1767620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22426226</v>
      </c>
      <c r="D164" s="9">
        <v>10810259</v>
      </c>
    </row>
    <row r="165" spans="1:4" x14ac:dyDescent="0.25">
      <c r="A165" s="7">
        <v>2607</v>
      </c>
      <c r="B165" s="8" t="s">
        <v>148</v>
      </c>
      <c r="C165" s="9">
        <v>114175433</v>
      </c>
      <c r="D165" s="9">
        <v>149074912</v>
      </c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189537495</v>
      </c>
      <c r="D167" s="12">
        <f>SUM(D159:D166)</f>
        <v>206150066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100490423</v>
      </c>
      <c r="D169" s="9">
        <v>87417942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/>
      <c r="D172" s="9">
        <v>56392435</v>
      </c>
    </row>
    <row r="173" spans="1:4" x14ac:dyDescent="0.25">
      <c r="A173" s="7">
        <v>2705</v>
      </c>
      <c r="B173" s="8" t="s">
        <v>155</v>
      </c>
      <c r="C173" s="9">
        <v>3162041</v>
      </c>
      <c r="D173" s="9">
        <v>2896854</v>
      </c>
    </row>
    <row r="174" spans="1:4" x14ac:dyDescent="0.25">
      <c r="A174" s="7">
        <v>2706</v>
      </c>
      <c r="B174" s="8" t="s">
        <v>156</v>
      </c>
      <c r="C174" s="9">
        <v>1321138</v>
      </c>
      <c r="D174" s="9">
        <v>1028255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203656</v>
      </c>
      <c r="D177" s="9">
        <v>197706</v>
      </c>
    </row>
    <row r="178" spans="1:4" x14ac:dyDescent="0.25">
      <c r="A178" s="7">
        <v>2710</v>
      </c>
      <c r="B178" s="8" t="s">
        <v>160</v>
      </c>
      <c r="C178" s="9">
        <v>781211</v>
      </c>
      <c r="D178" s="9">
        <v>3781248</v>
      </c>
    </row>
    <row r="179" spans="1:4" x14ac:dyDescent="0.25">
      <c r="A179" s="7">
        <v>2711</v>
      </c>
      <c r="B179" s="8" t="s">
        <v>161</v>
      </c>
      <c r="C179" s="9">
        <v>72806</v>
      </c>
      <c r="D179" s="9">
        <v>43302</v>
      </c>
    </row>
    <row r="180" spans="1:4" x14ac:dyDescent="0.25">
      <c r="A180" s="7">
        <v>2712</v>
      </c>
      <c r="B180" s="8" t="s">
        <v>162</v>
      </c>
      <c r="C180" s="9">
        <v>389170</v>
      </c>
      <c r="D180" s="9">
        <v>388827</v>
      </c>
    </row>
    <row r="181" spans="1:4" x14ac:dyDescent="0.25">
      <c r="A181" s="7">
        <v>2713</v>
      </c>
      <c r="B181" s="8" t="s">
        <v>163</v>
      </c>
      <c r="C181" s="9">
        <v>24252520</v>
      </c>
      <c r="D181" s="9">
        <v>50671072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126551729</v>
      </c>
      <c r="D184" s="9">
        <v>99235869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>
        <v>137137</v>
      </c>
      <c r="D188" s="18">
        <v>133230</v>
      </c>
    </row>
    <row r="189" spans="1:4" x14ac:dyDescent="0.25">
      <c r="A189" s="16">
        <v>2721</v>
      </c>
      <c r="B189" s="17" t="s">
        <v>171</v>
      </c>
      <c r="C189" s="18">
        <v>2013978</v>
      </c>
      <c r="D189" s="18">
        <v>1876733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171352380</v>
      </c>
      <c r="D191" s="18">
        <v>159125438</v>
      </c>
    </row>
    <row r="192" spans="1:4" ht="15.75" thickBot="1" x14ac:dyDescent="0.3">
      <c r="A192" s="10" t="s">
        <v>18</v>
      </c>
      <c r="B192" s="11"/>
      <c r="C192" s="12">
        <f>SUM(C169:C191)</f>
        <v>430728189</v>
      </c>
      <c r="D192" s="12">
        <f>SUM(D169:D191)</f>
        <v>463188911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70490987</v>
      </c>
      <c r="D195" s="9">
        <v>79506469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70490987</v>
      </c>
      <c r="D200" s="12">
        <f>SUM(D194:D199)</f>
        <v>79506469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390502603</v>
      </c>
      <c r="D202" s="9">
        <v>372265734</v>
      </c>
    </row>
    <row r="203" spans="1:4" x14ac:dyDescent="0.25">
      <c r="A203" s="7">
        <v>2902</v>
      </c>
      <c r="B203" s="8" t="s">
        <v>182</v>
      </c>
      <c r="C203" s="9">
        <v>246966002</v>
      </c>
      <c r="D203" s="9">
        <v>232453008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173980044</v>
      </c>
      <c r="D205" s="9">
        <v>185393110</v>
      </c>
    </row>
    <row r="206" spans="1:4" ht="15.75" thickBot="1" x14ac:dyDescent="0.3">
      <c r="A206" s="16">
        <v>2910</v>
      </c>
      <c r="B206" s="17" t="s">
        <v>38</v>
      </c>
      <c r="C206" s="18">
        <v>153624342</v>
      </c>
      <c r="D206" s="18">
        <v>159748790</v>
      </c>
    </row>
    <row r="207" spans="1:4" ht="15.75" thickBot="1" x14ac:dyDescent="0.3">
      <c r="A207" s="10" t="s">
        <v>18</v>
      </c>
      <c r="B207" s="11"/>
      <c r="C207" s="12">
        <f>SUM(C202:C206)</f>
        <v>965072991</v>
      </c>
      <c r="D207" s="12">
        <f>SUM(D202:D206)</f>
        <v>949860642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8391833158</v>
      </c>
      <c r="D209" s="28">
        <f>D105+D123+D141+D149+D157+D167+D192+D200+D207</f>
        <v>8000888735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550000000</v>
      </c>
      <c r="D213" s="9">
        <v>550000000</v>
      </c>
    </row>
    <row r="214" spans="1:4" x14ac:dyDescent="0.25">
      <c r="A214" s="7">
        <v>3102</v>
      </c>
      <c r="B214" s="8" t="s">
        <v>189</v>
      </c>
      <c r="C214" s="9">
        <v>-50000000</v>
      </c>
      <c r="D214" s="9">
        <v>-50000000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500000000</v>
      </c>
      <c r="D216" s="12">
        <f>SUM(D213:D215)</f>
        <v>500000000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505951238</v>
      </c>
      <c r="D221" s="9">
        <v>505951238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3032745245</v>
      </c>
      <c r="D223" s="9">
        <v>2881933349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3538696483</v>
      </c>
      <c r="D225" s="12">
        <f>SUM(D221:D224)</f>
        <v>3387884587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4038696483</v>
      </c>
      <c r="D227" s="28">
        <f>D216+D219+D225</f>
        <v>3887884587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12430529641</v>
      </c>
      <c r="D229" s="28">
        <f>D209+D227</f>
        <v>11888773322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26928985</v>
      </c>
      <c r="D234" s="9">
        <v>33294327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895124490</v>
      </c>
      <c r="D236" s="9">
        <v>891599965</v>
      </c>
    </row>
    <row r="237" spans="1:4" x14ac:dyDescent="0.25">
      <c r="A237" s="7">
        <v>410104</v>
      </c>
      <c r="B237" s="8" t="s">
        <v>205</v>
      </c>
      <c r="C237" s="9">
        <v>120257177</v>
      </c>
      <c r="D237" s="9">
        <v>156455005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>
        <v>875580190</v>
      </c>
      <c r="D242" s="9">
        <v>950259422</v>
      </c>
    </row>
    <row r="243" spans="1:4" x14ac:dyDescent="0.25">
      <c r="A243" s="7">
        <v>410107</v>
      </c>
      <c r="B243" s="8" t="s">
        <v>91</v>
      </c>
      <c r="C243" s="9">
        <v>269711333</v>
      </c>
      <c r="D243" s="9">
        <v>315746483</v>
      </c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2187602175</v>
      </c>
      <c r="D245" s="35">
        <f>SUM(D234:D244)</f>
        <v>2347355202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>
        <v>-676139</v>
      </c>
      <c r="D255" s="9">
        <v>11612565</v>
      </c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-676139</v>
      </c>
      <c r="D257" s="12">
        <f>SUM(D247:D256)</f>
        <v>11612565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>
        <v>154530</v>
      </c>
      <c r="D259" s="18">
        <v>70555</v>
      </c>
    </row>
    <row r="260" spans="1:4" x14ac:dyDescent="0.25">
      <c r="A260" s="7">
        <v>410302</v>
      </c>
      <c r="B260" s="8" t="s">
        <v>87</v>
      </c>
      <c r="C260" s="9">
        <v>8961</v>
      </c>
      <c r="D260" s="9">
        <v>130894</v>
      </c>
    </row>
    <row r="261" spans="1:4" x14ac:dyDescent="0.25">
      <c r="A261" s="7">
        <v>410303</v>
      </c>
      <c r="B261" s="8" t="s">
        <v>88</v>
      </c>
      <c r="C261" s="9">
        <v>-1066</v>
      </c>
      <c r="D261" s="9">
        <v>1066</v>
      </c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>
        <v>28362</v>
      </c>
      <c r="D267" s="9">
        <v>44632</v>
      </c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190787</v>
      </c>
      <c r="D269" s="12">
        <f>SUM(D259:D268)</f>
        <v>247147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>
        <v>6545</v>
      </c>
      <c r="D283" s="9">
        <v>7311</v>
      </c>
    </row>
    <row r="284" spans="1:4" x14ac:dyDescent="0.25">
      <c r="A284" s="7">
        <v>410502</v>
      </c>
      <c r="B284" s="8" t="s">
        <v>88</v>
      </c>
      <c r="C284" s="9">
        <v>53</v>
      </c>
      <c r="D284" s="9">
        <v>1047</v>
      </c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>
        <v>4668856</v>
      </c>
      <c r="D290" s="9">
        <v>4390142</v>
      </c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4675454</v>
      </c>
      <c r="D292" s="12">
        <f>SUM(D283:D291)</f>
        <v>4398500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2277259</v>
      </c>
      <c r="D294" s="15">
        <v>2304168</v>
      </c>
    </row>
    <row r="295" spans="1:4" x14ac:dyDescent="0.25">
      <c r="A295" s="7">
        <v>410602</v>
      </c>
      <c r="B295" s="8" t="s">
        <v>88</v>
      </c>
      <c r="C295" s="9">
        <v>601151</v>
      </c>
      <c r="D295" s="9">
        <v>567166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>
        <v>400</v>
      </c>
      <c r="D300" s="9">
        <v>333</v>
      </c>
    </row>
    <row r="301" spans="1:4" x14ac:dyDescent="0.25">
      <c r="A301" s="7">
        <v>410605</v>
      </c>
      <c r="B301" s="8" t="s">
        <v>91</v>
      </c>
      <c r="C301" s="9">
        <v>5486029</v>
      </c>
      <c r="D301" s="9">
        <v>5862039</v>
      </c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8364839</v>
      </c>
      <c r="D303" s="12">
        <f>SUM(D294:D302)</f>
        <v>8733706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>
        <v>220939</v>
      </c>
      <c r="D307" s="9">
        <v>87527</v>
      </c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>
        <v>41283315</v>
      </c>
      <c r="D309" s="9">
        <v>28106887</v>
      </c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41504254</v>
      </c>
      <c r="D317" s="12">
        <f>SUM(D305:D316)</f>
        <v>28194414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58884903</v>
      </c>
      <c r="D333" s="9">
        <v>57446260</v>
      </c>
    </row>
    <row r="334" spans="1:4" x14ac:dyDescent="0.25">
      <c r="A334" s="7">
        <v>410902</v>
      </c>
      <c r="B334" s="8" t="s">
        <v>87</v>
      </c>
      <c r="C334" s="15">
        <v>44579998</v>
      </c>
      <c r="D334" s="15">
        <v>38722521</v>
      </c>
    </row>
    <row r="335" spans="1:4" x14ac:dyDescent="0.25">
      <c r="A335" s="7">
        <v>410903</v>
      </c>
      <c r="B335" s="8" t="s">
        <v>88</v>
      </c>
      <c r="C335" s="9">
        <v>7822750</v>
      </c>
      <c r="D335" s="9">
        <v>7426936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>
        <v>47512971</v>
      </c>
      <c r="D341" s="9">
        <v>42891173</v>
      </c>
    </row>
    <row r="342" spans="1:4" x14ac:dyDescent="0.25">
      <c r="A342" s="7">
        <v>410906</v>
      </c>
      <c r="B342" s="8" t="s">
        <v>91</v>
      </c>
      <c r="C342" s="9">
        <v>69096369</v>
      </c>
      <c r="D342" s="9">
        <v>65694516</v>
      </c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227896991</v>
      </c>
      <c r="D344" s="37">
        <f>SUM(D333:D343)</f>
        <v>212181406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>
        <v>303675</v>
      </c>
      <c r="D347" s="9">
        <v>233423</v>
      </c>
    </row>
    <row r="348" spans="1:4" x14ac:dyDescent="0.25">
      <c r="A348" s="7">
        <v>411003</v>
      </c>
      <c r="B348" s="8" t="s">
        <v>88</v>
      </c>
      <c r="C348" s="9">
        <v>273397</v>
      </c>
      <c r="D348" s="9">
        <v>309787</v>
      </c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>
        <v>151204</v>
      </c>
      <c r="D353" s="9">
        <v>128540</v>
      </c>
    </row>
    <row r="354" spans="1:4" x14ac:dyDescent="0.25">
      <c r="A354" s="7">
        <v>411006</v>
      </c>
      <c r="B354" s="8" t="s">
        <v>91</v>
      </c>
      <c r="C354" s="9">
        <v>8750596</v>
      </c>
      <c r="D354" s="9">
        <v>46905106</v>
      </c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9478872</v>
      </c>
      <c r="D356" s="12">
        <f>SUM(D346:D355)</f>
        <v>47576856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>
        <v>1456873</v>
      </c>
      <c r="D358" s="9">
        <v>1481133</v>
      </c>
    </row>
    <row r="359" spans="1:4" x14ac:dyDescent="0.25">
      <c r="A359" s="7">
        <v>411102</v>
      </c>
      <c r="B359" s="8" t="s">
        <v>238</v>
      </c>
      <c r="C359" s="9">
        <v>48685331</v>
      </c>
      <c r="D359" s="9">
        <v>40102977</v>
      </c>
    </row>
    <row r="360" spans="1:4" x14ac:dyDescent="0.25">
      <c r="A360" s="7">
        <v>411103</v>
      </c>
      <c r="B360" s="8" t="s">
        <v>239</v>
      </c>
      <c r="C360" s="9">
        <v>9094429</v>
      </c>
      <c r="D360" s="9">
        <v>13746413</v>
      </c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>
        <v>38615076</v>
      </c>
      <c r="D362" s="9">
        <v>26544847</v>
      </c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>
        <v>190427783</v>
      </c>
      <c r="D366" s="9">
        <v>190427783</v>
      </c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>
        <v>2492487070</v>
      </c>
      <c r="D368" s="9">
        <v>2459054569</v>
      </c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2780766562</v>
      </c>
      <c r="D372" s="12">
        <f>SUM(D358:D371)</f>
        <v>2731357722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>
        <v>1504</v>
      </c>
      <c r="D375" s="9"/>
    </row>
    <row r="376" spans="1:4" x14ac:dyDescent="0.25">
      <c r="A376" s="7">
        <v>411203</v>
      </c>
      <c r="B376" s="8" t="s">
        <v>245</v>
      </c>
      <c r="C376" s="9">
        <v>1358412</v>
      </c>
      <c r="D376" s="9">
        <v>1334837</v>
      </c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>
        <v>4532839</v>
      </c>
      <c r="D378" s="9">
        <v>6082150</v>
      </c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5892755</v>
      </c>
      <c r="D388" s="12">
        <f>SUM(D374:D387)</f>
        <v>7416987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1555810760</v>
      </c>
      <c r="D586" s="9">
        <v>1460879602</v>
      </c>
    </row>
    <row r="587" spans="1:4" x14ac:dyDescent="0.25">
      <c r="A587" s="7">
        <v>430102</v>
      </c>
      <c r="B587" s="8" t="s">
        <v>95</v>
      </c>
      <c r="C587" s="9">
        <v>1743722202</v>
      </c>
      <c r="D587" s="9">
        <v>1604076636</v>
      </c>
    </row>
    <row r="588" spans="1:4" x14ac:dyDescent="0.25">
      <c r="A588" s="7">
        <v>430103</v>
      </c>
      <c r="B588" s="8" t="s">
        <v>96</v>
      </c>
      <c r="C588" s="9">
        <v>8737217</v>
      </c>
      <c r="D588" s="9">
        <v>16001310</v>
      </c>
    </row>
    <row r="589" spans="1:4" x14ac:dyDescent="0.25">
      <c r="A589" s="7">
        <v>430104</v>
      </c>
      <c r="B589" s="8" t="s">
        <v>97</v>
      </c>
      <c r="C589" s="9">
        <v>7477044</v>
      </c>
      <c r="D589" s="9">
        <v>3283044</v>
      </c>
    </row>
    <row r="590" spans="1:4" x14ac:dyDescent="0.25">
      <c r="A590" s="7">
        <v>430105</v>
      </c>
      <c r="B590" s="8" t="s">
        <v>98</v>
      </c>
      <c r="C590" s="9">
        <v>62576609</v>
      </c>
      <c r="D590" s="9">
        <v>54839993</v>
      </c>
    </row>
    <row r="591" spans="1:4" x14ac:dyDescent="0.25">
      <c r="A591" s="7">
        <v>430106</v>
      </c>
      <c r="B591" s="8" t="s">
        <v>271</v>
      </c>
      <c r="C591" s="9">
        <v>2288677975</v>
      </c>
      <c r="D591" s="9">
        <v>2583664069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237120978</v>
      </c>
      <c r="D593" s="9">
        <v>187599571</v>
      </c>
    </row>
    <row r="594" spans="1:4" x14ac:dyDescent="0.25">
      <c r="A594" s="7">
        <v>430109</v>
      </c>
      <c r="B594" s="8" t="s">
        <v>102</v>
      </c>
      <c r="C594" s="9">
        <v>137958874</v>
      </c>
      <c r="D594" s="9">
        <v>208773185</v>
      </c>
    </row>
    <row r="595" spans="1:4" x14ac:dyDescent="0.25">
      <c r="A595" s="7">
        <v>430110</v>
      </c>
      <c r="B595" s="8" t="s">
        <v>103</v>
      </c>
      <c r="C595" s="9">
        <v>4551198</v>
      </c>
      <c r="D595" s="9">
        <v>5960645</v>
      </c>
    </row>
    <row r="596" spans="1:4" x14ac:dyDescent="0.25">
      <c r="A596" s="7">
        <v>430111</v>
      </c>
      <c r="B596" s="8" t="s">
        <v>104</v>
      </c>
      <c r="C596" s="9">
        <v>101102071</v>
      </c>
      <c r="D596" s="9">
        <v>88234664</v>
      </c>
    </row>
    <row r="597" spans="1:4" x14ac:dyDescent="0.25">
      <c r="A597" s="7">
        <v>430112</v>
      </c>
      <c r="B597" s="8" t="s">
        <v>105</v>
      </c>
      <c r="C597" s="9">
        <v>12315931</v>
      </c>
      <c r="D597" s="9">
        <v>5530936</v>
      </c>
    </row>
    <row r="598" spans="1:4" x14ac:dyDescent="0.25">
      <c r="A598" s="7">
        <v>430113</v>
      </c>
      <c r="B598" s="8" t="s">
        <v>106</v>
      </c>
      <c r="C598" s="9">
        <v>861895</v>
      </c>
      <c r="D598" s="9">
        <v>2733254</v>
      </c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>
        <v>13023878</v>
      </c>
      <c r="D600" s="33">
        <v>20793180</v>
      </c>
    </row>
    <row r="601" spans="1:4" ht="15.75" thickBot="1" x14ac:dyDescent="0.3">
      <c r="A601" s="10" t="s">
        <v>18</v>
      </c>
      <c r="B601" s="11"/>
      <c r="C601" s="12">
        <f>SUM(C586:C600)</f>
        <v>6173936632</v>
      </c>
      <c r="D601" s="12">
        <f>SUM(D586:D600)</f>
        <v>6242370089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59906684</v>
      </c>
      <c r="D603" s="9">
        <v>58006304</v>
      </c>
    </row>
    <row r="604" spans="1:4" x14ac:dyDescent="0.25">
      <c r="A604" s="7">
        <v>430202</v>
      </c>
      <c r="B604" s="8" t="s">
        <v>95</v>
      </c>
      <c r="C604" s="9">
        <v>31599024</v>
      </c>
      <c r="D604" s="9">
        <v>29177743</v>
      </c>
    </row>
    <row r="605" spans="1:4" x14ac:dyDescent="0.25">
      <c r="A605" s="7">
        <v>430203</v>
      </c>
      <c r="B605" s="8" t="s">
        <v>96</v>
      </c>
      <c r="C605" s="9">
        <v>1542839</v>
      </c>
      <c r="D605" s="9">
        <v>2954183</v>
      </c>
    </row>
    <row r="606" spans="1:4" x14ac:dyDescent="0.25">
      <c r="A606" s="7">
        <v>430204</v>
      </c>
      <c r="B606" s="8" t="s">
        <v>97</v>
      </c>
      <c r="C606" s="9">
        <v>7225319</v>
      </c>
      <c r="D606" s="9"/>
    </row>
    <row r="607" spans="1:4" x14ac:dyDescent="0.25">
      <c r="A607" s="7">
        <v>430205</v>
      </c>
      <c r="B607" s="8" t="s">
        <v>98</v>
      </c>
      <c r="C607" s="9"/>
      <c r="D607" s="9">
        <v>7347893</v>
      </c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>
        <v>11678499</v>
      </c>
      <c r="D609" s="9"/>
    </row>
    <row r="610" spans="1:4" x14ac:dyDescent="0.25">
      <c r="A610" s="7">
        <v>430208</v>
      </c>
      <c r="B610" s="8" t="s">
        <v>101</v>
      </c>
      <c r="C610" s="9">
        <v>6945391</v>
      </c>
      <c r="D610" s="9">
        <v>12023161</v>
      </c>
    </row>
    <row r="611" spans="1:4" x14ac:dyDescent="0.25">
      <c r="A611" s="7">
        <v>430209</v>
      </c>
      <c r="B611" s="8" t="s">
        <v>102</v>
      </c>
      <c r="C611" s="9">
        <v>247635</v>
      </c>
      <c r="D611" s="9">
        <v>8876202</v>
      </c>
    </row>
    <row r="612" spans="1:4" x14ac:dyDescent="0.25">
      <c r="A612" s="7">
        <v>430210</v>
      </c>
      <c r="B612" s="8" t="s">
        <v>103</v>
      </c>
      <c r="C612" s="9">
        <v>3782281</v>
      </c>
      <c r="D612" s="9">
        <v>274857</v>
      </c>
    </row>
    <row r="613" spans="1:4" x14ac:dyDescent="0.25">
      <c r="A613" s="7">
        <v>430211</v>
      </c>
      <c r="B613" s="8" t="s">
        <v>104</v>
      </c>
      <c r="C613" s="9">
        <v>1859804</v>
      </c>
      <c r="D613" s="9">
        <v>3517912</v>
      </c>
    </row>
    <row r="614" spans="1:4" x14ac:dyDescent="0.25">
      <c r="A614" s="7">
        <v>430212</v>
      </c>
      <c r="B614" s="8" t="s">
        <v>105</v>
      </c>
      <c r="C614" s="9">
        <v>177766</v>
      </c>
      <c r="D614" s="9">
        <v>1031059</v>
      </c>
    </row>
    <row r="615" spans="1:4" x14ac:dyDescent="0.25">
      <c r="A615" s="7">
        <v>430213</v>
      </c>
      <c r="B615" s="8" t="s">
        <v>106</v>
      </c>
      <c r="C615" s="9"/>
      <c r="D615" s="9">
        <v>563734</v>
      </c>
    </row>
    <row r="616" spans="1:4" x14ac:dyDescent="0.25">
      <c r="A616" s="7">
        <v>430214</v>
      </c>
      <c r="B616" s="8" t="s">
        <v>107</v>
      </c>
      <c r="C616" s="9">
        <v>1750919</v>
      </c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>
        <v>3165263</v>
      </c>
    </row>
    <row r="618" spans="1:4" ht="15.75" thickBot="1" x14ac:dyDescent="0.3">
      <c r="A618" s="10" t="s">
        <v>18</v>
      </c>
      <c r="B618" s="11"/>
      <c r="C618" s="12">
        <f>SUM(C603:C617)</f>
        <v>126716161</v>
      </c>
      <c r="D618" s="12">
        <f>SUM(D603:D617)</f>
        <v>126938311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32541892</v>
      </c>
      <c r="D620" s="9">
        <v>30513145</v>
      </c>
    </row>
    <row r="621" spans="1:4" x14ac:dyDescent="0.25">
      <c r="A621" s="7">
        <v>430302</v>
      </c>
      <c r="B621" s="8" t="s">
        <v>95</v>
      </c>
      <c r="C621" s="9">
        <v>32437562</v>
      </c>
      <c r="D621" s="9">
        <v>30478150</v>
      </c>
    </row>
    <row r="622" spans="1:4" x14ac:dyDescent="0.25">
      <c r="A622" s="7">
        <v>430303</v>
      </c>
      <c r="B622" s="8" t="s">
        <v>96</v>
      </c>
      <c r="C622" s="9">
        <v>152866</v>
      </c>
      <c r="D622" s="9">
        <v>148325</v>
      </c>
    </row>
    <row r="623" spans="1:4" x14ac:dyDescent="0.25">
      <c r="A623" s="7">
        <v>430304</v>
      </c>
      <c r="B623" s="8" t="s">
        <v>97</v>
      </c>
      <c r="C623" s="9">
        <v>515851</v>
      </c>
      <c r="D623" s="9">
        <v>311609</v>
      </c>
    </row>
    <row r="624" spans="1:4" x14ac:dyDescent="0.25">
      <c r="A624" s="7">
        <v>430305</v>
      </c>
      <c r="B624" s="8" t="s">
        <v>98</v>
      </c>
      <c r="C624" s="9">
        <v>3486229</v>
      </c>
      <c r="D624" s="9">
        <v>2168700</v>
      </c>
    </row>
    <row r="625" spans="1:4" x14ac:dyDescent="0.25">
      <c r="A625" s="7">
        <v>430306</v>
      </c>
      <c r="B625" s="8" t="s">
        <v>99</v>
      </c>
      <c r="C625" s="9">
        <v>2200919</v>
      </c>
      <c r="D625" s="9">
        <v>1897282</v>
      </c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19103879</v>
      </c>
      <c r="D627" s="9">
        <v>13572777</v>
      </c>
    </row>
    <row r="628" spans="1:4" x14ac:dyDescent="0.25">
      <c r="A628" s="7">
        <v>430309</v>
      </c>
      <c r="B628" s="8" t="s">
        <v>102</v>
      </c>
      <c r="C628" s="9">
        <v>2243944</v>
      </c>
      <c r="D628" s="9">
        <v>5218386</v>
      </c>
    </row>
    <row r="629" spans="1:4" x14ac:dyDescent="0.25">
      <c r="A629" s="7">
        <v>430310</v>
      </c>
      <c r="B629" s="8" t="s">
        <v>103</v>
      </c>
      <c r="C629" s="9">
        <v>378386</v>
      </c>
      <c r="D629" s="9">
        <v>448924</v>
      </c>
    </row>
    <row r="630" spans="1:4" x14ac:dyDescent="0.25">
      <c r="A630" s="7">
        <v>430311</v>
      </c>
      <c r="B630" s="8" t="s">
        <v>104</v>
      </c>
      <c r="C630" s="9">
        <v>10635449</v>
      </c>
      <c r="D630" s="9">
        <v>8698737</v>
      </c>
    </row>
    <row r="631" spans="1:4" x14ac:dyDescent="0.25">
      <c r="A631" s="7">
        <v>430312</v>
      </c>
      <c r="B631" s="8" t="s">
        <v>105</v>
      </c>
      <c r="C631" s="9">
        <v>218637</v>
      </c>
      <c r="D631" s="9">
        <v>53201</v>
      </c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>
        <v>71602</v>
      </c>
      <c r="D634" s="33">
        <v>241785</v>
      </c>
    </row>
    <row r="635" spans="1:4" ht="15.75" thickBot="1" x14ac:dyDescent="0.3">
      <c r="A635" s="10" t="s">
        <v>18</v>
      </c>
      <c r="B635" s="11"/>
      <c r="C635" s="12">
        <f>SUM(C620:C634)</f>
        <v>103987216</v>
      </c>
      <c r="D635" s="12">
        <f>SUM(D620:D634)</f>
        <v>93751021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>
        <v>50567025</v>
      </c>
      <c r="D637" s="9">
        <v>171078</v>
      </c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>
        <v>2704481</v>
      </c>
      <c r="D641" s="9"/>
    </row>
    <row r="642" spans="1:4" x14ac:dyDescent="0.25">
      <c r="A642" s="7">
        <v>430406</v>
      </c>
      <c r="B642" s="8" t="s">
        <v>99</v>
      </c>
      <c r="C642" s="9">
        <v>1452681</v>
      </c>
      <c r="D642" s="9">
        <v>963669</v>
      </c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>
        <v>5766927</v>
      </c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60491114</v>
      </c>
      <c r="D652" s="12">
        <f>SUM(D637:D651)</f>
        <v>1134747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35407783</v>
      </c>
      <c r="D654" s="9">
        <v>30018192</v>
      </c>
    </row>
    <row r="655" spans="1:4" x14ac:dyDescent="0.25">
      <c r="A655" s="7">
        <v>430502</v>
      </c>
      <c r="B655" s="8" t="s">
        <v>95</v>
      </c>
      <c r="C655" s="9">
        <v>23862358</v>
      </c>
      <c r="D655" s="9">
        <v>19646850</v>
      </c>
    </row>
    <row r="656" spans="1:4" x14ac:dyDescent="0.25">
      <c r="A656" s="7">
        <v>430503</v>
      </c>
      <c r="B656" s="8" t="s">
        <v>96</v>
      </c>
      <c r="C656" s="9">
        <v>1241003</v>
      </c>
      <c r="D656" s="9">
        <v>1131910</v>
      </c>
    </row>
    <row r="657" spans="1:4" x14ac:dyDescent="0.25">
      <c r="A657" s="7">
        <v>430504</v>
      </c>
      <c r="B657" s="8" t="s">
        <v>97</v>
      </c>
      <c r="C657" s="9">
        <v>124644</v>
      </c>
      <c r="D657" s="9">
        <v>131096</v>
      </c>
    </row>
    <row r="658" spans="1:4" x14ac:dyDescent="0.25">
      <c r="A658" s="7">
        <v>430505</v>
      </c>
      <c r="B658" s="8" t="s">
        <v>98</v>
      </c>
      <c r="C658" s="9">
        <v>1427490</v>
      </c>
      <c r="D658" s="9">
        <v>1400728</v>
      </c>
    </row>
    <row r="659" spans="1:4" x14ac:dyDescent="0.25">
      <c r="A659" s="7">
        <v>430506</v>
      </c>
      <c r="B659" s="8" t="s">
        <v>99</v>
      </c>
      <c r="C659" s="9">
        <v>758912</v>
      </c>
      <c r="D659" s="9">
        <v>793897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10238372</v>
      </c>
      <c r="D661" s="9">
        <v>10470807</v>
      </c>
    </row>
    <row r="662" spans="1:4" x14ac:dyDescent="0.25">
      <c r="A662" s="7">
        <v>430509</v>
      </c>
      <c r="B662" s="8" t="s">
        <v>102</v>
      </c>
      <c r="C662" s="9">
        <v>5637830</v>
      </c>
      <c r="D662" s="9">
        <v>8384142</v>
      </c>
    </row>
    <row r="663" spans="1:4" x14ac:dyDescent="0.25">
      <c r="A663" s="7">
        <v>430510</v>
      </c>
      <c r="B663" s="8" t="s">
        <v>103</v>
      </c>
      <c r="C663" s="9">
        <v>289512</v>
      </c>
      <c r="D663" s="9">
        <v>140951</v>
      </c>
    </row>
    <row r="664" spans="1:4" x14ac:dyDescent="0.25">
      <c r="A664" s="7">
        <v>430511</v>
      </c>
      <c r="B664" s="8" t="s">
        <v>104</v>
      </c>
      <c r="C664" s="9">
        <v>4886659</v>
      </c>
      <c r="D664" s="9">
        <v>5086095</v>
      </c>
    </row>
    <row r="665" spans="1:4" x14ac:dyDescent="0.25">
      <c r="A665" s="7">
        <v>430512</v>
      </c>
      <c r="B665" s="8" t="s">
        <v>105</v>
      </c>
      <c r="C665" s="9">
        <v>433705</v>
      </c>
      <c r="D665" s="9">
        <v>-39204</v>
      </c>
    </row>
    <row r="666" spans="1:4" x14ac:dyDescent="0.25">
      <c r="A666" s="7">
        <v>430513</v>
      </c>
      <c r="B666" s="8" t="s">
        <v>106</v>
      </c>
      <c r="C666" s="9">
        <v>225493</v>
      </c>
      <c r="D666" s="9">
        <v>174675</v>
      </c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>
        <v>1362818</v>
      </c>
      <c r="D668" s="33">
        <v>2448734</v>
      </c>
    </row>
    <row r="669" spans="1:4" ht="15.75" thickBot="1" x14ac:dyDescent="0.3">
      <c r="A669" s="10" t="s">
        <v>18</v>
      </c>
      <c r="B669" s="11"/>
      <c r="C669" s="12">
        <f>SUM(C654:C668)</f>
        <v>85896579</v>
      </c>
      <c r="D669" s="12">
        <f>SUM(D654:D668)</f>
        <v>79788873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26129517</v>
      </c>
      <c r="D671" s="9">
        <v>30399774</v>
      </c>
    </row>
    <row r="672" spans="1:4" x14ac:dyDescent="0.25">
      <c r="A672" s="7">
        <v>430602</v>
      </c>
      <c r="B672" s="8" t="s">
        <v>95</v>
      </c>
      <c r="C672" s="9">
        <v>31480568</v>
      </c>
      <c r="D672" s="9">
        <v>29916275</v>
      </c>
    </row>
    <row r="673" spans="1:4" x14ac:dyDescent="0.25">
      <c r="A673" s="7">
        <v>430603</v>
      </c>
      <c r="B673" s="8" t="s">
        <v>274</v>
      </c>
      <c r="C673" s="9">
        <v>324486</v>
      </c>
      <c r="D673" s="9">
        <v>665369</v>
      </c>
    </row>
    <row r="674" spans="1:4" x14ac:dyDescent="0.25">
      <c r="A674" s="7">
        <v>430604</v>
      </c>
      <c r="B674" s="8" t="s">
        <v>97</v>
      </c>
      <c r="C674" s="9">
        <v>34811</v>
      </c>
      <c r="D674" s="9">
        <v>29557</v>
      </c>
    </row>
    <row r="675" spans="1:4" x14ac:dyDescent="0.25">
      <c r="A675" s="7">
        <v>430605</v>
      </c>
      <c r="B675" s="8" t="s">
        <v>98</v>
      </c>
      <c r="C675" s="9">
        <v>1049410</v>
      </c>
      <c r="D675" s="9">
        <v>974861</v>
      </c>
    </row>
    <row r="676" spans="1:4" x14ac:dyDescent="0.25">
      <c r="A676" s="7">
        <v>430606</v>
      </c>
      <c r="B676" s="8" t="s">
        <v>271</v>
      </c>
      <c r="C676" s="9">
        <v>95853454</v>
      </c>
      <c r="D676" s="9">
        <v>111239269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8197773</v>
      </c>
      <c r="D678" s="9">
        <v>8510343</v>
      </c>
    </row>
    <row r="679" spans="1:4" x14ac:dyDescent="0.25">
      <c r="A679" s="7">
        <v>430609</v>
      </c>
      <c r="B679" s="8" t="s">
        <v>102</v>
      </c>
      <c r="C679" s="9">
        <v>5236053</v>
      </c>
      <c r="D679" s="9">
        <v>6686187</v>
      </c>
    </row>
    <row r="680" spans="1:4" x14ac:dyDescent="0.25">
      <c r="A680" s="7">
        <v>430610</v>
      </c>
      <c r="B680" s="8" t="s">
        <v>103</v>
      </c>
      <c r="C680" s="9">
        <v>206578</v>
      </c>
      <c r="D680" s="9">
        <v>228167</v>
      </c>
    </row>
    <row r="681" spans="1:4" x14ac:dyDescent="0.25">
      <c r="A681" s="7">
        <v>430611</v>
      </c>
      <c r="B681" s="8" t="s">
        <v>104</v>
      </c>
      <c r="C681" s="9">
        <v>3365766</v>
      </c>
      <c r="D681" s="9">
        <v>2931591</v>
      </c>
    </row>
    <row r="682" spans="1:4" x14ac:dyDescent="0.25">
      <c r="A682" s="7">
        <v>430612</v>
      </c>
      <c r="B682" s="8" t="s">
        <v>105</v>
      </c>
      <c r="C682" s="9">
        <v>470831</v>
      </c>
      <c r="D682" s="9">
        <v>253131</v>
      </c>
    </row>
    <row r="683" spans="1:4" x14ac:dyDescent="0.25">
      <c r="A683" s="7">
        <v>430613</v>
      </c>
      <c r="B683" s="8" t="s">
        <v>106</v>
      </c>
      <c r="C683" s="9">
        <v>44242</v>
      </c>
      <c r="D683" s="9">
        <v>48655</v>
      </c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>
        <v>606319</v>
      </c>
      <c r="D685" s="33">
        <v>727399</v>
      </c>
    </row>
    <row r="686" spans="1:4" ht="15.75" thickBot="1" x14ac:dyDescent="0.3">
      <c r="A686" s="10" t="s">
        <v>18</v>
      </c>
      <c r="B686" s="11"/>
      <c r="C686" s="12">
        <f>SUM(C671:C685)</f>
        <v>172999808</v>
      </c>
      <c r="D686" s="12">
        <f>SUM(D671:D685)</f>
        <v>192610578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129256945</v>
      </c>
      <c r="D688" s="9">
        <v>734446845</v>
      </c>
    </row>
    <row r="689" spans="1:4" x14ac:dyDescent="0.25">
      <c r="A689" s="7">
        <v>430702</v>
      </c>
      <c r="B689" s="8" t="s">
        <v>95</v>
      </c>
      <c r="C689" s="9">
        <v>2910215</v>
      </c>
      <c r="D689" s="9">
        <v>50417108</v>
      </c>
    </row>
    <row r="690" spans="1:4" x14ac:dyDescent="0.25">
      <c r="A690" s="7">
        <v>430703</v>
      </c>
      <c r="B690" s="8" t="s">
        <v>96</v>
      </c>
      <c r="C690" s="9">
        <v>5317283</v>
      </c>
      <c r="D690" s="9">
        <v>15744128</v>
      </c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>
        <v>8432120</v>
      </c>
      <c r="D692" s="9">
        <v>4893129</v>
      </c>
    </row>
    <row r="693" spans="1:4" x14ac:dyDescent="0.25">
      <c r="A693" s="7">
        <v>430706</v>
      </c>
      <c r="B693" s="8" t="s">
        <v>99</v>
      </c>
      <c r="C693" s="9">
        <v>173295</v>
      </c>
      <c r="D693" s="9">
        <v>904584</v>
      </c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>
        <v>69293816</v>
      </c>
      <c r="D695" s="9">
        <v>74393597</v>
      </c>
    </row>
    <row r="696" spans="1:4" x14ac:dyDescent="0.25">
      <c r="A696" s="7">
        <v>430709</v>
      </c>
      <c r="B696" s="8" t="s">
        <v>102</v>
      </c>
      <c r="C696" s="9">
        <v>21505047</v>
      </c>
      <c r="D696" s="9">
        <v>14569972</v>
      </c>
    </row>
    <row r="697" spans="1:4" x14ac:dyDescent="0.25">
      <c r="A697" s="7">
        <v>430710</v>
      </c>
      <c r="B697" s="8" t="s">
        <v>103</v>
      </c>
      <c r="C697" s="9">
        <v>45449</v>
      </c>
      <c r="D697" s="9">
        <v>246536</v>
      </c>
    </row>
    <row r="698" spans="1:4" x14ac:dyDescent="0.25">
      <c r="A698" s="7">
        <v>430711</v>
      </c>
      <c r="B698" s="8" t="s">
        <v>104</v>
      </c>
      <c r="C698" s="9">
        <v>17904890</v>
      </c>
      <c r="D698" s="9">
        <v>14288487</v>
      </c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>
        <v>665542</v>
      </c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>
        <v>177521</v>
      </c>
    </row>
    <row r="703" spans="1:4" ht="15.75" thickBot="1" x14ac:dyDescent="0.3">
      <c r="A703" s="10" t="s">
        <v>18</v>
      </c>
      <c r="B703" s="11"/>
      <c r="C703" s="12">
        <f>SUM(C688:C702)</f>
        <v>255504602</v>
      </c>
      <c r="D703" s="12">
        <f>SUM(D688:D702)</f>
        <v>910081907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>
        <v>147467374</v>
      </c>
      <c r="D722" s="9">
        <v>522658</v>
      </c>
    </row>
    <row r="723" spans="1:4" x14ac:dyDescent="0.25">
      <c r="A723" s="7">
        <v>430902</v>
      </c>
      <c r="B723" s="8" t="s">
        <v>95</v>
      </c>
      <c r="C723" s="9">
        <v>224576</v>
      </c>
      <c r="D723" s="9">
        <v>15254</v>
      </c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>
        <v>396443</v>
      </c>
      <c r="D726" s="9">
        <v>102542</v>
      </c>
    </row>
    <row r="727" spans="1:4" x14ac:dyDescent="0.25">
      <c r="A727" s="7">
        <v>430906</v>
      </c>
      <c r="B727" s="8" t="s">
        <v>99</v>
      </c>
      <c r="C727" s="9">
        <v>73536194</v>
      </c>
      <c r="D727" s="9">
        <v>73288387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>
        <v>15254</v>
      </c>
      <c r="D729" s="9">
        <v>35593</v>
      </c>
    </row>
    <row r="730" spans="1:4" x14ac:dyDescent="0.25">
      <c r="A730" s="7">
        <v>430909</v>
      </c>
      <c r="B730" s="8" t="s">
        <v>102</v>
      </c>
      <c r="C730" s="9">
        <v>542390</v>
      </c>
      <c r="D730" s="9">
        <v>50847</v>
      </c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>
        <v>6780</v>
      </c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222182231</v>
      </c>
      <c r="D737" s="12">
        <f>SUM(D722:D736)</f>
        <v>74022061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584351841</v>
      </c>
      <c r="D739" s="9">
        <v>476917544</v>
      </c>
    </row>
    <row r="740" spans="1:4" x14ac:dyDescent="0.25">
      <c r="A740" s="7">
        <v>431002</v>
      </c>
      <c r="B740" s="8" t="s">
        <v>95</v>
      </c>
      <c r="C740" s="9">
        <v>641630654</v>
      </c>
      <c r="D740" s="9">
        <v>524479805</v>
      </c>
    </row>
    <row r="741" spans="1:4" x14ac:dyDescent="0.25">
      <c r="A741" s="7">
        <v>431003</v>
      </c>
      <c r="B741" s="8" t="s">
        <v>274</v>
      </c>
      <c r="C741" s="9">
        <v>6400524</v>
      </c>
      <c r="D741" s="9">
        <v>5894532</v>
      </c>
    </row>
    <row r="742" spans="1:4" x14ac:dyDescent="0.25">
      <c r="A742" s="7">
        <v>431004</v>
      </c>
      <c r="B742" s="8" t="s">
        <v>97</v>
      </c>
      <c r="C742" s="9">
        <v>1313218</v>
      </c>
      <c r="D742" s="9">
        <v>2085330</v>
      </c>
    </row>
    <row r="743" spans="1:4" x14ac:dyDescent="0.25">
      <c r="A743" s="7">
        <v>431005</v>
      </c>
      <c r="B743" s="8" t="s">
        <v>98</v>
      </c>
      <c r="C743" s="9">
        <v>8225999</v>
      </c>
      <c r="D743" s="9">
        <v>8303469</v>
      </c>
    </row>
    <row r="744" spans="1:4" x14ac:dyDescent="0.25">
      <c r="A744" s="7">
        <v>431006</v>
      </c>
      <c r="B744" s="8" t="s">
        <v>99</v>
      </c>
      <c r="C744" s="9">
        <v>1033465629</v>
      </c>
      <c r="D744" s="9">
        <v>946759242</v>
      </c>
    </row>
    <row r="745" spans="1:4" x14ac:dyDescent="0.25">
      <c r="A745" s="7">
        <v>431007</v>
      </c>
      <c r="B745" s="8" t="s">
        <v>100</v>
      </c>
      <c r="C745" s="9">
        <v>75039829</v>
      </c>
      <c r="D745" s="9"/>
    </row>
    <row r="746" spans="1:4" x14ac:dyDescent="0.25">
      <c r="A746" s="7">
        <v>431008</v>
      </c>
      <c r="B746" s="8" t="s">
        <v>101</v>
      </c>
      <c r="C746" s="9">
        <v>83509274</v>
      </c>
      <c r="D746" s="9">
        <v>93478444</v>
      </c>
    </row>
    <row r="747" spans="1:4" x14ac:dyDescent="0.25">
      <c r="A747" s="7">
        <v>431009</v>
      </c>
      <c r="B747" s="8" t="s">
        <v>102</v>
      </c>
      <c r="C747" s="9">
        <v>2384258</v>
      </c>
      <c r="D747" s="9">
        <v>88669295</v>
      </c>
    </row>
    <row r="748" spans="1:4" x14ac:dyDescent="0.25">
      <c r="A748" s="7">
        <v>431010</v>
      </c>
      <c r="B748" s="8" t="s">
        <v>103</v>
      </c>
      <c r="C748" s="9">
        <v>35293866</v>
      </c>
      <c r="D748" s="9">
        <v>1675158</v>
      </c>
    </row>
    <row r="749" spans="1:4" x14ac:dyDescent="0.25">
      <c r="A749" s="7">
        <v>431011</v>
      </c>
      <c r="B749" s="8" t="s">
        <v>104</v>
      </c>
      <c r="C749" s="9">
        <v>2212375</v>
      </c>
      <c r="D749" s="9">
        <v>34902768</v>
      </c>
    </row>
    <row r="750" spans="1:4" x14ac:dyDescent="0.25">
      <c r="A750" s="7">
        <v>431012</v>
      </c>
      <c r="B750" s="8" t="s">
        <v>105</v>
      </c>
      <c r="C750" s="9">
        <v>1093302</v>
      </c>
      <c r="D750" s="9">
        <v>-204549</v>
      </c>
    </row>
    <row r="751" spans="1:4" x14ac:dyDescent="0.25">
      <c r="A751" s="7">
        <v>431013</v>
      </c>
      <c r="B751" s="8" t="s">
        <v>106</v>
      </c>
      <c r="C751" s="9"/>
      <c r="D751" s="9">
        <v>873844</v>
      </c>
    </row>
    <row r="752" spans="1:4" x14ac:dyDescent="0.25">
      <c r="A752" s="7">
        <v>431014</v>
      </c>
      <c r="B752" s="8" t="s">
        <v>107</v>
      </c>
      <c r="C752" s="9">
        <v>8317271</v>
      </c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>
        <v>12783155</v>
      </c>
    </row>
    <row r="754" spans="1:4" ht="15.75" thickBot="1" x14ac:dyDescent="0.3">
      <c r="A754" s="10" t="s">
        <v>18</v>
      </c>
      <c r="B754" s="11"/>
      <c r="C754" s="12">
        <f>SUM(C739:C753)</f>
        <v>2483238040</v>
      </c>
      <c r="D754" s="12">
        <f>SUM(D739:D753)</f>
        <v>2196618037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402281309</v>
      </c>
      <c r="D756" s="9">
        <v>369753537</v>
      </c>
    </row>
    <row r="757" spans="1:4" x14ac:dyDescent="0.25">
      <c r="A757" s="7">
        <v>431102</v>
      </c>
      <c r="B757" s="8" t="s">
        <v>95</v>
      </c>
      <c r="C757" s="9">
        <v>648274494</v>
      </c>
      <c r="D757" s="9">
        <v>592540686</v>
      </c>
    </row>
    <row r="758" spans="1:4" x14ac:dyDescent="0.25">
      <c r="A758" s="7">
        <v>431103</v>
      </c>
      <c r="B758" s="8" t="s">
        <v>274</v>
      </c>
      <c r="C758" s="9">
        <v>2520058</v>
      </c>
      <c r="D758" s="9">
        <v>4539467</v>
      </c>
    </row>
    <row r="759" spans="1:4" x14ac:dyDescent="0.25">
      <c r="A759" s="7">
        <v>431104</v>
      </c>
      <c r="B759" s="8" t="s">
        <v>97</v>
      </c>
      <c r="C759" s="9">
        <v>2990818</v>
      </c>
      <c r="D759" s="9">
        <v>1313218</v>
      </c>
    </row>
    <row r="760" spans="1:4" x14ac:dyDescent="0.25">
      <c r="A760" s="7">
        <v>431105</v>
      </c>
      <c r="B760" s="8" t="s">
        <v>98</v>
      </c>
      <c r="C760" s="9">
        <v>7303311</v>
      </c>
      <c r="D760" s="9">
        <v>6039232</v>
      </c>
    </row>
    <row r="761" spans="1:4" x14ac:dyDescent="0.25">
      <c r="A761" s="7">
        <v>431106</v>
      </c>
      <c r="B761" s="8" t="s">
        <v>99</v>
      </c>
      <c r="C761" s="9">
        <v>39700727</v>
      </c>
      <c r="D761" s="9">
        <v>36072133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71969592</v>
      </c>
      <c r="D763" s="9">
        <v>51510130</v>
      </c>
    </row>
    <row r="764" spans="1:4" x14ac:dyDescent="0.25">
      <c r="A764" s="7">
        <v>431109</v>
      </c>
      <c r="B764" s="8" t="s">
        <v>102</v>
      </c>
      <c r="C764" s="9">
        <v>48473747</v>
      </c>
      <c r="D764" s="9">
        <v>65332756</v>
      </c>
    </row>
    <row r="765" spans="1:4" x14ac:dyDescent="0.25">
      <c r="A765" s="7">
        <v>431110</v>
      </c>
      <c r="B765" s="8" t="s">
        <v>103</v>
      </c>
      <c r="C765" s="9">
        <v>1012034</v>
      </c>
      <c r="D765" s="9">
        <v>1494634</v>
      </c>
    </row>
    <row r="766" spans="1:4" x14ac:dyDescent="0.25">
      <c r="A766" s="7">
        <v>431111</v>
      </c>
      <c r="B766" s="8" t="s">
        <v>104</v>
      </c>
      <c r="C766" s="9">
        <v>29199003</v>
      </c>
      <c r="D766" s="9">
        <v>24836385</v>
      </c>
    </row>
    <row r="767" spans="1:4" x14ac:dyDescent="0.25">
      <c r="A767" s="7">
        <v>431112</v>
      </c>
      <c r="B767" s="8" t="s">
        <v>105</v>
      </c>
      <c r="C767" s="9">
        <v>4452853</v>
      </c>
      <c r="D767" s="9">
        <v>1756366</v>
      </c>
    </row>
    <row r="768" spans="1:4" x14ac:dyDescent="0.25">
      <c r="A768" s="7">
        <v>431113</v>
      </c>
      <c r="B768" s="8" t="s">
        <v>106</v>
      </c>
      <c r="C768" s="9">
        <v>258569</v>
      </c>
      <c r="D768" s="9">
        <v>819976</v>
      </c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>
        <v>3026732</v>
      </c>
      <c r="D770" s="33">
        <v>6631740</v>
      </c>
    </row>
    <row r="771" spans="1:4" ht="15.75" thickBot="1" x14ac:dyDescent="0.3">
      <c r="A771" s="10" t="s">
        <v>18</v>
      </c>
      <c r="B771" s="11"/>
      <c r="C771" s="12">
        <f>SUM(C756:C770)</f>
        <v>1261463247</v>
      </c>
      <c r="D771" s="12">
        <f>SUM(D756:D770)</f>
        <v>1162640260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216554100</v>
      </c>
      <c r="D773" s="9">
        <v>935415172</v>
      </c>
    </row>
    <row r="774" spans="1:4" x14ac:dyDescent="0.25">
      <c r="A774" s="7">
        <v>431202</v>
      </c>
      <c r="B774" s="8" t="s">
        <v>95</v>
      </c>
      <c r="C774" s="9">
        <v>42589542</v>
      </c>
      <c r="D774" s="9">
        <v>87846190</v>
      </c>
    </row>
    <row r="775" spans="1:4" x14ac:dyDescent="0.25">
      <c r="A775" s="7">
        <v>431203</v>
      </c>
      <c r="B775" s="8" t="s">
        <v>96</v>
      </c>
      <c r="C775" s="9">
        <v>4409865</v>
      </c>
      <c r="D775" s="9">
        <v>4975719</v>
      </c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>
        <v>16764935</v>
      </c>
      <c r="D777" s="9">
        <v>2839768</v>
      </c>
    </row>
    <row r="778" spans="1:4" x14ac:dyDescent="0.25">
      <c r="A778" s="7">
        <v>431206</v>
      </c>
      <c r="B778" s="8" t="s">
        <v>99</v>
      </c>
      <c r="C778" s="9">
        <v>644565084</v>
      </c>
      <c r="D778" s="9">
        <v>537176277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443770777</v>
      </c>
      <c r="D780" s="9">
        <v>417907050</v>
      </c>
    </row>
    <row r="781" spans="1:4" x14ac:dyDescent="0.25">
      <c r="A781" s="7">
        <v>431209</v>
      </c>
      <c r="B781" s="8" t="s">
        <v>102</v>
      </c>
      <c r="C781" s="9">
        <v>20739830</v>
      </c>
      <c r="D781" s="9">
        <v>81396590</v>
      </c>
    </row>
    <row r="782" spans="1:4" x14ac:dyDescent="0.25">
      <c r="A782" s="7">
        <v>431210</v>
      </c>
      <c r="B782" s="8" t="s">
        <v>103</v>
      </c>
      <c r="C782" s="9">
        <v>147563</v>
      </c>
      <c r="D782" s="9">
        <v>217758</v>
      </c>
    </row>
    <row r="783" spans="1:4" x14ac:dyDescent="0.25">
      <c r="A783" s="7">
        <v>431211</v>
      </c>
      <c r="B783" s="8" t="s">
        <v>104</v>
      </c>
      <c r="C783" s="9">
        <v>94178085</v>
      </c>
      <c r="D783" s="9">
        <v>246494546</v>
      </c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>
        <v>33535265</v>
      </c>
      <c r="D787" s="33">
        <v>9505533</v>
      </c>
    </row>
    <row r="788" spans="1:4" ht="15.75" thickBot="1" x14ac:dyDescent="0.3">
      <c r="A788" s="10" t="s">
        <v>18</v>
      </c>
      <c r="B788" s="11"/>
      <c r="C788" s="12">
        <f>SUM(C773:C787)</f>
        <v>1517255046</v>
      </c>
      <c r="D788" s="12">
        <f>SUM(D773:D787)</f>
        <v>2323774603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462265265</v>
      </c>
      <c r="D790" s="9">
        <v>80849787</v>
      </c>
    </row>
    <row r="791" spans="1:4" x14ac:dyDescent="0.25">
      <c r="A791" s="7">
        <v>431302</v>
      </c>
      <c r="B791" s="8" t="s">
        <v>95</v>
      </c>
      <c r="C791" s="9">
        <v>1893799</v>
      </c>
      <c r="D791" s="9">
        <v>2638556</v>
      </c>
    </row>
    <row r="792" spans="1:4" x14ac:dyDescent="0.25">
      <c r="A792" s="7">
        <v>431303</v>
      </c>
      <c r="B792" s="8" t="s">
        <v>96</v>
      </c>
      <c r="C792" s="9">
        <v>2606398</v>
      </c>
      <c r="D792" s="9">
        <v>2864644</v>
      </c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>
        <v>10554689</v>
      </c>
      <c r="D794" s="9">
        <v>11298619</v>
      </c>
    </row>
    <row r="795" spans="1:4" x14ac:dyDescent="0.25">
      <c r="A795" s="7">
        <v>431306</v>
      </c>
      <c r="B795" s="8" t="s">
        <v>99</v>
      </c>
      <c r="C795" s="18">
        <v>2278920</v>
      </c>
      <c r="D795" s="18">
        <v>152334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319889379</v>
      </c>
      <c r="D797" s="15">
        <v>402547733</v>
      </c>
    </row>
    <row r="798" spans="1:4" x14ac:dyDescent="0.25">
      <c r="A798" s="7">
        <v>431309</v>
      </c>
      <c r="B798" s="8" t="s">
        <v>102</v>
      </c>
      <c r="C798" s="9">
        <v>7846195</v>
      </c>
      <c r="D798" s="9">
        <v>16882215</v>
      </c>
    </row>
    <row r="799" spans="1:4" x14ac:dyDescent="0.25">
      <c r="A799" s="7">
        <v>431310</v>
      </c>
      <c r="B799" s="8" t="s">
        <v>103</v>
      </c>
      <c r="C799" s="9">
        <v>63448</v>
      </c>
      <c r="D799" s="9">
        <v>51647</v>
      </c>
    </row>
    <row r="800" spans="1:4" x14ac:dyDescent="0.25">
      <c r="A800" s="7">
        <v>431311</v>
      </c>
      <c r="B800" s="8" t="s">
        <v>104</v>
      </c>
      <c r="C800" s="9">
        <v>97607949</v>
      </c>
      <c r="D800" s="9">
        <v>85040486</v>
      </c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>
        <v>34415442</v>
      </c>
      <c r="D804" s="33">
        <v>31653081</v>
      </c>
    </row>
    <row r="805" spans="1:4" x14ac:dyDescent="0.25">
      <c r="A805" s="21" t="s">
        <v>18</v>
      </c>
      <c r="B805" s="22"/>
      <c r="C805" s="23">
        <f>SUM(C790:C804)</f>
        <v>939421484</v>
      </c>
      <c r="D805" s="23">
        <f>SUM(D790:D804)</f>
        <v>633979102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204844557</v>
      </c>
      <c r="D1092" s="9">
        <v>246508832</v>
      </c>
    </row>
    <row r="1093" spans="1:4" x14ac:dyDescent="0.25">
      <c r="A1093" s="7">
        <v>450106</v>
      </c>
      <c r="B1093" s="8" t="s">
        <v>300</v>
      </c>
      <c r="C1093" s="9">
        <v>20669658</v>
      </c>
      <c r="D1093" s="9">
        <v>24258143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361691067</v>
      </c>
      <c r="D1095" s="9">
        <v>341985599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2192737</v>
      </c>
      <c r="D1097" s="9">
        <v>8043308</v>
      </c>
    </row>
    <row r="1098" spans="1:4" x14ac:dyDescent="0.25">
      <c r="A1098" s="7">
        <v>450109</v>
      </c>
      <c r="B1098" s="8" t="s">
        <v>305</v>
      </c>
      <c r="C1098" s="9">
        <v>1008835</v>
      </c>
      <c r="D1098" s="9">
        <v>504237</v>
      </c>
    </row>
    <row r="1099" spans="1:4" x14ac:dyDescent="0.25">
      <c r="A1099" s="7">
        <v>450110</v>
      </c>
      <c r="B1099" s="8" t="s">
        <v>306</v>
      </c>
      <c r="C1099" s="9">
        <v>16397423</v>
      </c>
      <c r="D1099" s="9">
        <v>20001619</v>
      </c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606804277</v>
      </c>
      <c r="D1102" s="12">
        <f>SUM(D1087:D1101)</f>
        <v>641301738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686583</v>
      </c>
      <c r="D1109" s="9">
        <v>159435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451250748</v>
      </c>
      <c r="D1111" s="9">
        <v>157154703</v>
      </c>
    </row>
    <row r="1112" spans="1:4" ht="15.75" thickBot="1" x14ac:dyDescent="0.3">
      <c r="A1112" s="16">
        <v>450310</v>
      </c>
      <c r="B1112" s="17" t="s">
        <v>38</v>
      </c>
      <c r="C1112" s="18">
        <v>105117217</v>
      </c>
      <c r="D1112" s="18">
        <v>85394256</v>
      </c>
    </row>
    <row r="1113" spans="1:4" ht="15.75" thickBot="1" x14ac:dyDescent="0.3">
      <c r="A1113" s="10" t="s">
        <v>18</v>
      </c>
      <c r="B1113" s="11"/>
      <c r="C1113" s="12">
        <f>SUM(C1108:C1112)</f>
        <v>557054548</v>
      </c>
      <c r="D1113" s="12">
        <f>SUM(D1108:D1112)</f>
        <v>242708394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19832647535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20320794226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>
        <v>5846000</v>
      </c>
      <c r="D1120" s="9">
        <v>3470260</v>
      </c>
    </row>
    <row r="1121" spans="1:4" x14ac:dyDescent="0.25">
      <c r="A1121" s="7">
        <v>510102</v>
      </c>
      <c r="B1121" s="8" t="s">
        <v>319</v>
      </c>
      <c r="C1121" s="9">
        <v>205286078</v>
      </c>
      <c r="D1121" s="9">
        <v>169698915</v>
      </c>
    </row>
    <row r="1122" spans="1:4" x14ac:dyDescent="0.25">
      <c r="A1122" s="7">
        <v>510103</v>
      </c>
      <c r="B1122" s="8" t="s">
        <v>320</v>
      </c>
      <c r="C1122" s="9">
        <v>16816888</v>
      </c>
      <c r="D1122" s="9">
        <v>15396947</v>
      </c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>
        <v>95439508</v>
      </c>
      <c r="D1124" s="33">
        <v>76109019</v>
      </c>
    </row>
    <row r="1125" spans="1:4" ht="15.75" thickBot="1" x14ac:dyDescent="0.3">
      <c r="A1125" s="10" t="s">
        <v>18</v>
      </c>
      <c r="B1125" s="11"/>
      <c r="C1125" s="12">
        <f>SUM(C1120:C1124)</f>
        <v>323388474</v>
      </c>
      <c r="D1125" s="12">
        <f>SUM(D1120:D1124)</f>
        <v>264675141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>
        <v>601322</v>
      </c>
      <c r="D1128" s="9">
        <v>1861905</v>
      </c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>
        <v>313210870</v>
      </c>
      <c r="D1132" s="9">
        <v>303886853</v>
      </c>
    </row>
    <row r="1133" spans="1:4" ht="15.75" thickBot="1" x14ac:dyDescent="0.3">
      <c r="A1133" s="7">
        <v>510204</v>
      </c>
      <c r="B1133" s="8" t="s">
        <v>227</v>
      </c>
      <c r="C1133" s="9">
        <v>536464</v>
      </c>
      <c r="D1133" s="9">
        <v>575770</v>
      </c>
    </row>
    <row r="1134" spans="1:4" ht="15.75" thickBot="1" x14ac:dyDescent="0.3">
      <c r="A1134" s="10" t="s">
        <v>18</v>
      </c>
      <c r="B1134" s="11"/>
      <c r="C1134" s="12">
        <f>SUM(C1127:C1133)</f>
        <v>314348656</v>
      </c>
      <c r="D1134" s="12">
        <f>SUM(D1127:D1133)</f>
        <v>306324528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1615119</v>
      </c>
      <c r="D1136" s="9">
        <v>2258658</v>
      </c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45545150</v>
      </c>
      <c r="D1138" s="9">
        <v>46083327</v>
      </c>
    </row>
    <row r="1139" spans="1:4" x14ac:dyDescent="0.25">
      <c r="A1139" s="7">
        <v>510304</v>
      </c>
      <c r="B1139" s="8" t="s">
        <v>88</v>
      </c>
      <c r="C1139" s="9">
        <v>12023020</v>
      </c>
      <c r="D1139" s="9">
        <v>11343317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>
        <v>7993</v>
      </c>
      <c r="D1144" s="9">
        <v>6670</v>
      </c>
    </row>
    <row r="1145" spans="1:4" x14ac:dyDescent="0.25">
      <c r="A1145" s="7">
        <v>510307</v>
      </c>
      <c r="B1145" s="8" t="s">
        <v>91</v>
      </c>
      <c r="C1145" s="9">
        <v>24074852</v>
      </c>
      <c r="D1145" s="9">
        <v>24459188</v>
      </c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83266134</v>
      </c>
      <c r="D1147" s="12">
        <f>SUM(D1136:D1146)</f>
        <v>84151160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2304168</v>
      </c>
      <c r="D1149" s="15">
        <v>2086947</v>
      </c>
    </row>
    <row r="1150" spans="1:4" x14ac:dyDescent="0.25">
      <c r="A1150" s="7">
        <v>510402</v>
      </c>
      <c r="B1150" s="8" t="s">
        <v>88</v>
      </c>
      <c r="C1150" s="9">
        <v>567166</v>
      </c>
      <c r="D1150" s="9">
        <v>462683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>
        <v>333</v>
      </c>
      <c r="D1155" s="9">
        <v>421</v>
      </c>
    </row>
    <row r="1156" spans="1:4" x14ac:dyDescent="0.25">
      <c r="A1156" s="7">
        <v>510405</v>
      </c>
      <c r="B1156" s="8" t="s">
        <v>91</v>
      </c>
      <c r="C1156" s="9">
        <v>5862039</v>
      </c>
      <c r="D1156" s="9">
        <v>5155954</v>
      </c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8733706</v>
      </c>
      <c r="D1158" s="12">
        <f>SUM(D1149:D1157)</f>
        <v>7706005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448</v>
      </c>
      <c r="D1160" s="15">
        <v>6545</v>
      </c>
    </row>
    <row r="1161" spans="1:4" x14ac:dyDescent="0.25">
      <c r="A1161" s="7">
        <v>510502</v>
      </c>
      <c r="B1161" s="8" t="s">
        <v>88</v>
      </c>
      <c r="C1161" s="9">
        <v>-53</v>
      </c>
      <c r="D1161" s="9">
        <v>53</v>
      </c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>
        <v>-260218</v>
      </c>
      <c r="D1167" s="9">
        <v>4668856</v>
      </c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-259823</v>
      </c>
      <c r="D1169" s="12">
        <f>SUM(D1160:D1168)</f>
        <v>4675454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>
        <v>1773815</v>
      </c>
      <c r="D1185" s="9">
        <v>2172637</v>
      </c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60817625</v>
      </c>
      <c r="D1191" s="9">
        <v>159277596</v>
      </c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62591440</v>
      </c>
      <c r="D1193" s="12">
        <f>SUM(D1183:D1192)</f>
        <v>161450233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>
        <v>396123</v>
      </c>
      <c r="D1207" s="9">
        <v>178765</v>
      </c>
    </row>
    <row r="1208" spans="1:4" x14ac:dyDescent="0.25">
      <c r="A1208" s="7">
        <v>510902</v>
      </c>
      <c r="B1208" s="8" t="s">
        <v>87</v>
      </c>
      <c r="C1208" s="9">
        <v>1350740</v>
      </c>
      <c r="D1208" s="9">
        <v>796427</v>
      </c>
    </row>
    <row r="1209" spans="1:4" x14ac:dyDescent="0.25">
      <c r="A1209" s="7">
        <v>510903</v>
      </c>
      <c r="B1209" s="8" t="s">
        <v>88</v>
      </c>
      <c r="C1209" s="9">
        <v>2859541</v>
      </c>
      <c r="D1209" s="9">
        <v>3350314</v>
      </c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>
        <v>180283</v>
      </c>
      <c r="D1215" s="9">
        <v>259043</v>
      </c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4786687</v>
      </c>
      <c r="D1217" s="12">
        <f>SUM(D1207:D1216)</f>
        <v>4584549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>
        <v>170503</v>
      </c>
      <c r="D1231" s="9">
        <v>144954</v>
      </c>
    </row>
    <row r="1232" spans="1:4" x14ac:dyDescent="0.25">
      <c r="A1232" s="7">
        <v>511102</v>
      </c>
      <c r="B1232" s="8" t="s">
        <v>87</v>
      </c>
      <c r="C1232" s="9">
        <v>4722748</v>
      </c>
      <c r="D1232" s="9">
        <v>3872068</v>
      </c>
    </row>
    <row r="1233" spans="1:4" x14ac:dyDescent="0.25">
      <c r="A1233" s="7">
        <v>511103</v>
      </c>
      <c r="B1233" s="8" t="s">
        <v>334</v>
      </c>
      <c r="C1233" s="9">
        <v>834575</v>
      </c>
      <c r="D1233" s="9">
        <v>672779</v>
      </c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>
        <v>3024078</v>
      </c>
      <c r="D1237" s="9"/>
    </row>
    <row r="1238" spans="1:4" x14ac:dyDescent="0.25">
      <c r="A1238" s="7">
        <v>51110503</v>
      </c>
      <c r="B1238" s="8" t="s">
        <v>209</v>
      </c>
      <c r="C1238" s="9">
        <v>3266740</v>
      </c>
      <c r="D1238" s="9">
        <v>2570796</v>
      </c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12018644</v>
      </c>
      <c r="D1241" s="12">
        <f>SUM(D1231:D1240)</f>
        <v>7260597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58207168</v>
      </c>
      <c r="D1243" s="15">
        <v>58884903</v>
      </c>
    </row>
    <row r="1244" spans="1:4" x14ac:dyDescent="0.25">
      <c r="A1244" s="52">
        <v>511202</v>
      </c>
      <c r="B1244" s="8" t="s">
        <v>87</v>
      </c>
      <c r="C1244" s="15">
        <v>44756225</v>
      </c>
      <c r="D1244" s="15">
        <v>44579998</v>
      </c>
    </row>
    <row r="1245" spans="1:4" x14ac:dyDescent="0.25">
      <c r="A1245" s="52">
        <v>511203</v>
      </c>
      <c r="B1245" s="8" t="s">
        <v>334</v>
      </c>
      <c r="C1245" s="15">
        <v>6012859</v>
      </c>
      <c r="D1245" s="15">
        <v>7822750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>
        <v>43779010</v>
      </c>
      <c r="D1250" s="9">
        <v>47512971</v>
      </c>
    </row>
    <row r="1251" spans="1:4" x14ac:dyDescent="0.25">
      <c r="A1251" s="7">
        <v>511206</v>
      </c>
      <c r="B1251" s="8" t="s">
        <v>91</v>
      </c>
      <c r="C1251" s="9">
        <v>49666947</v>
      </c>
      <c r="D1251" s="9">
        <v>69096369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202422209</v>
      </c>
      <c r="D1253" s="12">
        <f>SUM(D1243:D1252)</f>
        <v>227896991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>
        <v>233423</v>
      </c>
      <c r="D1256" s="9">
        <v>200003</v>
      </c>
    </row>
    <row r="1257" spans="1:4" x14ac:dyDescent="0.25">
      <c r="A1257" s="7">
        <v>511303</v>
      </c>
      <c r="B1257" s="8" t="s">
        <v>334</v>
      </c>
      <c r="C1257" s="9">
        <v>309787</v>
      </c>
      <c r="D1257" s="9">
        <v>314262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>
        <v>128540</v>
      </c>
      <c r="D1262" s="9">
        <v>80021</v>
      </c>
    </row>
    <row r="1263" spans="1:4" x14ac:dyDescent="0.25">
      <c r="A1263" s="7">
        <v>511306</v>
      </c>
      <c r="B1263" s="8" t="s">
        <v>91</v>
      </c>
      <c r="C1263" s="9">
        <v>46905106</v>
      </c>
      <c r="D1263" s="9">
        <v>43604054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47576856</v>
      </c>
      <c r="D1265" s="12">
        <f>SUM(D1255:D1264)</f>
        <v>44198340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>
        <v>1906874</v>
      </c>
      <c r="D1267" s="9">
        <v>1456873</v>
      </c>
    </row>
    <row r="1268" spans="1:4" x14ac:dyDescent="0.25">
      <c r="A1268" s="7">
        <v>511402</v>
      </c>
      <c r="B1268" s="8" t="s">
        <v>339</v>
      </c>
      <c r="C1268" s="9">
        <v>81211652</v>
      </c>
      <c r="D1268" s="9">
        <v>48685331</v>
      </c>
    </row>
    <row r="1269" spans="1:4" x14ac:dyDescent="0.25">
      <c r="A1269" s="7">
        <v>511403</v>
      </c>
      <c r="B1269" s="8" t="s">
        <v>340</v>
      </c>
      <c r="C1269" s="9">
        <v>16493220</v>
      </c>
      <c r="D1269" s="9">
        <v>9094429</v>
      </c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>
        <v>40951454</v>
      </c>
      <c r="D1271" s="9">
        <v>38615076</v>
      </c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53">
        <v>190427783</v>
      </c>
      <c r="D1275" s="9">
        <v>190427783</v>
      </c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>
        <v>2701651044</v>
      </c>
      <c r="D1277" s="9">
        <v>2492487070</v>
      </c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3032642027</v>
      </c>
      <c r="D1281" s="12">
        <f>SUM(D1267:D1280)</f>
        <v>2780766562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>
        <v>1334837</v>
      </c>
      <c r="D1285" s="9">
        <v>1302804</v>
      </c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>
        <v>6082150</v>
      </c>
      <c r="D1287" s="9">
        <v>2984083</v>
      </c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7416987</v>
      </c>
      <c r="D1297" s="12">
        <f>SUM(D1283:D1296)</f>
        <v>4286887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1439890</v>
      </c>
      <c r="D1299" s="9">
        <v>1399080</v>
      </c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>
        <v>619785</v>
      </c>
      <c r="D1302" s="9">
        <v>996956</v>
      </c>
    </row>
    <row r="1303" spans="1:4" x14ac:dyDescent="0.25">
      <c r="A1303" s="7">
        <v>511605</v>
      </c>
      <c r="B1303" s="8" t="s">
        <v>351</v>
      </c>
      <c r="C1303" s="9"/>
      <c r="D1303" s="9">
        <v>1402685</v>
      </c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>
        <v>81127</v>
      </c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>
        <v>156000</v>
      </c>
      <c r="D1330" s="9">
        <v>156000</v>
      </c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>
        <v>71340</v>
      </c>
      <c r="D1341" s="9"/>
    </row>
    <row r="1342" spans="1:4" x14ac:dyDescent="0.25">
      <c r="A1342" s="7">
        <v>511644</v>
      </c>
      <c r="B1342" s="8" t="s">
        <v>159</v>
      </c>
      <c r="C1342" s="9">
        <v>15743</v>
      </c>
      <c r="D1342" s="9">
        <v>16350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>
        <v>19144</v>
      </c>
      <c r="D1344" s="18">
        <v>31126</v>
      </c>
    </row>
    <row r="1345" spans="1:4" x14ac:dyDescent="0.25">
      <c r="A1345" s="16">
        <v>511647</v>
      </c>
      <c r="B1345" s="17" t="s">
        <v>171</v>
      </c>
      <c r="C1345" s="18">
        <v>69902</v>
      </c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521113343</v>
      </c>
      <c r="D1348" s="18">
        <v>552609108</v>
      </c>
    </row>
    <row r="1349" spans="1:4" ht="15.75" thickBot="1" x14ac:dyDescent="0.3">
      <c r="A1349" s="10" t="s">
        <v>18</v>
      </c>
      <c r="B1349" s="11"/>
      <c r="C1349" s="12">
        <f>SUM(C1299:C1348)</f>
        <v>523586274</v>
      </c>
      <c r="D1349" s="12">
        <f>SUM(D1299:D1348)</f>
        <v>556611305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315083110</v>
      </c>
      <c r="D1612" s="9">
        <v>913875253</v>
      </c>
    </row>
    <row r="1613" spans="1:4" x14ac:dyDescent="0.25">
      <c r="A1613" s="7">
        <v>530102</v>
      </c>
      <c r="B1613" s="8" t="s">
        <v>95</v>
      </c>
      <c r="C1613" s="9">
        <v>13299289</v>
      </c>
      <c r="D1613" s="9">
        <v>64484975</v>
      </c>
    </row>
    <row r="1614" spans="1:4" x14ac:dyDescent="0.25">
      <c r="A1614" s="7">
        <v>530103</v>
      </c>
      <c r="B1614" s="8" t="s">
        <v>96</v>
      </c>
      <c r="C1614" s="9">
        <v>7596120</v>
      </c>
      <c r="D1614" s="9">
        <v>22491611</v>
      </c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>
        <v>12101406</v>
      </c>
      <c r="D1616" s="9">
        <v>6613170</v>
      </c>
    </row>
    <row r="1617" spans="1:4" x14ac:dyDescent="0.25">
      <c r="A1617" s="7">
        <v>530106</v>
      </c>
      <c r="B1617" s="8" t="s">
        <v>99</v>
      </c>
      <c r="C1617" s="9">
        <v>1271659882</v>
      </c>
      <c r="D1617" s="9">
        <v>1435722749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95526829</v>
      </c>
      <c r="D1619" s="9">
        <v>101988431</v>
      </c>
    </row>
    <row r="1620" spans="1:4" x14ac:dyDescent="0.25">
      <c r="A1620" s="7">
        <v>530109</v>
      </c>
      <c r="B1620" s="8" t="s">
        <v>102</v>
      </c>
      <c r="C1620" s="9">
        <v>47187335</v>
      </c>
      <c r="D1620" s="9">
        <v>29946227</v>
      </c>
    </row>
    <row r="1621" spans="1:4" x14ac:dyDescent="0.25">
      <c r="A1621" s="7">
        <v>530110</v>
      </c>
      <c r="B1621" s="8" t="s">
        <v>103</v>
      </c>
      <c r="C1621" s="9">
        <v>129853</v>
      </c>
      <c r="D1621" s="9">
        <v>703010</v>
      </c>
    </row>
    <row r="1622" spans="1:4" x14ac:dyDescent="0.25">
      <c r="A1622" s="7">
        <v>530111</v>
      </c>
      <c r="B1622" s="8" t="s">
        <v>104</v>
      </c>
      <c r="C1622" s="9">
        <v>33900564</v>
      </c>
      <c r="D1622" s="9">
        <v>25480838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>
        <v>839337</v>
      </c>
      <c r="D1626" s="33">
        <v>216366</v>
      </c>
    </row>
    <row r="1627" spans="1:4" ht="15.75" thickBot="1" x14ac:dyDescent="0.3">
      <c r="A1627" s="10" t="s">
        <v>18</v>
      </c>
      <c r="B1627" s="11"/>
      <c r="C1627" s="12">
        <f>SUM(C1612:C1626)</f>
        <v>1797323725</v>
      </c>
      <c r="D1627" s="12">
        <f>SUM(D1612:D1626)</f>
        <v>2601522630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65323792</v>
      </c>
      <c r="D1629" s="9">
        <v>75999436</v>
      </c>
    </row>
    <row r="1630" spans="1:4" x14ac:dyDescent="0.25">
      <c r="A1630" s="7">
        <v>530202</v>
      </c>
      <c r="B1630" s="8" t="s">
        <v>95</v>
      </c>
      <c r="C1630" s="9">
        <v>78701421</v>
      </c>
      <c r="D1630" s="9">
        <v>74790688</v>
      </c>
    </row>
    <row r="1631" spans="1:4" x14ac:dyDescent="0.25">
      <c r="A1631" s="7">
        <v>530203</v>
      </c>
      <c r="B1631" s="8" t="s">
        <v>96</v>
      </c>
      <c r="C1631" s="9">
        <v>811216</v>
      </c>
      <c r="D1631" s="9">
        <v>1663423</v>
      </c>
    </row>
    <row r="1632" spans="1:4" x14ac:dyDescent="0.25">
      <c r="A1632" s="7">
        <v>530204</v>
      </c>
      <c r="B1632" s="8" t="s">
        <v>97</v>
      </c>
      <c r="C1632" s="9">
        <v>87027</v>
      </c>
      <c r="D1632" s="9">
        <v>73893</v>
      </c>
    </row>
    <row r="1633" spans="1:4" x14ac:dyDescent="0.25">
      <c r="A1633" s="7">
        <v>530205</v>
      </c>
      <c r="B1633" s="8" t="s">
        <v>98</v>
      </c>
      <c r="C1633" s="9">
        <v>6996063</v>
      </c>
      <c r="D1633" s="9">
        <v>6499071</v>
      </c>
    </row>
    <row r="1634" spans="1:4" x14ac:dyDescent="0.25">
      <c r="A1634" s="7">
        <v>530206</v>
      </c>
      <c r="B1634" s="8" t="s">
        <v>99</v>
      </c>
      <c r="C1634" s="9">
        <v>239633636</v>
      </c>
      <c r="D1634" s="9">
        <v>278098172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20494433</v>
      </c>
      <c r="D1636" s="9">
        <v>21275858</v>
      </c>
    </row>
    <row r="1637" spans="1:4" x14ac:dyDescent="0.25">
      <c r="A1637" s="7">
        <v>530209</v>
      </c>
      <c r="B1637" s="8" t="s">
        <v>102</v>
      </c>
      <c r="C1637" s="9">
        <v>13090133</v>
      </c>
      <c r="D1637" s="9">
        <v>16715466</v>
      </c>
    </row>
    <row r="1638" spans="1:4" x14ac:dyDescent="0.25">
      <c r="A1638" s="7">
        <v>530210</v>
      </c>
      <c r="B1638" s="8" t="s">
        <v>103</v>
      </c>
      <c r="C1638" s="9">
        <v>516446</v>
      </c>
      <c r="D1638" s="9">
        <v>570418</v>
      </c>
    </row>
    <row r="1639" spans="1:4" x14ac:dyDescent="0.25">
      <c r="A1639" s="7">
        <v>530211</v>
      </c>
      <c r="B1639" s="8" t="s">
        <v>104</v>
      </c>
      <c r="C1639" s="9">
        <v>8414415</v>
      </c>
      <c r="D1639" s="9">
        <v>7328978</v>
      </c>
    </row>
    <row r="1640" spans="1:4" x14ac:dyDescent="0.25">
      <c r="A1640" s="7">
        <v>530212</v>
      </c>
      <c r="B1640" s="8" t="s">
        <v>105</v>
      </c>
      <c r="C1640" s="9">
        <v>1177077</v>
      </c>
      <c r="D1640" s="9">
        <v>632828</v>
      </c>
    </row>
    <row r="1641" spans="1:4" x14ac:dyDescent="0.25">
      <c r="A1641" s="7">
        <v>530213</v>
      </c>
      <c r="B1641" s="8" t="s">
        <v>106</v>
      </c>
      <c r="C1641" s="9">
        <v>110605</v>
      </c>
      <c r="D1641" s="9">
        <v>121637</v>
      </c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>
        <v>1515797</v>
      </c>
      <c r="D1643" s="33">
        <v>1818497</v>
      </c>
    </row>
    <row r="1644" spans="1:4" ht="15.75" thickBot="1" x14ac:dyDescent="0.3">
      <c r="A1644" s="10" t="s">
        <v>18</v>
      </c>
      <c r="B1644" s="11"/>
      <c r="C1644" s="12">
        <f>SUM(C1629:C1643)</f>
        <v>436872061</v>
      </c>
      <c r="D1644" s="12">
        <f>SUM(D1629:D1643)</f>
        <v>485588365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30399774</v>
      </c>
      <c r="D1646" s="9">
        <v>25244637</v>
      </c>
    </row>
    <row r="1647" spans="1:4" x14ac:dyDescent="0.25">
      <c r="A1647" s="7">
        <v>530302</v>
      </c>
      <c r="B1647" s="8" t="s">
        <v>95</v>
      </c>
      <c r="C1647" s="9">
        <v>29916275</v>
      </c>
      <c r="D1647" s="9">
        <v>25954427</v>
      </c>
    </row>
    <row r="1648" spans="1:4" x14ac:dyDescent="0.25">
      <c r="A1648" s="7">
        <v>530303</v>
      </c>
      <c r="B1648" s="8" t="s">
        <v>96</v>
      </c>
      <c r="C1648" s="9">
        <v>665369</v>
      </c>
      <c r="D1648" s="9">
        <v>600460</v>
      </c>
    </row>
    <row r="1649" spans="1:4" x14ac:dyDescent="0.25">
      <c r="A1649" s="7">
        <v>530304</v>
      </c>
      <c r="B1649" s="8" t="s">
        <v>97</v>
      </c>
      <c r="C1649" s="9">
        <v>29557</v>
      </c>
      <c r="D1649" s="9">
        <v>40514</v>
      </c>
    </row>
    <row r="1650" spans="1:4" x14ac:dyDescent="0.25">
      <c r="A1650" s="7">
        <v>530305</v>
      </c>
      <c r="B1650" s="8" t="s">
        <v>98</v>
      </c>
      <c r="C1650" s="9">
        <v>974861</v>
      </c>
      <c r="D1650" s="9">
        <v>993929</v>
      </c>
    </row>
    <row r="1651" spans="1:4" x14ac:dyDescent="0.25">
      <c r="A1651" s="7">
        <v>530306</v>
      </c>
      <c r="B1651" s="8" t="s">
        <v>99</v>
      </c>
      <c r="C1651" s="9">
        <v>111239269</v>
      </c>
      <c r="D1651" s="9">
        <v>99338893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8510343</v>
      </c>
      <c r="D1653" s="9">
        <v>7218989</v>
      </c>
    </row>
    <row r="1654" spans="1:4" x14ac:dyDescent="0.25">
      <c r="A1654" s="7">
        <v>530309</v>
      </c>
      <c r="B1654" s="8" t="s">
        <v>102</v>
      </c>
      <c r="C1654" s="9">
        <v>6686187</v>
      </c>
      <c r="D1654" s="9">
        <v>7146427</v>
      </c>
    </row>
    <row r="1655" spans="1:4" x14ac:dyDescent="0.25">
      <c r="A1655" s="7">
        <v>530310</v>
      </c>
      <c r="B1655" s="8" t="s">
        <v>103</v>
      </c>
      <c r="C1655" s="9">
        <v>228167</v>
      </c>
      <c r="D1655" s="9">
        <v>197360</v>
      </c>
    </row>
    <row r="1656" spans="1:4" x14ac:dyDescent="0.25">
      <c r="A1656" s="7">
        <v>530311</v>
      </c>
      <c r="B1656" s="8" t="s">
        <v>104</v>
      </c>
      <c r="C1656" s="9">
        <v>2931591</v>
      </c>
      <c r="D1656" s="9">
        <v>2927846</v>
      </c>
    </row>
    <row r="1657" spans="1:4" x14ac:dyDescent="0.25">
      <c r="A1657" s="7">
        <v>530312</v>
      </c>
      <c r="B1657" s="8" t="s">
        <v>105</v>
      </c>
      <c r="C1657" s="9">
        <v>253131</v>
      </c>
      <c r="D1657" s="9">
        <v>-24415</v>
      </c>
    </row>
    <row r="1658" spans="1:4" x14ac:dyDescent="0.25">
      <c r="A1658" s="7">
        <v>530313</v>
      </c>
      <c r="B1658" s="8" t="s">
        <v>106</v>
      </c>
      <c r="C1658" s="9">
        <v>48655</v>
      </c>
      <c r="D1658" s="9">
        <v>31493</v>
      </c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>
        <v>727399</v>
      </c>
      <c r="D1660" s="33">
        <v>1398119</v>
      </c>
    </row>
    <row r="1661" spans="1:4" ht="15.75" thickBot="1" x14ac:dyDescent="0.3">
      <c r="A1661" s="10" t="s">
        <v>18</v>
      </c>
      <c r="B1661" s="11"/>
      <c r="C1661" s="12">
        <f>SUM(C1646:C1660)</f>
        <v>192610578</v>
      </c>
      <c r="D1661" s="12">
        <f>SUM(D1646:D1660)</f>
        <v>171068679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36979433</v>
      </c>
      <c r="D1663" s="9">
        <v>35407783</v>
      </c>
    </row>
    <row r="1664" spans="1:4" x14ac:dyDescent="0.25">
      <c r="A1664" s="7">
        <v>530402</v>
      </c>
      <c r="B1664" s="8" t="s">
        <v>95</v>
      </c>
      <c r="C1664" s="9">
        <v>25614639</v>
      </c>
      <c r="D1664" s="9">
        <v>23862358</v>
      </c>
    </row>
    <row r="1665" spans="1:4" x14ac:dyDescent="0.25">
      <c r="A1665" s="7">
        <v>530403</v>
      </c>
      <c r="B1665" s="8" t="s">
        <v>96</v>
      </c>
      <c r="C1665" s="9">
        <v>678281</v>
      </c>
      <c r="D1665" s="9">
        <v>1241003</v>
      </c>
    </row>
    <row r="1666" spans="1:4" x14ac:dyDescent="0.25">
      <c r="A1666" s="7">
        <v>530404</v>
      </c>
      <c r="B1666" s="8" t="s">
        <v>97</v>
      </c>
      <c r="C1666" s="9">
        <v>206340</v>
      </c>
      <c r="D1666" s="9">
        <v>124644</v>
      </c>
    </row>
    <row r="1667" spans="1:4" x14ac:dyDescent="0.25">
      <c r="A1667" s="7">
        <v>530405</v>
      </c>
      <c r="B1667" s="8" t="s">
        <v>98</v>
      </c>
      <c r="C1667" s="9">
        <v>1606731</v>
      </c>
      <c r="D1667" s="9">
        <v>1427490</v>
      </c>
    </row>
    <row r="1668" spans="1:4" x14ac:dyDescent="0.25">
      <c r="A1668" s="7">
        <v>530406</v>
      </c>
      <c r="B1668" s="8" t="s">
        <v>99</v>
      </c>
      <c r="C1668" s="9">
        <v>880368</v>
      </c>
      <c r="D1668" s="9">
        <v>758912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12312948</v>
      </c>
      <c r="D1670" s="9">
        <v>10238372</v>
      </c>
    </row>
    <row r="1671" spans="1:4" x14ac:dyDescent="0.25">
      <c r="A1671" s="7">
        <v>530409</v>
      </c>
      <c r="B1671" s="8" t="s">
        <v>102</v>
      </c>
      <c r="C1671" s="9">
        <v>3675732</v>
      </c>
      <c r="D1671" s="9">
        <v>5637830</v>
      </c>
    </row>
    <row r="1672" spans="1:4" x14ac:dyDescent="0.25">
      <c r="A1672" s="7">
        <v>530410</v>
      </c>
      <c r="B1672" s="8" t="s">
        <v>103</v>
      </c>
      <c r="C1672" s="9">
        <v>250406</v>
      </c>
      <c r="D1672" s="9">
        <v>289512</v>
      </c>
    </row>
    <row r="1673" spans="1:4" x14ac:dyDescent="0.25">
      <c r="A1673" s="7">
        <v>530411</v>
      </c>
      <c r="B1673" s="8" t="s">
        <v>104</v>
      </c>
      <c r="C1673" s="9">
        <v>5767092</v>
      </c>
      <c r="D1673" s="9">
        <v>4886659</v>
      </c>
    </row>
    <row r="1674" spans="1:4" x14ac:dyDescent="0.25">
      <c r="A1674" s="7">
        <v>530412</v>
      </c>
      <c r="B1674" s="8" t="s">
        <v>105</v>
      </c>
      <c r="C1674" s="9">
        <v>831377</v>
      </c>
      <c r="D1674" s="9">
        <v>433705</v>
      </c>
    </row>
    <row r="1675" spans="1:4" x14ac:dyDescent="0.25">
      <c r="A1675" s="7">
        <v>530413</v>
      </c>
      <c r="B1675" s="8" t="s">
        <v>106</v>
      </c>
      <c r="C1675" s="9">
        <v>71106</v>
      </c>
      <c r="D1675" s="9">
        <v>225493</v>
      </c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>
        <v>729009</v>
      </c>
      <c r="D1677" s="33">
        <v>1362818</v>
      </c>
    </row>
    <row r="1678" spans="1:4" ht="15.75" thickBot="1" x14ac:dyDescent="0.3">
      <c r="A1678" s="10" t="s">
        <v>18</v>
      </c>
      <c r="B1678" s="11"/>
      <c r="C1678" s="12">
        <f>SUM(C1663:C1677)</f>
        <v>89603462</v>
      </c>
      <c r="D1678" s="12">
        <f>SUM(D1663:D1677)</f>
        <v>85896579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178318333</v>
      </c>
      <c r="D1697" s="9">
        <v>172638402</v>
      </c>
    </row>
    <row r="1698" spans="1:4" x14ac:dyDescent="0.25">
      <c r="A1698" s="7">
        <v>530602</v>
      </c>
      <c r="B1698" s="8" t="s">
        <v>95</v>
      </c>
      <c r="C1698" s="9">
        <v>191509013</v>
      </c>
      <c r="D1698" s="9">
        <v>176905285</v>
      </c>
    </row>
    <row r="1699" spans="1:4" x14ac:dyDescent="0.25">
      <c r="A1699" s="7">
        <v>530603</v>
      </c>
      <c r="B1699" s="8" t="s">
        <v>96</v>
      </c>
      <c r="C1699" s="9">
        <v>5610316</v>
      </c>
      <c r="D1699" s="9">
        <v>10742483</v>
      </c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>
        <v>28901177</v>
      </c>
      <c r="D1701" s="9">
        <v>29391462</v>
      </c>
    </row>
    <row r="1702" spans="1:4" x14ac:dyDescent="0.25">
      <c r="A1702" s="7">
        <v>530606</v>
      </c>
      <c r="B1702" s="8" t="s">
        <v>99</v>
      </c>
      <c r="C1702" s="9">
        <v>67816190</v>
      </c>
      <c r="D1702" s="9">
        <v>63454633</v>
      </c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>
        <v>38928195</v>
      </c>
      <c r="D1704" s="9">
        <v>40077615</v>
      </c>
    </row>
    <row r="1705" spans="1:4" x14ac:dyDescent="0.25">
      <c r="A1705" s="7">
        <v>530609</v>
      </c>
      <c r="B1705" s="8" t="s">
        <v>102</v>
      </c>
      <c r="C1705" s="9">
        <v>26300838</v>
      </c>
      <c r="D1705" s="9">
        <v>33694607</v>
      </c>
    </row>
    <row r="1706" spans="1:4" x14ac:dyDescent="0.25">
      <c r="A1706" s="7">
        <v>530610</v>
      </c>
      <c r="B1706" s="8" t="s">
        <v>103</v>
      </c>
      <c r="C1706" s="9">
        <v>1011205</v>
      </c>
      <c r="D1706" s="9">
        <v>1114035</v>
      </c>
    </row>
    <row r="1707" spans="1:4" x14ac:dyDescent="0.25">
      <c r="A1707" s="7">
        <v>530611</v>
      </c>
      <c r="B1707" s="8" t="s">
        <v>104</v>
      </c>
      <c r="C1707" s="9">
        <v>15130345</v>
      </c>
      <c r="D1707" s="9">
        <v>14072505</v>
      </c>
    </row>
    <row r="1708" spans="1:4" x14ac:dyDescent="0.25">
      <c r="A1708" s="7">
        <v>530612</v>
      </c>
      <c r="B1708" s="8" t="s">
        <v>105</v>
      </c>
      <c r="C1708" s="9">
        <v>8112198</v>
      </c>
      <c r="D1708" s="9">
        <v>3948125</v>
      </c>
    </row>
    <row r="1709" spans="1:4" x14ac:dyDescent="0.25">
      <c r="A1709" s="7">
        <v>530613</v>
      </c>
      <c r="B1709" s="8" t="s">
        <v>106</v>
      </c>
      <c r="C1709" s="9">
        <v>646421</v>
      </c>
      <c r="D1709" s="9">
        <v>2049941</v>
      </c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>
        <v>6380143</v>
      </c>
      <c r="D1711" s="33">
        <v>11976180</v>
      </c>
    </row>
    <row r="1712" spans="1:4" ht="15.75" thickBot="1" x14ac:dyDescent="0.3">
      <c r="A1712" s="10" t="s">
        <v>18</v>
      </c>
      <c r="B1712" s="11"/>
      <c r="C1712" s="12">
        <f>SUM(C1697:C1711)</f>
        <v>568664374</v>
      </c>
      <c r="D1712" s="12">
        <f>SUM(D1697:D1711)</f>
        <v>560065273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>
        <v>33998</v>
      </c>
    </row>
    <row r="1718" spans="1:4" x14ac:dyDescent="0.25">
      <c r="A1718" s="7">
        <v>530705</v>
      </c>
      <c r="B1718" s="8" t="s">
        <v>98</v>
      </c>
      <c r="C1718" s="9">
        <v>1170536</v>
      </c>
      <c r="D1718" s="9">
        <v>-120023</v>
      </c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4932333</v>
      </c>
      <c r="D1721" s="9">
        <v>6762037</v>
      </c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>
        <v>45128901</v>
      </c>
      <c r="D1724" s="9">
        <v>37048883</v>
      </c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>
        <v>20</v>
      </c>
    </row>
    <row r="1729" spans="1:4" ht="15.75" thickBot="1" x14ac:dyDescent="0.3">
      <c r="A1729" s="10" t="s">
        <v>18</v>
      </c>
      <c r="B1729" s="11"/>
      <c r="C1729" s="12">
        <f>SUM(C1714:C1728)</f>
        <v>51231770</v>
      </c>
      <c r="D1729" s="12">
        <f>SUM(D1714:D1728)</f>
        <v>43724915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761782106</v>
      </c>
      <c r="D1731" s="9">
        <v>698302207</v>
      </c>
    </row>
    <row r="1732" spans="1:4" x14ac:dyDescent="0.25">
      <c r="A1732" s="7">
        <v>530802</v>
      </c>
      <c r="B1732" s="8" t="s">
        <v>95</v>
      </c>
      <c r="C1732" s="9">
        <v>761457110</v>
      </c>
      <c r="D1732" s="9">
        <v>698390561</v>
      </c>
    </row>
    <row r="1733" spans="1:4" x14ac:dyDescent="0.25">
      <c r="A1733" s="7">
        <v>530803</v>
      </c>
      <c r="B1733" s="8" t="s">
        <v>96</v>
      </c>
      <c r="C1733" s="9">
        <v>689827</v>
      </c>
      <c r="D1733" s="9">
        <v>606187</v>
      </c>
    </row>
    <row r="1734" spans="1:4" x14ac:dyDescent="0.25">
      <c r="A1734" s="7">
        <v>530804</v>
      </c>
      <c r="B1734" s="8" t="s">
        <v>97</v>
      </c>
      <c r="C1734" s="9">
        <v>7477044</v>
      </c>
      <c r="D1734" s="9">
        <v>3249046</v>
      </c>
    </row>
    <row r="1735" spans="1:4" x14ac:dyDescent="0.25">
      <c r="A1735" s="7">
        <v>530805</v>
      </c>
      <c r="B1735" s="8" t="s">
        <v>98</v>
      </c>
      <c r="C1735" s="9">
        <v>18617023</v>
      </c>
      <c r="D1735" s="9">
        <v>10990121</v>
      </c>
    </row>
    <row r="1736" spans="1:4" x14ac:dyDescent="0.25">
      <c r="A1736" s="7">
        <v>530806</v>
      </c>
      <c r="B1736" s="8" t="s">
        <v>99</v>
      </c>
      <c r="C1736" s="9">
        <v>7167979</v>
      </c>
      <c r="D1736" s="9">
        <v>6954659</v>
      </c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136063453</v>
      </c>
      <c r="D1738" s="9">
        <v>81935675</v>
      </c>
    </row>
    <row r="1739" spans="1:4" x14ac:dyDescent="0.25">
      <c r="A1739" s="7">
        <v>530809</v>
      </c>
      <c r="B1739" s="8" t="s">
        <v>102</v>
      </c>
      <c r="C1739" s="9">
        <v>32705696</v>
      </c>
      <c r="D1739" s="9">
        <v>74010887</v>
      </c>
    </row>
    <row r="1740" spans="1:4" x14ac:dyDescent="0.25">
      <c r="A1740" s="7">
        <v>530810</v>
      </c>
      <c r="B1740" s="8" t="s">
        <v>103</v>
      </c>
      <c r="C1740" s="9">
        <v>1518885</v>
      </c>
      <c r="D1740" s="9">
        <v>2622556</v>
      </c>
    </row>
    <row r="1741" spans="1:4" x14ac:dyDescent="0.25">
      <c r="A1741" s="7">
        <v>530811</v>
      </c>
      <c r="B1741" s="8" t="s">
        <v>104</v>
      </c>
      <c r="C1741" s="9">
        <v>12738266</v>
      </c>
      <c r="D1741" s="9">
        <v>10969577</v>
      </c>
    </row>
    <row r="1742" spans="1:4" x14ac:dyDescent="0.25">
      <c r="A1742" s="7">
        <v>530812</v>
      </c>
      <c r="B1742" s="8" t="s">
        <v>105</v>
      </c>
      <c r="C1742" s="9">
        <v>3019934</v>
      </c>
      <c r="D1742" s="9">
        <v>442791</v>
      </c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>
        <v>1186691</v>
      </c>
      <c r="D1745" s="33">
        <v>4603151</v>
      </c>
    </row>
    <row r="1746" spans="1:4" ht="15.75" thickBot="1" x14ac:dyDescent="0.3">
      <c r="A1746" s="10" t="s">
        <v>18</v>
      </c>
      <c r="B1746" s="11"/>
      <c r="C1746" s="12">
        <f>SUM(C1731:C1745)</f>
        <v>1744424014</v>
      </c>
      <c r="D1746" s="12">
        <f>SUM(D1731:D1745)</f>
        <v>1593077418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>
        <v>65602836</v>
      </c>
      <c r="D1765" s="9">
        <v>53443228</v>
      </c>
    </row>
    <row r="1766" spans="1:4" x14ac:dyDescent="0.25">
      <c r="A1766" s="7">
        <v>531002</v>
      </c>
      <c r="B1766" s="8" t="s">
        <v>95</v>
      </c>
      <c r="C1766" s="9">
        <v>667720104</v>
      </c>
      <c r="D1766" s="9">
        <v>606055855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>
        <v>24267651</v>
      </c>
      <c r="D1770" s="9">
        <v>19771040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>
        <v>62177843</v>
      </c>
      <c r="D1773" s="9">
        <v>55626402</v>
      </c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819768434</v>
      </c>
      <c r="D1780" s="12">
        <f>SUM(D1765:D1779)</f>
        <v>734896525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622324304</v>
      </c>
      <c r="D1782" s="9">
        <v>584351841</v>
      </c>
    </row>
    <row r="1783" spans="1:4" x14ac:dyDescent="0.25">
      <c r="A1783" s="7">
        <v>531102</v>
      </c>
      <c r="B1783" s="8" t="s">
        <v>95</v>
      </c>
      <c r="C1783" s="9">
        <v>697488881</v>
      </c>
      <c r="D1783" s="9">
        <v>641630654</v>
      </c>
    </row>
    <row r="1784" spans="1:4" x14ac:dyDescent="0.25">
      <c r="A1784" s="7">
        <v>531103</v>
      </c>
      <c r="B1784" s="8" t="s">
        <v>96</v>
      </c>
      <c r="C1784" s="9">
        <v>3494887</v>
      </c>
      <c r="D1784" s="9">
        <v>6400524</v>
      </c>
    </row>
    <row r="1785" spans="1:4" x14ac:dyDescent="0.25">
      <c r="A1785" s="7">
        <v>531104</v>
      </c>
      <c r="B1785" s="8" t="s">
        <v>97</v>
      </c>
      <c r="C1785" s="9">
        <v>2990818</v>
      </c>
      <c r="D1785" s="9">
        <v>1313218</v>
      </c>
    </row>
    <row r="1786" spans="1:4" x14ac:dyDescent="0.25">
      <c r="A1786" s="7">
        <v>531105</v>
      </c>
      <c r="B1786" s="8" t="s">
        <v>98</v>
      </c>
      <c r="C1786" s="9">
        <v>9386491</v>
      </c>
      <c r="D1786" s="9">
        <v>8225999</v>
      </c>
    </row>
    <row r="1787" spans="1:4" x14ac:dyDescent="0.25">
      <c r="A1787" s="7">
        <v>531106</v>
      </c>
      <c r="B1787" s="8" t="s">
        <v>99</v>
      </c>
      <c r="C1787" s="9">
        <v>915471190</v>
      </c>
      <c r="D1787" s="9">
        <v>1033465629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94848391</v>
      </c>
      <c r="D1789" s="9">
        <v>75039829</v>
      </c>
    </row>
    <row r="1790" spans="1:4" x14ac:dyDescent="0.25">
      <c r="A1790" s="7">
        <v>531109</v>
      </c>
      <c r="B1790" s="8" t="s">
        <v>102</v>
      </c>
      <c r="C1790" s="9">
        <v>55183550</v>
      </c>
      <c r="D1790" s="9">
        <v>83509274</v>
      </c>
    </row>
    <row r="1791" spans="1:4" x14ac:dyDescent="0.25">
      <c r="A1791" s="7">
        <v>531110</v>
      </c>
      <c r="B1791" s="8" t="s">
        <v>103</v>
      </c>
      <c r="C1791" s="9">
        <v>1820479</v>
      </c>
      <c r="D1791" s="9">
        <v>2384258</v>
      </c>
    </row>
    <row r="1792" spans="1:4" x14ac:dyDescent="0.25">
      <c r="A1792" s="7">
        <v>531111</v>
      </c>
      <c r="B1792" s="8" t="s">
        <v>104</v>
      </c>
      <c r="C1792" s="9">
        <v>40440829</v>
      </c>
      <c r="D1792" s="9">
        <v>35293866</v>
      </c>
    </row>
    <row r="1793" spans="1:4" x14ac:dyDescent="0.25">
      <c r="A1793" s="7">
        <v>531112</v>
      </c>
      <c r="B1793" s="8" t="s">
        <v>105</v>
      </c>
      <c r="C1793" s="9">
        <v>4926373</v>
      </c>
      <c r="D1793" s="9">
        <v>2212375</v>
      </c>
    </row>
    <row r="1794" spans="1:4" x14ac:dyDescent="0.25">
      <c r="A1794" s="7">
        <v>531113</v>
      </c>
      <c r="B1794" s="8" t="s">
        <v>106</v>
      </c>
      <c r="C1794" s="9">
        <v>344758</v>
      </c>
      <c r="D1794" s="9">
        <v>1093302</v>
      </c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>
        <v>5209551</v>
      </c>
      <c r="D1796" s="33">
        <v>8317271</v>
      </c>
    </row>
    <row r="1797" spans="1:4" ht="15.75" thickBot="1" x14ac:dyDescent="0.3">
      <c r="A1797" s="10" t="s">
        <v>18</v>
      </c>
      <c r="B1797" s="11"/>
      <c r="C1797" s="12">
        <f>SUM(C1782:C1796)</f>
        <v>2453930502</v>
      </c>
      <c r="D1797" s="12">
        <f>SUM(D1782:D1796)</f>
        <v>2483238040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369753537</v>
      </c>
      <c r="D1799" s="9">
        <v>292339103</v>
      </c>
    </row>
    <row r="1800" spans="1:4" x14ac:dyDescent="0.25">
      <c r="A1800" s="7">
        <v>531202</v>
      </c>
      <c r="B1800" s="8" t="s">
        <v>95</v>
      </c>
      <c r="C1800" s="9">
        <v>592540686</v>
      </c>
      <c r="D1800" s="9">
        <v>480536108</v>
      </c>
    </row>
    <row r="1801" spans="1:4" x14ac:dyDescent="0.25">
      <c r="A1801" s="7">
        <v>531203</v>
      </c>
      <c r="B1801" s="8" t="s">
        <v>96</v>
      </c>
      <c r="C1801" s="9">
        <v>4539467</v>
      </c>
      <c r="D1801" s="9">
        <v>4135896</v>
      </c>
    </row>
    <row r="1802" spans="1:4" x14ac:dyDescent="0.25">
      <c r="A1802" s="7">
        <v>531204</v>
      </c>
      <c r="B1802" s="8" t="s">
        <v>97</v>
      </c>
      <c r="C1802" s="9">
        <v>1313218</v>
      </c>
      <c r="D1802" s="9">
        <v>2085331</v>
      </c>
    </row>
    <row r="1803" spans="1:4" x14ac:dyDescent="0.25">
      <c r="A1803" s="7">
        <v>531205</v>
      </c>
      <c r="B1803" s="8" t="s">
        <v>98</v>
      </c>
      <c r="C1803" s="9">
        <v>6039232</v>
      </c>
      <c r="D1803" s="9">
        <v>6015518</v>
      </c>
    </row>
    <row r="1804" spans="1:4" x14ac:dyDescent="0.25">
      <c r="A1804" s="7">
        <v>531206</v>
      </c>
      <c r="B1804" s="8" t="s">
        <v>99</v>
      </c>
      <c r="C1804" s="9">
        <v>36072133</v>
      </c>
      <c r="D1804" s="9">
        <v>30961341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51510130</v>
      </c>
      <c r="D1806" s="9">
        <v>73867160</v>
      </c>
    </row>
    <row r="1807" spans="1:4" x14ac:dyDescent="0.25">
      <c r="A1807" s="7">
        <v>531209</v>
      </c>
      <c r="B1807" s="8" t="s">
        <v>102</v>
      </c>
      <c r="C1807" s="9">
        <v>65332756</v>
      </c>
      <c r="D1807" s="9">
        <v>78263691</v>
      </c>
    </row>
    <row r="1808" spans="1:4" x14ac:dyDescent="0.25">
      <c r="A1808" s="7">
        <v>531210</v>
      </c>
      <c r="B1808" s="8" t="s">
        <v>103</v>
      </c>
      <c r="C1808" s="9">
        <v>1494634</v>
      </c>
      <c r="D1808" s="9">
        <v>570464</v>
      </c>
    </row>
    <row r="1809" spans="1:4" x14ac:dyDescent="0.25">
      <c r="A1809" s="7">
        <v>531211</v>
      </c>
      <c r="B1809" s="8" t="s">
        <v>104</v>
      </c>
      <c r="C1809" s="9">
        <v>24836385</v>
      </c>
      <c r="D1809" s="9">
        <v>24159643</v>
      </c>
    </row>
    <row r="1810" spans="1:4" x14ac:dyDescent="0.25">
      <c r="A1810" s="7">
        <v>531212</v>
      </c>
      <c r="B1810" s="8" t="s">
        <v>105</v>
      </c>
      <c r="C1810" s="9">
        <v>1756366</v>
      </c>
      <c r="D1810" s="9">
        <v>-142562</v>
      </c>
    </row>
    <row r="1811" spans="1:4" x14ac:dyDescent="0.25">
      <c r="A1811" s="7">
        <v>531213</v>
      </c>
      <c r="B1811" s="8" t="s">
        <v>106</v>
      </c>
      <c r="C1811" s="9">
        <v>819976</v>
      </c>
      <c r="D1811" s="9">
        <v>625041</v>
      </c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>
        <v>6631740</v>
      </c>
      <c r="D1813" s="33">
        <v>10405108</v>
      </c>
    </row>
    <row r="1814" spans="1:4" ht="15.75" thickBot="1" x14ac:dyDescent="0.3">
      <c r="A1814" s="10" t="s">
        <v>18</v>
      </c>
      <c r="B1814" s="11"/>
      <c r="C1814" s="12">
        <f>SUM(C1799:C1813)</f>
        <v>1162640260</v>
      </c>
      <c r="D1814" s="12">
        <f>SUM(D1799:D1813)</f>
        <v>1003821842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610318411</v>
      </c>
      <c r="D1816" s="9">
        <v>216554100</v>
      </c>
    </row>
    <row r="1817" spans="1:4" x14ac:dyDescent="0.25">
      <c r="A1817" s="7">
        <v>531302</v>
      </c>
      <c r="B1817" s="8" t="s">
        <v>95</v>
      </c>
      <c r="C1817" s="9">
        <v>37546470</v>
      </c>
      <c r="D1817" s="9">
        <v>42589542</v>
      </c>
    </row>
    <row r="1818" spans="1:4" x14ac:dyDescent="0.25">
      <c r="A1818" s="7">
        <v>531303</v>
      </c>
      <c r="B1818" s="8" t="s">
        <v>96</v>
      </c>
      <c r="C1818" s="9">
        <v>4073112</v>
      </c>
      <c r="D1818" s="9">
        <v>4409865</v>
      </c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>
        <v>12836464</v>
      </c>
      <c r="D1820" s="9">
        <v>16764935</v>
      </c>
    </row>
    <row r="1821" spans="1:4" x14ac:dyDescent="0.25">
      <c r="A1821" s="7">
        <v>531306</v>
      </c>
      <c r="B1821" s="8" t="s">
        <v>99</v>
      </c>
      <c r="C1821" s="9">
        <v>880813192</v>
      </c>
      <c r="D1821" s="9">
        <v>644565084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370720803</v>
      </c>
      <c r="D1823" s="9">
        <v>443770777</v>
      </c>
    </row>
    <row r="1824" spans="1:4" x14ac:dyDescent="0.25">
      <c r="A1824" s="7">
        <v>531309</v>
      </c>
      <c r="B1824" s="8" t="s">
        <v>102</v>
      </c>
      <c r="C1824" s="9">
        <v>17753835</v>
      </c>
      <c r="D1824" s="9">
        <v>20739830</v>
      </c>
    </row>
    <row r="1825" spans="1:4" x14ac:dyDescent="0.25">
      <c r="A1825" s="7">
        <v>531310</v>
      </c>
      <c r="B1825" s="8" t="s">
        <v>103</v>
      </c>
      <c r="C1825" s="9">
        <v>181281</v>
      </c>
      <c r="D1825" s="9">
        <v>147563</v>
      </c>
    </row>
    <row r="1826" spans="1:4" x14ac:dyDescent="0.25">
      <c r="A1826" s="7">
        <v>531311</v>
      </c>
      <c r="B1826" s="8" t="s">
        <v>104</v>
      </c>
      <c r="C1826" s="9">
        <v>112415193</v>
      </c>
      <c r="D1826" s="9">
        <v>94178085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>
        <v>36311095</v>
      </c>
      <c r="D1830" s="33">
        <v>33535265</v>
      </c>
    </row>
    <row r="1831" spans="1:4" ht="15.75" thickBot="1" x14ac:dyDescent="0.3">
      <c r="A1831" s="10" t="s">
        <v>18</v>
      </c>
      <c r="B1831" s="11"/>
      <c r="C1831" s="12">
        <f>SUM(C1816:C1830)</f>
        <v>2082969856</v>
      </c>
      <c r="D1831" s="12">
        <f>SUM(D1816:D1830)</f>
        <v>1517255046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80849787</v>
      </c>
      <c r="D1833" s="9">
        <v>801664843</v>
      </c>
    </row>
    <row r="1834" spans="1:4" x14ac:dyDescent="0.25">
      <c r="A1834" s="7">
        <v>531402</v>
      </c>
      <c r="B1834" s="8" t="s">
        <v>95</v>
      </c>
      <c r="C1834" s="9">
        <v>2638556</v>
      </c>
      <c r="D1834" s="9">
        <v>67081397</v>
      </c>
    </row>
    <row r="1835" spans="1:4" x14ac:dyDescent="0.25">
      <c r="A1835" s="7">
        <v>531403</v>
      </c>
      <c r="B1835" s="8" t="s">
        <v>96</v>
      </c>
      <c r="C1835" s="9">
        <v>2864644</v>
      </c>
      <c r="D1835" s="9">
        <v>3272006</v>
      </c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>
        <v>11298619</v>
      </c>
      <c r="D1837" s="9">
        <v>2091948</v>
      </c>
    </row>
    <row r="1838" spans="1:4" x14ac:dyDescent="0.25">
      <c r="A1838" s="7">
        <v>531406</v>
      </c>
      <c r="B1838" s="8" t="s">
        <v>99</v>
      </c>
      <c r="C1838" s="9">
        <v>152334</v>
      </c>
      <c r="D1838" s="9">
        <v>396834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402547733</v>
      </c>
      <c r="D1840" s="18">
        <v>386461225</v>
      </c>
    </row>
    <row r="1841" spans="1:4" x14ac:dyDescent="0.25">
      <c r="A1841" s="7">
        <v>531409</v>
      </c>
      <c r="B1841" s="8" t="s">
        <v>102</v>
      </c>
      <c r="C1841" s="9">
        <v>16882215</v>
      </c>
      <c r="D1841" s="9">
        <v>69474768</v>
      </c>
    </row>
    <row r="1842" spans="1:4" x14ac:dyDescent="0.25">
      <c r="A1842" s="7">
        <v>531410</v>
      </c>
      <c r="B1842" s="8" t="s">
        <v>103</v>
      </c>
      <c r="C1842" s="9">
        <v>51647</v>
      </c>
      <c r="D1842" s="9">
        <v>79115</v>
      </c>
    </row>
    <row r="1843" spans="1:4" x14ac:dyDescent="0.25">
      <c r="A1843" s="7">
        <v>531411</v>
      </c>
      <c r="B1843" s="8" t="s">
        <v>104</v>
      </c>
      <c r="C1843" s="9">
        <v>85040486</v>
      </c>
      <c r="D1843" s="9">
        <v>230376839</v>
      </c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>
        <v>31653081</v>
      </c>
      <c r="D1847" s="33">
        <v>7756316</v>
      </c>
    </row>
    <row r="1848" spans="1:4" ht="15.75" thickBot="1" x14ac:dyDescent="0.3">
      <c r="A1848" s="10" t="s">
        <v>18</v>
      </c>
      <c r="B1848" s="11"/>
      <c r="C1848" s="12">
        <f>SUM(C1833:C1847)</f>
        <v>633979102</v>
      </c>
      <c r="D1848" s="12">
        <f>SUM(D1833:D1847)</f>
        <v>1568655291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>
        <v>146560250</v>
      </c>
      <c r="D1850" s="9">
        <v>217901</v>
      </c>
    </row>
    <row r="1851" spans="1:4" x14ac:dyDescent="0.25">
      <c r="A1851" s="7">
        <v>531502</v>
      </c>
      <c r="B1851" s="8" t="s">
        <v>95</v>
      </c>
      <c r="C1851" s="9">
        <v>66250</v>
      </c>
      <c r="D1851" s="9">
        <v>4500</v>
      </c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>
        <v>327461</v>
      </c>
      <c r="D1854" s="9">
        <v>84700</v>
      </c>
    </row>
    <row r="1855" spans="1:4" x14ac:dyDescent="0.25">
      <c r="A1855" s="7">
        <v>531506</v>
      </c>
      <c r="B1855" s="8" t="s">
        <v>99</v>
      </c>
      <c r="C1855" s="9">
        <v>72008</v>
      </c>
      <c r="D1855" s="9">
        <v>6120</v>
      </c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>
        <v>6300</v>
      </c>
      <c r="D1857" s="9">
        <v>14700</v>
      </c>
    </row>
    <row r="1858" spans="1:4" x14ac:dyDescent="0.25">
      <c r="A1858" s="7">
        <v>531509</v>
      </c>
      <c r="B1858" s="8" t="s">
        <v>102</v>
      </c>
      <c r="C1858" s="9">
        <v>160005</v>
      </c>
      <c r="D1858" s="9">
        <v>15000</v>
      </c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147192274</v>
      </c>
      <c r="D1865" s="12">
        <f>SUM(D1850:D1864)</f>
        <v>342921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234085941</v>
      </c>
      <c r="D1867" s="9">
        <v>221847957</v>
      </c>
    </row>
    <row r="1868" spans="1:4" x14ac:dyDescent="0.25">
      <c r="A1868" s="7">
        <v>531602</v>
      </c>
      <c r="B1868" s="8" t="s">
        <v>348</v>
      </c>
      <c r="C1868" s="9">
        <v>4255601</v>
      </c>
      <c r="D1868" s="9">
        <v>10175897</v>
      </c>
    </row>
    <row r="1869" spans="1:4" x14ac:dyDescent="0.25">
      <c r="A1869" s="7">
        <v>531603</v>
      </c>
      <c r="B1869" s="8" t="s">
        <v>349</v>
      </c>
      <c r="C1869" s="9">
        <v>7020000</v>
      </c>
      <c r="D1869" s="9">
        <v>14479045</v>
      </c>
    </row>
    <row r="1870" spans="1:4" x14ac:dyDescent="0.25">
      <c r="A1870" s="7">
        <v>531604</v>
      </c>
      <c r="B1870" s="8" t="s">
        <v>351</v>
      </c>
      <c r="C1870" s="9">
        <v>15891050</v>
      </c>
      <c r="D1870" s="9">
        <v>29982858</v>
      </c>
    </row>
    <row r="1871" spans="1:4" x14ac:dyDescent="0.25">
      <c r="A1871" s="7">
        <v>531605</v>
      </c>
      <c r="B1871" s="8" t="s">
        <v>352</v>
      </c>
      <c r="C1871" s="9">
        <v>5037228</v>
      </c>
      <c r="D1871" s="9">
        <v>9475620</v>
      </c>
    </row>
    <row r="1872" spans="1:4" x14ac:dyDescent="0.25">
      <c r="A1872" s="7">
        <v>531606</v>
      </c>
      <c r="B1872" s="8" t="s">
        <v>353</v>
      </c>
      <c r="C1872" s="9">
        <v>143047307</v>
      </c>
      <c r="D1872" s="9">
        <v>125148257</v>
      </c>
    </row>
    <row r="1873" spans="1:4" x14ac:dyDescent="0.25">
      <c r="A1873" s="7">
        <v>531607</v>
      </c>
      <c r="B1873" s="8" t="s">
        <v>354</v>
      </c>
      <c r="C1873" s="9">
        <v>21321589</v>
      </c>
      <c r="D1873" s="9">
        <v>20510603</v>
      </c>
    </row>
    <row r="1874" spans="1:4" x14ac:dyDescent="0.25">
      <c r="A1874" s="7">
        <v>531608</v>
      </c>
      <c r="B1874" s="8" t="s">
        <v>355</v>
      </c>
      <c r="C1874" s="9">
        <v>10694076</v>
      </c>
      <c r="D1874" s="9">
        <v>10055775</v>
      </c>
    </row>
    <row r="1875" spans="1:4" x14ac:dyDescent="0.25">
      <c r="A1875" s="7">
        <v>531609</v>
      </c>
      <c r="B1875" s="8" t="s">
        <v>356</v>
      </c>
      <c r="C1875" s="9">
        <v>7874232</v>
      </c>
      <c r="D1875" s="9">
        <v>7219650</v>
      </c>
    </row>
    <row r="1876" spans="1:4" x14ac:dyDescent="0.25">
      <c r="A1876" s="7">
        <v>531610</v>
      </c>
      <c r="B1876" s="8" t="s">
        <v>357</v>
      </c>
      <c r="C1876" s="9">
        <v>3004813</v>
      </c>
      <c r="D1876" s="9">
        <v>8606753</v>
      </c>
    </row>
    <row r="1877" spans="1:4" x14ac:dyDescent="0.25">
      <c r="A1877" s="7">
        <v>531611</v>
      </c>
      <c r="B1877" s="8" t="s">
        <v>358</v>
      </c>
      <c r="C1877" s="9">
        <v>3736159</v>
      </c>
      <c r="D1877" s="9">
        <v>3323458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5665346</v>
      </c>
      <c r="D1881" s="9">
        <v>353236</v>
      </c>
    </row>
    <row r="1882" spans="1:4" x14ac:dyDescent="0.25">
      <c r="A1882" s="7">
        <v>531616</v>
      </c>
      <c r="B1882" s="8" t="s">
        <v>363</v>
      </c>
      <c r="C1882" s="9">
        <v>12912326</v>
      </c>
      <c r="D1882" s="9">
        <v>15253526</v>
      </c>
    </row>
    <row r="1883" spans="1:4" x14ac:dyDescent="0.25">
      <c r="A1883" s="7">
        <v>531617</v>
      </c>
      <c r="B1883" s="8" t="s">
        <v>364</v>
      </c>
      <c r="C1883" s="9">
        <v>22683878</v>
      </c>
      <c r="D1883" s="9">
        <v>18402136</v>
      </c>
    </row>
    <row r="1884" spans="1:4" x14ac:dyDescent="0.25">
      <c r="A1884" s="7">
        <v>531618</v>
      </c>
      <c r="B1884" s="8" t="s">
        <v>365</v>
      </c>
      <c r="C1884" s="9">
        <v>51000</v>
      </c>
      <c r="D1884" s="9">
        <v>63500</v>
      </c>
    </row>
    <row r="1885" spans="1:4" x14ac:dyDescent="0.25">
      <c r="A1885" s="7">
        <v>531619</v>
      </c>
      <c r="B1885" s="8" t="s">
        <v>366</v>
      </c>
      <c r="C1885" s="9">
        <v>71658371</v>
      </c>
      <c r="D1885" s="9">
        <v>66972233</v>
      </c>
    </row>
    <row r="1886" spans="1:4" x14ac:dyDescent="0.25">
      <c r="A1886" s="7">
        <v>531620</v>
      </c>
      <c r="B1886" s="8" t="s">
        <v>367</v>
      </c>
      <c r="C1886" s="9">
        <v>20085139</v>
      </c>
      <c r="D1886" s="9">
        <v>21016809</v>
      </c>
    </row>
    <row r="1887" spans="1:4" x14ac:dyDescent="0.25">
      <c r="A1887" s="7">
        <v>531621</v>
      </c>
      <c r="B1887" s="8" t="s">
        <v>368</v>
      </c>
      <c r="C1887" s="9"/>
      <c r="D1887" s="9">
        <v>7788</v>
      </c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>
        <v>6995547</v>
      </c>
      <c r="D1889" s="9">
        <v>6471761</v>
      </c>
    </row>
    <row r="1890" spans="1:4" x14ac:dyDescent="0.25">
      <c r="A1890" s="7">
        <v>531624</v>
      </c>
      <c r="B1890" s="8" t="s">
        <v>371</v>
      </c>
      <c r="C1890" s="9">
        <v>34750736</v>
      </c>
      <c r="D1890" s="9">
        <v>16786742</v>
      </c>
    </row>
    <row r="1891" spans="1:4" x14ac:dyDescent="0.25">
      <c r="A1891" s="7">
        <v>531625</v>
      </c>
      <c r="B1891" s="8" t="s">
        <v>372</v>
      </c>
      <c r="C1891" s="9">
        <v>1904363</v>
      </c>
      <c r="D1891" s="9">
        <v>2296674</v>
      </c>
    </row>
    <row r="1892" spans="1:4" x14ac:dyDescent="0.25">
      <c r="A1892" s="7">
        <v>531626</v>
      </c>
      <c r="B1892" s="8" t="s">
        <v>373</v>
      </c>
      <c r="C1892" s="9">
        <v>3276483</v>
      </c>
      <c r="D1892" s="9">
        <v>2828865</v>
      </c>
    </row>
    <row r="1893" spans="1:4" x14ac:dyDescent="0.25">
      <c r="A1893" s="7">
        <v>531627</v>
      </c>
      <c r="B1893" s="8" t="s">
        <v>374</v>
      </c>
      <c r="C1893" s="9">
        <v>651647</v>
      </c>
      <c r="D1893" s="9">
        <v>1619046</v>
      </c>
    </row>
    <row r="1894" spans="1:4" x14ac:dyDescent="0.25">
      <c r="A1894" s="7">
        <v>531628</v>
      </c>
      <c r="B1894" s="8" t="s">
        <v>375</v>
      </c>
      <c r="C1894" s="9">
        <v>252048</v>
      </c>
      <c r="D1894" s="9">
        <v>312361</v>
      </c>
    </row>
    <row r="1895" spans="1:4" x14ac:dyDescent="0.25">
      <c r="A1895" s="7">
        <v>531629</v>
      </c>
      <c r="B1895" s="8" t="s">
        <v>376</v>
      </c>
      <c r="C1895" s="9">
        <v>6149453</v>
      </c>
      <c r="D1895" s="9">
        <v>7916363</v>
      </c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>
        <v>66806533</v>
      </c>
      <c r="D1897" s="9">
        <v>71397674</v>
      </c>
    </row>
    <row r="1898" spans="1:4" x14ac:dyDescent="0.25">
      <c r="A1898" s="7">
        <v>531632</v>
      </c>
      <c r="B1898" s="8" t="s">
        <v>379</v>
      </c>
      <c r="C1898" s="9">
        <v>100890</v>
      </c>
      <c r="D1898" s="9">
        <v>5719832</v>
      </c>
    </row>
    <row r="1899" spans="1:4" x14ac:dyDescent="0.25">
      <c r="A1899" s="7">
        <v>531633</v>
      </c>
      <c r="B1899" s="8" t="s">
        <v>380</v>
      </c>
      <c r="C1899" s="9">
        <v>2208691</v>
      </c>
      <c r="D1899" s="9">
        <v>2182438</v>
      </c>
    </row>
    <row r="1900" spans="1:4" x14ac:dyDescent="0.25">
      <c r="A1900" s="7">
        <v>531634</v>
      </c>
      <c r="B1900" s="8" t="s">
        <v>381</v>
      </c>
      <c r="C1900" s="9">
        <v>1856425</v>
      </c>
      <c r="D1900" s="9">
        <v>7458045</v>
      </c>
    </row>
    <row r="1901" spans="1:4" x14ac:dyDescent="0.25">
      <c r="A1901" s="7">
        <v>531635</v>
      </c>
      <c r="B1901" s="8" t="s">
        <v>382</v>
      </c>
      <c r="C1901" s="9">
        <v>42719112</v>
      </c>
      <c r="D1901" s="9">
        <v>46980080</v>
      </c>
    </row>
    <row r="1902" spans="1:4" x14ac:dyDescent="0.25">
      <c r="A1902" s="7">
        <v>531636</v>
      </c>
      <c r="B1902" s="8" t="s">
        <v>383</v>
      </c>
      <c r="C1902" s="9">
        <v>22765648</v>
      </c>
      <c r="D1902" s="9">
        <v>28028077</v>
      </c>
    </row>
    <row r="1903" spans="1:4" x14ac:dyDescent="0.25">
      <c r="A1903" s="7">
        <v>531637</v>
      </c>
      <c r="B1903" s="8" t="s">
        <v>384</v>
      </c>
      <c r="C1903" s="9">
        <v>247510</v>
      </c>
      <c r="D1903" s="9">
        <v>524170</v>
      </c>
    </row>
    <row r="1904" spans="1:4" x14ac:dyDescent="0.25">
      <c r="A1904" s="7">
        <v>531638</v>
      </c>
      <c r="B1904" s="8" t="s">
        <v>413</v>
      </c>
      <c r="C1904" s="9">
        <v>108843195</v>
      </c>
      <c r="D1904" s="9">
        <v>95777624</v>
      </c>
    </row>
    <row r="1905" spans="1:4" x14ac:dyDescent="0.25">
      <c r="A1905" s="7">
        <v>531639</v>
      </c>
      <c r="B1905" s="8" t="s">
        <v>386</v>
      </c>
      <c r="C1905" s="9">
        <v>14215774</v>
      </c>
      <c r="D1905" s="9">
        <v>18059218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>
        <v>4454156</v>
      </c>
      <c r="D1907" s="9">
        <v>4231819</v>
      </c>
    </row>
    <row r="1908" spans="1:4" x14ac:dyDescent="0.25">
      <c r="A1908" s="7">
        <v>531642</v>
      </c>
      <c r="B1908" s="8" t="s">
        <v>167</v>
      </c>
      <c r="C1908" s="9">
        <v>15852876</v>
      </c>
      <c r="D1908" s="9">
        <v>15111078</v>
      </c>
    </row>
    <row r="1909" spans="1:4" x14ac:dyDescent="0.25">
      <c r="A1909" s="7">
        <v>531643</v>
      </c>
      <c r="B1909" s="8" t="s">
        <v>159</v>
      </c>
      <c r="C1909" s="9">
        <v>2342621</v>
      </c>
      <c r="D1909" s="9">
        <v>2219756</v>
      </c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>
        <v>1639766</v>
      </c>
      <c r="D1911" s="9">
        <v>1509355</v>
      </c>
    </row>
    <row r="1912" spans="1:4" x14ac:dyDescent="0.25">
      <c r="A1912" s="7">
        <v>531646</v>
      </c>
      <c r="B1912" s="8" t="s">
        <v>171</v>
      </c>
      <c r="C1912" s="9">
        <v>14145450</v>
      </c>
      <c r="D1912" s="9">
        <v>13293012</v>
      </c>
    </row>
    <row r="1913" spans="1:4" x14ac:dyDescent="0.25">
      <c r="A1913" s="7">
        <v>531647</v>
      </c>
      <c r="B1913" s="8" t="s">
        <v>389</v>
      </c>
      <c r="C1913" s="9">
        <v>9011108</v>
      </c>
      <c r="D1913" s="9">
        <v>7148445</v>
      </c>
    </row>
    <row r="1914" spans="1:4" x14ac:dyDescent="0.25">
      <c r="A1914" s="7">
        <v>531648</v>
      </c>
      <c r="B1914" s="8" t="s">
        <v>390</v>
      </c>
      <c r="C1914" s="9">
        <v>25284111</v>
      </c>
      <c r="D1914" s="9">
        <v>13028714</v>
      </c>
    </row>
    <row r="1915" spans="1:4" ht="15.75" thickBot="1" x14ac:dyDescent="0.3">
      <c r="A1915" s="7">
        <v>531660</v>
      </c>
      <c r="B1915" s="8" t="s">
        <v>38</v>
      </c>
      <c r="C1915" s="9">
        <v>192216433</v>
      </c>
      <c r="D1915" s="9">
        <v>199882607</v>
      </c>
    </row>
    <row r="1916" spans="1:4" x14ac:dyDescent="0.25">
      <c r="A1916" s="21" t="s">
        <v>18</v>
      </c>
      <c r="B1916" s="22"/>
      <c r="C1916" s="23">
        <f>SUM(C1867:C1915)</f>
        <v>1167714632</v>
      </c>
      <c r="D1916" s="23">
        <f>SUM(D1867:D1915)</f>
        <v>1153678857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6151799</v>
      </c>
      <c r="D1918" s="57">
        <v>6136247</v>
      </c>
    </row>
    <row r="1919" spans="1:4" ht="15.75" thickBot="1" x14ac:dyDescent="0.3">
      <c r="A1919" s="10" t="s">
        <v>18</v>
      </c>
      <c r="B1919" s="11"/>
      <c r="C1919" s="12">
        <f>SUM(C1918:C1918)</f>
        <v>6151799</v>
      </c>
      <c r="D1919" s="12">
        <f>SUM(D1918:D1918)</f>
        <v>6136247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10021176</v>
      </c>
      <c r="D2276" s="9">
        <v>10767907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54704110</v>
      </c>
      <c r="D2278" s="18">
        <v>42662754</v>
      </c>
    </row>
    <row r="2279" spans="1:4" ht="15.75" thickBot="1" x14ac:dyDescent="0.3">
      <c r="A2279" s="10" t="s">
        <v>18</v>
      </c>
      <c r="B2279" s="11"/>
      <c r="C2279" s="12">
        <f>SUM(C2275:C2278)</f>
        <v>64725286</v>
      </c>
      <c r="D2279" s="12">
        <f>SUM(D2275:D2278)</f>
        <v>53430661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327170813</v>
      </c>
      <c r="D2282" s="18">
        <v>91559735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21311275</v>
      </c>
      <c r="D2284" s="18">
        <v>7688950</v>
      </c>
    </row>
    <row r="2285" spans="1:4" ht="15.75" thickBot="1" x14ac:dyDescent="0.3">
      <c r="A2285" s="10" t="s">
        <v>18</v>
      </c>
      <c r="B2285" s="11"/>
      <c r="C2285" s="12">
        <f>SUM(C2281:C2284)</f>
        <v>348482088</v>
      </c>
      <c r="D2285" s="12">
        <f>SUM(D2281:D2284)</f>
        <v>99248685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18390802488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18616235726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1441845047</v>
      </c>
      <c r="D2402" s="65">
        <f>D1115-D2400</f>
        <v>1704558500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3B7DD-35CB-44BF-9B4F-C339083293E9}">
  <dimension ref="A1:D2402"/>
  <sheetViews>
    <sheetView tabSelected="1" workbookViewId="0">
      <selection activeCell="B6" sqref="B6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53" customWidth="1"/>
  </cols>
  <sheetData>
    <row r="1" spans="1:4" x14ac:dyDescent="0.25">
      <c r="A1" s="1" t="s">
        <v>0</v>
      </c>
      <c r="B1" s="1" t="s">
        <v>1</v>
      </c>
      <c r="C1" s="1">
        <v>2020</v>
      </c>
      <c r="D1" s="1">
        <v>2019</v>
      </c>
    </row>
    <row r="2" spans="1:4" x14ac:dyDescent="0.25">
      <c r="A2" s="3">
        <v>1</v>
      </c>
      <c r="B2" s="4" t="s">
        <v>2</v>
      </c>
      <c r="C2" s="119"/>
      <c r="D2" s="9"/>
    </row>
    <row r="3" spans="1:4" x14ac:dyDescent="0.25">
      <c r="A3" s="3">
        <v>11</v>
      </c>
      <c r="B3" s="4" t="s">
        <v>3</v>
      </c>
      <c r="C3" s="9"/>
      <c r="D3" s="9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188128156</v>
      </c>
      <c r="D11" s="9">
        <v>188128156</v>
      </c>
    </row>
    <row r="12" spans="1:4" x14ac:dyDescent="0.25">
      <c r="A12" s="7">
        <v>1108</v>
      </c>
      <c r="B12" s="8" t="s">
        <v>12</v>
      </c>
      <c r="C12" s="9">
        <v>152680</v>
      </c>
      <c r="D12" s="9">
        <v>152680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188280836</v>
      </c>
      <c r="D18" s="12">
        <f>SUM(D4:D17)</f>
        <v>188280836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D20" s="9"/>
    </row>
    <row r="21" spans="1:4" x14ac:dyDescent="0.25">
      <c r="A21" s="7">
        <v>1202</v>
      </c>
      <c r="B21" s="8" t="s">
        <v>21</v>
      </c>
      <c r="C21" s="9">
        <v>50000</v>
      </c>
      <c r="D21" s="9">
        <v>50000</v>
      </c>
    </row>
    <row r="22" spans="1:4" x14ac:dyDescent="0.25">
      <c r="A22" s="7">
        <v>1203</v>
      </c>
      <c r="B22" s="8" t="s">
        <v>22</v>
      </c>
      <c r="C22" s="9">
        <v>39083602</v>
      </c>
      <c r="D22" s="9">
        <v>31089162</v>
      </c>
    </row>
    <row r="23" spans="1:4" x14ac:dyDescent="0.25">
      <c r="A23" s="7">
        <v>1204</v>
      </c>
      <c r="B23" s="8" t="s">
        <v>23</v>
      </c>
      <c r="C23" s="9">
        <v>52676349</v>
      </c>
      <c r="D23" s="9">
        <v>2648721</v>
      </c>
    </row>
    <row r="24" spans="1:4" ht="15.75" thickBot="1" x14ac:dyDescent="0.3">
      <c r="A24" s="16">
        <v>1205</v>
      </c>
      <c r="B24" s="17" t="s">
        <v>24</v>
      </c>
      <c r="C24" s="9"/>
      <c r="D24" s="18"/>
    </row>
    <row r="25" spans="1:4" ht="15.75" thickBot="1" x14ac:dyDescent="0.3">
      <c r="A25" s="10" t="s">
        <v>18</v>
      </c>
      <c r="B25" s="11"/>
      <c r="C25" s="12">
        <f>SUM(C20:C24)</f>
        <v>91809951</v>
      </c>
      <c r="D25" s="12">
        <f>SUM(D20:D24)</f>
        <v>33787883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/>
      <c r="D27" s="9">
        <v>2058763</v>
      </c>
    </row>
    <row r="28" spans="1:4" x14ac:dyDescent="0.25">
      <c r="A28" s="7">
        <v>1302</v>
      </c>
      <c r="B28" s="8" t="s">
        <v>27</v>
      </c>
      <c r="C28" s="9">
        <v>21796795</v>
      </c>
      <c r="D28" s="9">
        <v>36378784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>
        <v>4116</v>
      </c>
      <c r="D30" s="9">
        <v>4116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3310</v>
      </c>
      <c r="D32" s="9">
        <v>1779</v>
      </c>
    </row>
    <row r="33" spans="1:4" x14ac:dyDescent="0.25">
      <c r="A33" s="7">
        <v>1307</v>
      </c>
      <c r="B33" s="8" t="s">
        <v>32</v>
      </c>
      <c r="C33" s="9">
        <v>674234225</v>
      </c>
      <c r="D33" s="9">
        <v>469975707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9"/>
      <c r="D38" s="9"/>
    </row>
    <row r="39" spans="1:4" ht="15.75" thickBot="1" x14ac:dyDescent="0.3">
      <c r="A39" s="16">
        <v>1320</v>
      </c>
      <c r="B39" s="17" t="s">
        <v>38</v>
      </c>
      <c r="C39" s="9"/>
      <c r="D39" s="9">
        <v>12601</v>
      </c>
    </row>
    <row r="40" spans="1:4" ht="15.75" thickBot="1" x14ac:dyDescent="0.3">
      <c r="A40" s="10" t="s">
        <v>18</v>
      </c>
      <c r="B40" s="11"/>
      <c r="C40" s="12">
        <f>SUM(C27:C39)</f>
        <v>696038446</v>
      </c>
      <c r="D40" s="12">
        <f>SUM(D27:D39)</f>
        <v>508431750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35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1181297</v>
      </c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/>
      <c r="D57" s="9"/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426891</v>
      </c>
      <c r="D61" s="9">
        <v>82756</v>
      </c>
    </row>
    <row r="62" spans="1:4" x14ac:dyDescent="0.25">
      <c r="A62" s="21" t="s">
        <v>18</v>
      </c>
      <c r="B62" s="22"/>
      <c r="C62" s="23">
        <f>SUM(C53:C61)</f>
        <v>1608188</v>
      </c>
      <c r="D62" s="23">
        <f>SUM(D53:D61)</f>
        <v>82756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D64" s="9">
        <v>3000000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32018014</v>
      </c>
      <c r="D68" s="9">
        <v>32018014</v>
      </c>
    </row>
    <row r="69" spans="1:4" ht="15.75" thickBot="1" x14ac:dyDescent="0.3">
      <c r="A69" s="10" t="s">
        <v>18</v>
      </c>
      <c r="B69" s="11"/>
      <c r="C69" s="12">
        <f>SUM(C65:C68)</f>
        <v>32018014</v>
      </c>
      <c r="D69" s="12">
        <f>SUM(D64:D68)</f>
        <v>35018014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50727082</v>
      </c>
      <c r="D73" s="9">
        <v>50044942</v>
      </c>
    </row>
    <row r="74" spans="1:4" x14ac:dyDescent="0.25">
      <c r="A74" s="7">
        <v>1704</v>
      </c>
      <c r="B74" s="8" t="s">
        <v>68</v>
      </c>
      <c r="C74" s="9">
        <v>-45552000</v>
      </c>
      <c r="D74" s="9">
        <v>-44051646</v>
      </c>
    </row>
    <row r="75" spans="1:4" x14ac:dyDescent="0.25">
      <c r="A75" s="7">
        <v>1705</v>
      </c>
      <c r="B75" s="8" t="s">
        <v>69</v>
      </c>
      <c r="C75" s="9">
        <v>3765373</v>
      </c>
      <c r="D75" s="9">
        <v>3765373</v>
      </c>
    </row>
    <row r="76" spans="1:4" ht="15.75" thickBot="1" x14ac:dyDescent="0.3">
      <c r="A76" s="7">
        <v>1706</v>
      </c>
      <c r="B76" s="8" t="s">
        <v>70</v>
      </c>
      <c r="C76" s="9">
        <v>-2780262</v>
      </c>
      <c r="D76" s="9">
        <v>-2508493</v>
      </c>
    </row>
    <row r="77" spans="1:4" ht="15.75" thickBot="1" x14ac:dyDescent="0.3">
      <c r="A77" s="10" t="s">
        <v>18</v>
      </c>
      <c r="B77" s="11"/>
      <c r="C77" s="12">
        <f>SUM(C71:C76)</f>
        <v>6160193</v>
      </c>
      <c r="D77" s="12">
        <f>SUM(D71:D76)</f>
        <v>7250176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9"/>
      <c r="D80" s="9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281276</v>
      </c>
      <c r="D85" s="9">
        <v>184500</v>
      </c>
    </row>
    <row r="86" spans="1:4" x14ac:dyDescent="0.25">
      <c r="A86" s="7">
        <v>1904</v>
      </c>
      <c r="B86" s="8" t="s">
        <v>77</v>
      </c>
      <c r="C86" s="9">
        <v>8466590</v>
      </c>
      <c r="D86" s="9">
        <v>16717075</v>
      </c>
    </row>
    <row r="87" spans="1:4" x14ac:dyDescent="0.25">
      <c r="A87" s="7">
        <v>1905</v>
      </c>
      <c r="B87" s="8" t="s">
        <v>78</v>
      </c>
      <c r="C87" s="9">
        <v>6410079</v>
      </c>
      <c r="D87" s="9">
        <v>6410079</v>
      </c>
    </row>
    <row r="88" spans="1:4" x14ac:dyDescent="0.25">
      <c r="A88" s="7">
        <v>1906</v>
      </c>
      <c r="B88" s="8" t="s">
        <v>79</v>
      </c>
      <c r="C88" s="9">
        <v>-5575310</v>
      </c>
      <c r="D88" s="9">
        <v>-5522730</v>
      </c>
    </row>
    <row r="89" spans="1:4" x14ac:dyDescent="0.25">
      <c r="A89" s="7">
        <v>1907</v>
      </c>
      <c r="B89" s="8" t="s">
        <v>80</v>
      </c>
      <c r="C89" s="9">
        <v>8033229</v>
      </c>
      <c r="D89" s="9">
        <v>4309774</v>
      </c>
    </row>
    <row r="90" spans="1:4" x14ac:dyDescent="0.25">
      <c r="A90" s="7">
        <v>1908</v>
      </c>
      <c r="B90" s="8" t="s">
        <v>81</v>
      </c>
      <c r="C90" s="9">
        <v>-2307716</v>
      </c>
      <c r="D90" s="9">
        <v>-2032028</v>
      </c>
    </row>
    <row r="91" spans="1:4" ht="15.75" thickBot="1" x14ac:dyDescent="0.3">
      <c r="A91" s="7">
        <v>1910</v>
      </c>
      <c r="B91" s="8" t="s">
        <v>38</v>
      </c>
      <c r="C91" s="9"/>
      <c r="D91" s="9"/>
    </row>
    <row r="92" spans="1:4" ht="15.75" thickBot="1" x14ac:dyDescent="0.3">
      <c r="A92" s="10" t="s">
        <v>82</v>
      </c>
      <c r="B92" s="11"/>
      <c r="C92" s="12">
        <f>SUM(C83:C91)</f>
        <v>15308148</v>
      </c>
      <c r="D92" s="12">
        <f>SUM(D83:D91)</f>
        <v>20066670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1031223776</v>
      </c>
      <c r="D94" s="28">
        <f>D18+D25+D40+D51+D62+D69+D77+D81+D92</f>
        <v>792918085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1640952</v>
      </c>
      <c r="D99" s="9">
        <v>1734347</v>
      </c>
    </row>
    <row r="100" spans="1:4" x14ac:dyDescent="0.25">
      <c r="A100" s="7">
        <v>2103</v>
      </c>
      <c r="B100" s="8" t="s">
        <v>88</v>
      </c>
      <c r="C100" s="9"/>
      <c r="D100" s="9"/>
    </row>
    <row r="101" spans="1:4" x14ac:dyDescent="0.25">
      <c r="A101" s="7">
        <v>2104</v>
      </c>
      <c r="B101" s="8" t="s">
        <v>89</v>
      </c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9"/>
      <c r="D104" s="9"/>
    </row>
    <row r="105" spans="1:4" ht="15.75" thickBot="1" x14ac:dyDescent="0.3">
      <c r="A105" s="10" t="s">
        <v>18</v>
      </c>
      <c r="B105" s="11"/>
      <c r="C105" s="12">
        <f>SUM(C98:C104)</f>
        <v>1640952</v>
      </c>
      <c r="D105" s="12">
        <f>SUM(D98:D104)</f>
        <v>1734347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/>
      <c r="D112" s="9"/>
    </row>
    <row r="113" spans="1:4" x14ac:dyDescent="0.25">
      <c r="A113" s="7">
        <v>2207</v>
      </c>
      <c r="B113" s="8" t="s">
        <v>100</v>
      </c>
      <c r="C113" s="53">
        <v>65055036</v>
      </c>
      <c r="D113" s="9">
        <v>72922067</v>
      </c>
    </row>
    <row r="114" spans="1:4" x14ac:dyDescent="0.25">
      <c r="A114" s="7">
        <v>2208</v>
      </c>
      <c r="B114" s="8" t="s">
        <v>101</v>
      </c>
      <c r="C114" s="9"/>
      <c r="D114" s="9"/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/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9"/>
      <c r="D122" s="9"/>
    </row>
    <row r="123" spans="1:4" ht="15.75" thickBot="1" x14ac:dyDescent="0.3">
      <c r="A123" s="10" t="s">
        <v>18</v>
      </c>
      <c r="B123" s="11"/>
      <c r="C123" s="12">
        <f>SUM(C107:C122)</f>
        <v>65055036</v>
      </c>
      <c r="D123" s="12">
        <f>SUM(D107:D122)</f>
        <v>72922067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11222979</v>
      </c>
      <c r="D126" s="9">
        <v>3184601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95671796</v>
      </c>
      <c r="D138" s="9">
        <v>204386087</v>
      </c>
    </row>
    <row r="139" spans="1:4" x14ac:dyDescent="0.25">
      <c r="A139" s="7">
        <v>2314</v>
      </c>
      <c r="B139" s="8" t="s">
        <v>125</v>
      </c>
      <c r="C139" s="9">
        <v>-71028732</v>
      </c>
      <c r="D139" s="9">
        <v>-173728174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35866043</v>
      </c>
      <c r="D141" s="12">
        <f>SUM(D125:D140)</f>
        <v>33842514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>
        <v>1787517</v>
      </c>
      <c r="D144" s="9">
        <v>78379187</v>
      </c>
    </row>
    <row r="145" spans="1:4" x14ac:dyDescent="0.25">
      <c r="A145" s="7">
        <v>2403</v>
      </c>
      <c r="B145" s="8" t="s">
        <v>130</v>
      </c>
      <c r="C145" s="9">
        <v>36972694</v>
      </c>
      <c r="D145" s="9">
        <v>31006207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38760211</v>
      </c>
      <c r="D149" s="12">
        <f>SUM(D143:D148)</f>
        <v>109385394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0</v>
      </c>
      <c r="D157" s="12">
        <f>SUM(D151:D156)</f>
        <v>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2248951</v>
      </c>
      <c r="D160" s="9">
        <v>1399915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7771763</v>
      </c>
      <c r="D164" s="9">
        <v>6817950</v>
      </c>
    </row>
    <row r="165" spans="1:4" x14ac:dyDescent="0.25">
      <c r="A165" s="7">
        <v>2607</v>
      </c>
      <c r="B165" s="8" t="s">
        <v>148</v>
      </c>
      <c r="C165" s="9">
        <v>336150000</v>
      </c>
      <c r="D165" s="9">
        <v>186150000</v>
      </c>
    </row>
    <row r="166" spans="1:4" ht="15.75" thickBot="1" x14ac:dyDescent="0.3">
      <c r="A166" s="19">
        <v>2608</v>
      </c>
      <c r="B166" s="20" t="s">
        <v>149</v>
      </c>
      <c r="C166" s="33"/>
      <c r="D166" s="33">
        <v>689285</v>
      </c>
    </row>
    <row r="167" spans="1:4" ht="15.75" thickBot="1" x14ac:dyDescent="0.3">
      <c r="A167" s="10" t="s">
        <v>18</v>
      </c>
      <c r="B167" s="11"/>
      <c r="C167" s="12">
        <f>SUM(C159:C166)</f>
        <v>346170714</v>
      </c>
      <c r="D167" s="12">
        <f>SUM(D159:D166)</f>
        <v>195057150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/>
      <c r="D169" s="9"/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10257572</v>
      </c>
      <c r="D172" s="9">
        <v>14054607</v>
      </c>
    </row>
    <row r="173" spans="1:4" x14ac:dyDescent="0.25">
      <c r="A173" s="7">
        <v>2705</v>
      </c>
      <c r="B173" s="8" t="s">
        <v>155</v>
      </c>
      <c r="C173" s="9">
        <v>1391956</v>
      </c>
      <c r="D173" s="9">
        <v>4415584</v>
      </c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63796</v>
      </c>
      <c r="D177" s="9">
        <v>59370</v>
      </c>
    </row>
    <row r="178" spans="1:4" x14ac:dyDescent="0.25">
      <c r="A178" s="7">
        <v>2710</v>
      </c>
      <c r="B178" s="8" t="s">
        <v>160</v>
      </c>
      <c r="C178" s="9">
        <v>13886534</v>
      </c>
      <c r="D178" s="9">
        <v>5679755</v>
      </c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>
        <v>5566</v>
      </c>
      <c r="D180" s="9">
        <v>4403</v>
      </c>
    </row>
    <row r="181" spans="1:4" x14ac:dyDescent="0.25">
      <c r="A181" s="7">
        <v>2713</v>
      </c>
      <c r="B181" s="8" t="s">
        <v>163</v>
      </c>
      <c r="C181" s="9">
        <v>71966</v>
      </c>
      <c r="D181" s="9">
        <v>119876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/>
      <c r="D184" s="9"/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532184</v>
      </c>
      <c r="D187" s="9">
        <v>587605</v>
      </c>
    </row>
    <row r="188" spans="1:4" x14ac:dyDescent="0.25">
      <c r="A188" s="16">
        <v>2720</v>
      </c>
      <c r="B188" s="17" t="s">
        <v>170</v>
      </c>
      <c r="C188" s="9">
        <v>44890</v>
      </c>
      <c r="D188" s="9">
        <v>47835</v>
      </c>
    </row>
    <row r="189" spans="1:4" x14ac:dyDescent="0.25">
      <c r="A189" s="16">
        <v>2721</v>
      </c>
      <c r="B189" s="17" t="s">
        <v>171</v>
      </c>
      <c r="C189" s="9">
        <v>527767</v>
      </c>
      <c r="D189" s="9">
        <v>583192</v>
      </c>
    </row>
    <row r="190" spans="1:4" x14ac:dyDescent="0.25">
      <c r="A190" s="16">
        <v>2722</v>
      </c>
      <c r="B190" s="17" t="s">
        <v>172</v>
      </c>
      <c r="C190" s="9">
        <v>72086</v>
      </c>
      <c r="D190" s="9">
        <v>158946</v>
      </c>
    </row>
    <row r="191" spans="1:4" ht="15.75" thickBot="1" x14ac:dyDescent="0.3">
      <c r="A191" s="16">
        <v>2730</v>
      </c>
      <c r="B191" s="17" t="s">
        <v>173</v>
      </c>
      <c r="C191" s="9">
        <v>2127424</v>
      </c>
      <c r="D191" s="9">
        <v>1402495</v>
      </c>
    </row>
    <row r="192" spans="1:4" ht="15.75" thickBot="1" x14ac:dyDescent="0.3">
      <c r="A192" s="10" t="s">
        <v>18</v>
      </c>
      <c r="B192" s="11"/>
      <c r="C192" s="35">
        <f>SUM(C169:C191)</f>
        <v>28981741</v>
      </c>
      <c r="D192" s="35">
        <f>SUM(D169:D191)</f>
        <v>27113668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278222460</v>
      </c>
      <c r="D195" s="9">
        <v>128512155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9"/>
      <c r="D199" s="9"/>
    </row>
    <row r="200" spans="1:4" ht="15.75" thickBot="1" x14ac:dyDescent="0.3">
      <c r="A200" s="10" t="s">
        <v>18</v>
      </c>
      <c r="B200" s="11"/>
      <c r="C200" s="12">
        <f>SUM(C194:C199)</f>
        <v>278222460</v>
      </c>
      <c r="D200" s="12">
        <f>SUM(D194:D199)</f>
        <v>128512155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640597</v>
      </c>
      <c r="D202" s="9">
        <v>362248</v>
      </c>
    </row>
    <row r="203" spans="1:4" x14ac:dyDescent="0.25">
      <c r="A203" s="7">
        <v>2902</v>
      </c>
      <c r="B203" s="8" t="s">
        <v>182</v>
      </c>
      <c r="C203" s="9"/>
      <c r="D203" s="9"/>
    </row>
    <row r="204" spans="1:4" x14ac:dyDescent="0.25">
      <c r="A204" s="7">
        <v>2903</v>
      </c>
      <c r="B204" s="8" t="s">
        <v>183</v>
      </c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9"/>
      <c r="D206" s="9"/>
    </row>
    <row r="207" spans="1:4" ht="15.75" thickBot="1" x14ac:dyDescent="0.3">
      <c r="A207" s="10" t="s">
        <v>18</v>
      </c>
      <c r="B207" s="11"/>
      <c r="C207" s="12">
        <f>SUM(C202:C206)</f>
        <v>640597</v>
      </c>
      <c r="D207" s="12">
        <f>SUM(D202:D206)</f>
        <v>362248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795337754</v>
      </c>
      <c r="D209" s="28">
        <f>D105+D123+D141+D149+D157+D167+D192+D200+D207</f>
        <v>568929543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300000000</v>
      </c>
      <c r="D213" s="9">
        <v>300000000</v>
      </c>
    </row>
    <row r="214" spans="1:4" x14ac:dyDescent="0.25">
      <c r="A214" s="7">
        <v>3102</v>
      </c>
      <c r="B214" s="8" t="s">
        <v>189</v>
      </c>
      <c r="C214" s="9">
        <v>-130502600</v>
      </c>
      <c r="D214" s="9">
        <v>-130502600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169497400</v>
      </c>
      <c r="D216" s="12">
        <f>SUM(D213:D215)</f>
        <v>169497400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64139879</v>
      </c>
      <c r="D221" s="9">
        <v>62650131</v>
      </c>
    </row>
    <row r="222" spans="1:4" x14ac:dyDescent="0.25">
      <c r="A222" s="7">
        <v>3302</v>
      </c>
      <c r="B222" s="8" t="s">
        <v>195</v>
      </c>
      <c r="C222" s="9">
        <v>96175595</v>
      </c>
      <c r="D222" s="9">
        <v>96175595</v>
      </c>
    </row>
    <row r="223" spans="1:4" x14ac:dyDescent="0.25">
      <c r="A223" s="7">
        <v>3303</v>
      </c>
      <c r="B223" s="8" t="s">
        <v>196</v>
      </c>
      <c r="C223" s="9">
        <v>-90926852</v>
      </c>
      <c r="D223" s="9">
        <v>-104334584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69388622</v>
      </c>
      <c r="D225" s="12">
        <f>SUM(D221:D224)</f>
        <v>54491142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238886022</v>
      </c>
      <c r="D227" s="28">
        <f>D216+D219+D225</f>
        <v>223988542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1034223776</v>
      </c>
      <c r="D229" s="28">
        <f>D209+D227</f>
        <v>792918085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32819036</v>
      </c>
      <c r="D236" s="9">
        <v>34686935</v>
      </c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9"/>
      <c r="D244" s="9"/>
    </row>
    <row r="245" spans="1:4" ht="15.75" thickBot="1" x14ac:dyDescent="0.3">
      <c r="A245" s="10" t="s">
        <v>18</v>
      </c>
      <c r="B245" s="11"/>
      <c r="C245" s="35">
        <f>SUM(C234:C244)</f>
        <v>32819036</v>
      </c>
      <c r="D245" s="35">
        <f>SUM(D234:D244)</f>
        <v>34686935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9"/>
      <c r="D259" s="9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9"/>
      <c r="D294" s="9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9"/>
      <c r="D302" s="9"/>
    </row>
    <row r="303" spans="1:4" ht="15.75" thickBot="1" x14ac:dyDescent="0.3">
      <c r="A303" s="10" t="s">
        <v>18</v>
      </c>
      <c r="B303" s="11"/>
      <c r="C303" s="12">
        <f>SUM(C294:C302)</f>
        <v>0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9">
        <v>1734347</v>
      </c>
      <c r="D334" s="9">
        <v>1855178</v>
      </c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9"/>
      <c r="D343" s="9"/>
    </row>
    <row r="344" spans="1:4" ht="15.75" thickBot="1" x14ac:dyDescent="0.3">
      <c r="A344" s="10" t="s">
        <v>18</v>
      </c>
      <c r="B344" s="11"/>
      <c r="C344" s="12">
        <f>SUM(C333:C343)</f>
        <v>1734347</v>
      </c>
      <c r="D344" s="12">
        <f>SUM(D333:D343)</f>
        <v>1855178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3184601</v>
      </c>
      <c r="D359" s="9">
        <v>1039764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3184601</v>
      </c>
      <c r="D372" s="12">
        <f>SUM(D358:D371)</f>
        <v>1039764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73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/>
      <c r="D591" s="9"/>
    </row>
    <row r="592" spans="1:4" x14ac:dyDescent="0.25">
      <c r="A592" s="7">
        <v>430107</v>
      </c>
      <c r="B592" s="8" t="s">
        <v>100</v>
      </c>
      <c r="C592" s="9">
        <v>530775412</v>
      </c>
      <c r="D592" s="9">
        <v>566657631</v>
      </c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9"/>
      <c r="D600" s="9"/>
    </row>
    <row r="601" spans="1:4" ht="15.75" thickBot="1" x14ac:dyDescent="0.3">
      <c r="A601" s="10" t="s">
        <v>18</v>
      </c>
      <c r="B601" s="11"/>
      <c r="C601" s="12">
        <f>SUM(C586:C600)</f>
        <v>530775412</v>
      </c>
      <c r="D601" s="12">
        <f>SUM(D586:D600)</f>
        <v>566657631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>
        <v>92431735</v>
      </c>
      <c r="D609" s="9">
        <v>77515518</v>
      </c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9"/>
      <c r="D617" s="9"/>
    </row>
    <row r="618" spans="1:4" ht="15.75" thickBot="1" x14ac:dyDescent="0.3">
      <c r="A618" s="10" t="s">
        <v>18</v>
      </c>
      <c r="B618" s="11"/>
      <c r="C618" s="12">
        <f>SUM(C603:C617)</f>
        <v>92431735</v>
      </c>
      <c r="D618" s="12">
        <f>SUM(D603:D617)</f>
        <v>77515518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9"/>
      <c r="D634" s="9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9"/>
      <c r="D651" s="9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>
        <v>31006207</v>
      </c>
      <c r="D660" s="9">
        <v>44533662</v>
      </c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9"/>
      <c r="D668" s="9"/>
    </row>
    <row r="669" spans="1:4" ht="15.75" thickBot="1" x14ac:dyDescent="0.3">
      <c r="A669" s="10" t="s">
        <v>18</v>
      </c>
      <c r="B669" s="11"/>
      <c r="C669" s="12">
        <f>SUM(C654:C668)</f>
        <v>31006207</v>
      </c>
      <c r="D669" s="12">
        <f>SUM(D654:D668)</f>
        <v>44533662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/>
      <c r="D676" s="9"/>
    </row>
    <row r="677" spans="1:4" x14ac:dyDescent="0.25">
      <c r="A677" s="7">
        <v>430607</v>
      </c>
      <c r="B677" s="8" t="s">
        <v>100</v>
      </c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9"/>
      <c r="D685" s="9"/>
    </row>
    <row r="686" spans="1:4" ht="15.75" thickBot="1" x14ac:dyDescent="0.3">
      <c r="A686" s="10" t="s">
        <v>18</v>
      </c>
      <c r="B686" s="11"/>
      <c r="C686" s="12">
        <f>SUM(C671:C685)</f>
        <v>0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>
        <v>402061028</v>
      </c>
      <c r="D694" s="9">
        <v>222790134</v>
      </c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9"/>
      <c r="D702" s="9"/>
    </row>
    <row r="703" spans="1:4" ht="15.75" thickBot="1" x14ac:dyDescent="0.3">
      <c r="A703" s="10" t="s">
        <v>18</v>
      </c>
      <c r="B703" s="11"/>
      <c r="C703" s="12">
        <f>SUM(C688:C702)</f>
        <v>402061028</v>
      </c>
      <c r="D703" s="12">
        <f>SUM(D688:D702)</f>
        <v>222790134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53">
        <v>226663052</v>
      </c>
      <c r="D745" s="9">
        <v>279752164</v>
      </c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9"/>
      <c r="D753" s="9"/>
    </row>
    <row r="754" spans="1:4" ht="15.75" thickBot="1" x14ac:dyDescent="0.3">
      <c r="A754" s="10" t="s">
        <v>18</v>
      </c>
      <c r="B754" s="11"/>
      <c r="C754" s="12">
        <f>SUM(C739:C753)</f>
        <v>226663052</v>
      </c>
      <c r="D754" s="12">
        <f>SUM(D739:D753)</f>
        <v>279752164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>
        <v>147255129</v>
      </c>
      <c r="D762" s="9">
        <v>153740986</v>
      </c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9"/>
      <c r="D770" s="9"/>
    </row>
    <row r="771" spans="1:4" ht="15.75" thickBot="1" x14ac:dyDescent="0.3">
      <c r="A771" s="10" t="s">
        <v>18</v>
      </c>
      <c r="B771" s="11"/>
      <c r="C771" s="12">
        <f>SUM(C756:C770)</f>
        <v>147255129</v>
      </c>
      <c r="D771" s="12">
        <f>SUM(D756:D770)</f>
        <v>153740986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>
        <v>204386086</v>
      </c>
      <c r="D779" s="9">
        <v>2443980</v>
      </c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9"/>
      <c r="D787" s="9"/>
    </row>
    <row r="788" spans="1:4" ht="15.75" thickBot="1" x14ac:dyDescent="0.3">
      <c r="A788" s="10" t="s">
        <v>18</v>
      </c>
      <c r="B788" s="11"/>
      <c r="C788" s="12">
        <f>SUM(C773:C787)</f>
        <v>204386086</v>
      </c>
      <c r="D788" s="12">
        <f>SUM(D773:D787)</f>
        <v>2443980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9"/>
      <c r="D795" s="9"/>
    </row>
    <row r="796" spans="1:4" x14ac:dyDescent="0.25">
      <c r="A796" s="7">
        <v>431307</v>
      </c>
      <c r="B796" s="8" t="s">
        <v>100</v>
      </c>
      <c r="C796" s="9">
        <v>71028732</v>
      </c>
      <c r="D796" s="9">
        <v>173728174</v>
      </c>
    </row>
    <row r="797" spans="1:4" x14ac:dyDescent="0.25">
      <c r="A797" s="7">
        <v>431308</v>
      </c>
      <c r="B797" s="8" t="s">
        <v>101</v>
      </c>
      <c r="C797" s="9"/>
      <c r="D797" s="9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9"/>
      <c r="D804" s="9"/>
    </row>
    <row r="805" spans="1:4" x14ac:dyDescent="0.25">
      <c r="A805" s="21" t="s">
        <v>18</v>
      </c>
      <c r="B805" s="22"/>
      <c r="C805" s="23">
        <f>SUM(C790:C804)</f>
        <v>71028732</v>
      </c>
      <c r="D805" s="23">
        <f>SUM(D790:D804)</f>
        <v>173728174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11677358</v>
      </c>
      <c r="D1092" s="9">
        <v>10216572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9"/>
      <c r="D1101" s="9"/>
    </row>
    <row r="1102" spans="1:4" ht="15.75" thickBot="1" x14ac:dyDescent="0.3">
      <c r="A1102" s="10" t="s">
        <v>18</v>
      </c>
      <c r="B1102" s="11"/>
      <c r="C1102" s="12">
        <f>SUM(C1087:C1101)</f>
        <v>11677358</v>
      </c>
      <c r="D1102" s="12">
        <f>SUM(D1087:D1101)</f>
        <v>10216572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38657</v>
      </c>
      <c r="D1109" s="9"/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2195883</v>
      </c>
      <c r="D1111" s="9">
        <v>117132</v>
      </c>
    </row>
    <row r="1112" spans="1:4" ht="15.75" thickBot="1" x14ac:dyDescent="0.3">
      <c r="A1112" s="16">
        <v>450310</v>
      </c>
      <c r="B1112" s="17" t="s">
        <v>38</v>
      </c>
      <c r="C1112" s="9"/>
      <c r="D1112" s="9"/>
    </row>
    <row r="1113" spans="1:4" ht="15.75" thickBot="1" x14ac:dyDescent="0.3">
      <c r="A1113" s="10" t="s">
        <v>18</v>
      </c>
      <c r="B1113" s="11"/>
      <c r="C1113" s="12">
        <f>SUM(C1108:C1112)</f>
        <v>2234540</v>
      </c>
      <c r="D1113" s="12">
        <f>SUM(D1108:D1112)</f>
        <v>117132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1757257263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1569077830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21243757</v>
      </c>
      <c r="D1121" s="9">
        <v>14746122</v>
      </c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9"/>
      <c r="D1124" s="9"/>
    </row>
    <row r="1125" spans="1:4" ht="15.75" thickBot="1" x14ac:dyDescent="0.3">
      <c r="A1125" s="10" t="s">
        <v>18</v>
      </c>
      <c r="B1125" s="11"/>
      <c r="C1125" s="12">
        <f>SUM(C1120:C1124)</f>
        <v>21243757</v>
      </c>
      <c r="D1125" s="12">
        <f>SUM(D1120:D1124)</f>
        <v>14746122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9"/>
      <c r="D1146" s="9"/>
    </row>
    <row r="1147" spans="1:4" ht="15.75" thickBot="1" x14ac:dyDescent="0.3">
      <c r="A1147" s="10" t="s">
        <v>18</v>
      </c>
      <c r="B1147" s="11"/>
      <c r="C1147" s="12">
        <f>SUM(C1136:C1146)</f>
        <v>0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9"/>
      <c r="D1149" s="9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9"/>
      <c r="D1157" s="9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9"/>
      <c r="D1160" s="9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9"/>
      <c r="D1168" s="9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9"/>
      <c r="D1172" s="9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9"/>
      <c r="D1243" s="9"/>
    </row>
    <row r="1244" spans="1:4" x14ac:dyDescent="0.25">
      <c r="A1244" s="52">
        <v>511202</v>
      </c>
      <c r="B1244" s="8" t="s">
        <v>87</v>
      </c>
      <c r="C1244" s="9">
        <v>1640952</v>
      </c>
      <c r="D1244" s="9">
        <v>1734347</v>
      </c>
    </row>
    <row r="1245" spans="1:4" x14ac:dyDescent="0.25">
      <c r="A1245" s="52">
        <v>511203</v>
      </c>
      <c r="B1245" s="8" t="s">
        <v>334</v>
      </c>
      <c r="C1245" s="9"/>
      <c r="D1245" s="9"/>
    </row>
    <row r="1246" spans="1:4" x14ac:dyDescent="0.25">
      <c r="A1246" s="52">
        <v>511204</v>
      </c>
      <c r="B1246" s="8" t="s">
        <v>89</v>
      </c>
      <c r="C1246" s="9"/>
      <c r="D1246" s="9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9"/>
      <c r="D1252" s="9"/>
    </row>
    <row r="1253" spans="1:4" ht="15.75" thickBot="1" x14ac:dyDescent="0.3">
      <c r="A1253" s="10" t="s">
        <v>18</v>
      </c>
      <c r="B1253" s="11"/>
      <c r="C1253" s="12">
        <f>SUM(C1243:C1252)</f>
        <v>1640952</v>
      </c>
      <c r="D1253" s="12">
        <f>SUM(D1243:D1252)</f>
        <v>1734347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11222978</v>
      </c>
      <c r="D1268" s="9">
        <v>3184601</v>
      </c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9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11222978</v>
      </c>
      <c r="D1281" s="12">
        <f>SUM(D1267:D1280)</f>
        <v>3184601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/>
      <c r="D1617" s="9"/>
    </row>
    <row r="1618" spans="1:4" x14ac:dyDescent="0.25">
      <c r="A1618" s="7">
        <v>530107</v>
      </c>
      <c r="B1618" s="8" t="s">
        <v>100</v>
      </c>
      <c r="C1618" s="9">
        <v>477189091</v>
      </c>
      <c r="D1618" s="9">
        <v>283992610</v>
      </c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9"/>
      <c r="D1626" s="9"/>
    </row>
    <row r="1627" spans="1:4" ht="15.75" thickBot="1" x14ac:dyDescent="0.3">
      <c r="A1627" s="10" t="s">
        <v>18</v>
      </c>
      <c r="B1627" s="11"/>
      <c r="C1627" s="12">
        <f>SUM(C1612:C1626)</f>
        <v>477189091</v>
      </c>
      <c r="D1627" s="12">
        <f>SUM(D1612:D1626)</f>
        <v>283992610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/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9"/>
      <c r="D1643" s="9"/>
    </row>
    <row r="1644" spans="1:4" ht="15.75" thickBot="1" x14ac:dyDescent="0.3">
      <c r="A1644" s="10" t="s">
        <v>18</v>
      </c>
      <c r="B1644" s="11"/>
      <c r="C1644" s="12">
        <f>SUM(C1629:C1643)</f>
        <v>0</v>
      </c>
      <c r="D1644" s="12">
        <f>SUM(D1629:D1643)</f>
        <v>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9"/>
      <c r="D1660" s="9"/>
    </row>
    <row r="1661" spans="1:4" ht="15.75" thickBot="1" x14ac:dyDescent="0.3">
      <c r="A1661" s="10" t="s">
        <v>18</v>
      </c>
      <c r="B1661" s="11"/>
      <c r="C1661" s="23">
        <f>SUM(C1646:C1660)</f>
        <v>0</v>
      </c>
      <c r="D1661" s="23">
        <f>SUM(D1646:D1660)</f>
        <v>0</v>
      </c>
    </row>
    <row r="1662" spans="1:4" x14ac:dyDescent="0.25">
      <c r="A1662" s="13">
        <v>5304</v>
      </c>
      <c r="B1662" s="14" t="s">
        <v>418</v>
      </c>
      <c r="C1662" s="9"/>
      <c r="D1662" s="9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>
        <v>36972694</v>
      </c>
      <c r="D1669" s="9">
        <v>31006207</v>
      </c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9"/>
      <c r="D1677" s="9"/>
    </row>
    <row r="1678" spans="1:4" ht="15.75" thickBot="1" x14ac:dyDescent="0.3">
      <c r="A1678" s="10" t="s">
        <v>18</v>
      </c>
      <c r="B1678" s="11"/>
      <c r="C1678" s="120">
        <f>SUM(C1663:C1677)</f>
        <v>36972694</v>
      </c>
      <c r="D1678" s="120">
        <f>SUM(D1663:D1677)</f>
        <v>31006207</v>
      </c>
    </row>
    <row r="1679" spans="1:4" x14ac:dyDescent="0.25">
      <c r="A1679" s="13">
        <v>5305</v>
      </c>
      <c r="B1679" s="14" t="s">
        <v>419</v>
      </c>
      <c r="C1679" s="9"/>
      <c r="D1679" s="9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9"/>
      <c r="D1694" s="9"/>
    </row>
    <row r="1695" spans="1:4" ht="15.75" thickBot="1" x14ac:dyDescent="0.3">
      <c r="A1695" s="10" t="s">
        <v>18</v>
      </c>
      <c r="B1695" s="11"/>
      <c r="C1695" s="35">
        <f>SUM(C1680:C1694)</f>
        <v>0</v>
      </c>
      <c r="D1695" s="35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>
        <v>368137823</v>
      </c>
      <c r="D1703" s="9">
        <v>384352464</v>
      </c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9"/>
      <c r="D1711" s="9"/>
    </row>
    <row r="1712" spans="1:4" ht="15.75" thickBot="1" x14ac:dyDescent="0.3">
      <c r="A1712" s="10" t="s">
        <v>18</v>
      </c>
      <c r="B1712" s="11"/>
      <c r="C1712" s="12">
        <f>SUM(C1697:C1711)</f>
        <v>368137823</v>
      </c>
      <c r="D1712" s="12">
        <f>SUM(D1697:D1711)</f>
        <v>384352464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9"/>
      <c r="D1728" s="9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9"/>
      <c r="D1745" s="9"/>
    </row>
    <row r="1746" spans="1:4" ht="15.75" thickBot="1" x14ac:dyDescent="0.3">
      <c r="A1746" s="10" t="s">
        <v>18</v>
      </c>
      <c r="B1746" s="11"/>
      <c r="C1746" s="23">
        <f>SUM(C1731:C1745)</f>
        <v>0</v>
      </c>
      <c r="D1746" s="23">
        <f>SUM(D1731:D1745)</f>
        <v>0</v>
      </c>
    </row>
    <row r="1747" spans="1:4" x14ac:dyDescent="0.25">
      <c r="A1747" s="13">
        <v>5309</v>
      </c>
      <c r="B1747" s="14" t="s">
        <v>420</v>
      </c>
      <c r="C1747" s="9"/>
      <c r="D1747" s="9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9"/>
      <c r="D1762" s="9"/>
    </row>
    <row r="1763" spans="1:4" ht="15.75" thickBot="1" x14ac:dyDescent="0.3">
      <c r="A1763" s="10" t="s">
        <v>18</v>
      </c>
      <c r="B1763" s="11"/>
      <c r="C1763" s="35">
        <f>SUM(C1748:C1762)</f>
        <v>0</v>
      </c>
      <c r="D1763" s="35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9"/>
      <c r="D1779" s="9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/>
      <c r="D1787" s="9"/>
    </row>
    <row r="1788" spans="1:4" x14ac:dyDescent="0.25">
      <c r="A1788" s="7">
        <v>531107</v>
      </c>
      <c r="B1788" s="8" t="s">
        <v>100</v>
      </c>
      <c r="C1788" s="53">
        <v>212310165</v>
      </c>
      <c r="D1788" s="9">
        <v>226663052</v>
      </c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9"/>
      <c r="D1796" s="9"/>
    </row>
    <row r="1797" spans="1:4" ht="15.75" thickBot="1" x14ac:dyDescent="0.3">
      <c r="A1797" s="10" t="s">
        <v>18</v>
      </c>
      <c r="B1797" s="11"/>
      <c r="C1797" s="12">
        <f>SUM(C1782:C1796)</f>
        <v>212310165</v>
      </c>
      <c r="D1797" s="12">
        <f>SUM(D1782:D1796)</f>
        <v>226663052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53">
        <v>153740986</v>
      </c>
      <c r="D1805" s="9">
        <v>181174001</v>
      </c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9"/>
      <c r="D1813" s="9"/>
    </row>
    <row r="1814" spans="1:4" ht="15.75" thickBot="1" x14ac:dyDescent="0.3">
      <c r="A1814" s="10" t="s">
        <v>18</v>
      </c>
      <c r="B1814" s="11"/>
      <c r="C1814" s="12">
        <f>SUM(C1799:C1813)</f>
        <v>153740986</v>
      </c>
      <c r="D1814" s="12">
        <f>SUM(D1799:D1813)</f>
        <v>181174001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>
        <v>95671796</v>
      </c>
      <c r="D1822" s="9">
        <v>204386087</v>
      </c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9"/>
      <c r="D1830" s="9"/>
    </row>
    <row r="1831" spans="1:4" ht="15.75" thickBot="1" x14ac:dyDescent="0.3">
      <c r="A1831" s="10" t="s">
        <v>18</v>
      </c>
      <c r="B1831" s="11"/>
      <c r="C1831" s="12">
        <f>SUM(C1816:C1830)</f>
        <v>95671796</v>
      </c>
      <c r="D1831" s="12">
        <f>SUM(D1816:D1830)</f>
        <v>204386087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>
        <v>173728174</v>
      </c>
      <c r="D1839" s="9">
        <v>2077383</v>
      </c>
    </row>
    <row r="1840" spans="1:4" x14ac:dyDescent="0.25">
      <c r="A1840" s="16">
        <v>531408</v>
      </c>
      <c r="B1840" s="17" t="s">
        <v>101</v>
      </c>
      <c r="C1840" s="9"/>
      <c r="D1840" s="9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9"/>
      <c r="D1847" s="9"/>
    </row>
    <row r="1848" spans="1:4" ht="15.75" thickBot="1" x14ac:dyDescent="0.3">
      <c r="A1848" s="10" t="s">
        <v>18</v>
      </c>
      <c r="B1848" s="11"/>
      <c r="C1848" s="12">
        <f>SUM(C1833:C1847)</f>
        <v>173728174</v>
      </c>
      <c r="D1848" s="12">
        <f>SUM(D1833:D1847)</f>
        <v>2077383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68522211</v>
      </c>
      <c r="D1867" s="9">
        <v>71048844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7350366</v>
      </c>
      <c r="D1870" s="9">
        <v>10799948</v>
      </c>
    </row>
    <row r="1871" spans="1:4" x14ac:dyDescent="0.25">
      <c r="A1871" s="7">
        <v>531605</v>
      </c>
      <c r="B1871" s="8" t="s">
        <v>352</v>
      </c>
      <c r="C1871" s="9">
        <v>859204</v>
      </c>
      <c r="D1871" s="9">
        <v>1366123</v>
      </c>
    </row>
    <row r="1872" spans="1:4" x14ac:dyDescent="0.25">
      <c r="A1872" s="7">
        <v>531606</v>
      </c>
      <c r="B1872" s="8" t="s">
        <v>353</v>
      </c>
      <c r="C1872" s="9">
        <v>7163334</v>
      </c>
      <c r="D1872" s="9">
        <v>17235266</v>
      </c>
    </row>
    <row r="1873" spans="1:4" x14ac:dyDescent="0.25">
      <c r="A1873" s="7">
        <v>531607</v>
      </c>
      <c r="B1873" s="8" t="s">
        <v>354</v>
      </c>
      <c r="C1873" s="9">
        <v>8470561</v>
      </c>
      <c r="D1873" s="9">
        <v>5948415</v>
      </c>
    </row>
    <row r="1874" spans="1:4" x14ac:dyDescent="0.25">
      <c r="A1874" s="7">
        <v>531608</v>
      </c>
      <c r="B1874" s="8" t="s">
        <v>355</v>
      </c>
      <c r="C1874" s="9">
        <v>3167197</v>
      </c>
      <c r="D1874" s="9">
        <v>1006070</v>
      </c>
    </row>
    <row r="1875" spans="1:4" x14ac:dyDescent="0.25">
      <c r="A1875" s="7">
        <v>531609</v>
      </c>
      <c r="B1875" s="8" t="s">
        <v>356</v>
      </c>
      <c r="C1875" s="9">
        <v>16048819</v>
      </c>
      <c r="D1875" s="9">
        <v>2197020</v>
      </c>
    </row>
    <row r="1876" spans="1:4" x14ac:dyDescent="0.25">
      <c r="A1876" s="7">
        <v>531610</v>
      </c>
      <c r="B1876" s="8" t="s">
        <v>357</v>
      </c>
      <c r="C1876" s="9">
        <v>669232</v>
      </c>
      <c r="D1876" s="9">
        <v>540643</v>
      </c>
    </row>
    <row r="1877" spans="1:4" x14ac:dyDescent="0.25">
      <c r="A1877" s="7">
        <v>531611</v>
      </c>
      <c r="B1877" s="8" t="s">
        <v>358</v>
      </c>
      <c r="C1877" s="9">
        <v>1228318</v>
      </c>
      <c r="D1877" s="9">
        <v>832323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308000</v>
      </c>
      <c r="D1881" s="9">
        <v>308000</v>
      </c>
    </row>
    <row r="1882" spans="1:4" x14ac:dyDescent="0.25">
      <c r="A1882" s="7">
        <v>531616</v>
      </c>
      <c r="B1882" s="8" t="s">
        <v>363</v>
      </c>
      <c r="C1882" s="9">
        <v>997794</v>
      </c>
      <c r="D1882" s="9">
        <v>979899</v>
      </c>
    </row>
    <row r="1883" spans="1:4" x14ac:dyDescent="0.25">
      <c r="A1883" s="7">
        <v>531617</v>
      </c>
      <c r="B1883" s="8" t="s">
        <v>364</v>
      </c>
      <c r="C1883" s="9">
        <v>3558571</v>
      </c>
      <c r="D1883" s="9">
        <v>3592289</v>
      </c>
    </row>
    <row r="1884" spans="1:4" x14ac:dyDescent="0.25">
      <c r="A1884" s="7">
        <v>531618</v>
      </c>
      <c r="B1884" s="8" t="s">
        <v>365</v>
      </c>
      <c r="C1884" s="9"/>
      <c r="D1884" s="9">
        <v>45000</v>
      </c>
    </row>
    <row r="1885" spans="1:4" x14ac:dyDescent="0.25">
      <c r="A1885" s="7">
        <v>531619</v>
      </c>
      <c r="B1885" s="8" t="s">
        <v>366</v>
      </c>
      <c r="C1885" s="9">
        <v>2100390</v>
      </c>
      <c r="D1885" s="9">
        <v>11387374</v>
      </c>
    </row>
    <row r="1886" spans="1:4" x14ac:dyDescent="0.25">
      <c r="A1886" s="7">
        <v>531620</v>
      </c>
      <c r="B1886" s="8" t="s">
        <v>367</v>
      </c>
      <c r="C1886" s="9">
        <v>8873420</v>
      </c>
      <c r="D1886" s="9">
        <v>9068837</v>
      </c>
    </row>
    <row r="1887" spans="1:4" x14ac:dyDescent="0.25">
      <c r="A1887" s="7">
        <v>531621</v>
      </c>
      <c r="B1887" s="8" t="s">
        <v>368</v>
      </c>
      <c r="C1887" s="9">
        <v>25824</v>
      </c>
      <c r="D1887" s="9">
        <v>121542</v>
      </c>
    </row>
    <row r="1888" spans="1:4" x14ac:dyDescent="0.25">
      <c r="A1888" s="7">
        <v>531622</v>
      </c>
      <c r="B1888" s="8" t="s">
        <v>369</v>
      </c>
      <c r="C1888" s="9">
        <v>128772</v>
      </c>
      <c r="D1888" s="9">
        <v>527300</v>
      </c>
    </row>
    <row r="1889" spans="1:4" x14ac:dyDescent="0.25">
      <c r="A1889" s="7">
        <v>531623</v>
      </c>
      <c r="B1889" s="8" t="s">
        <v>370</v>
      </c>
      <c r="C1889" s="9">
        <v>2836188</v>
      </c>
      <c r="D1889" s="9">
        <v>1327426</v>
      </c>
    </row>
    <row r="1890" spans="1:4" x14ac:dyDescent="0.25">
      <c r="A1890" s="7">
        <v>531624</v>
      </c>
      <c r="B1890" s="8" t="s">
        <v>371</v>
      </c>
      <c r="C1890" s="9">
        <v>2061483</v>
      </c>
      <c r="D1890" s="9">
        <v>475222</v>
      </c>
    </row>
    <row r="1891" spans="1:4" x14ac:dyDescent="0.25">
      <c r="A1891" s="7">
        <v>531625</v>
      </c>
      <c r="B1891" s="8" t="s">
        <v>372</v>
      </c>
      <c r="C1891" s="9">
        <v>4429829</v>
      </c>
      <c r="D1891" s="9">
        <v>5376370</v>
      </c>
    </row>
    <row r="1892" spans="1:4" x14ac:dyDescent="0.25">
      <c r="A1892" s="7">
        <v>531626</v>
      </c>
      <c r="B1892" s="8" t="s">
        <v>373</v>
      </c>
      <c r="C1892" s="9">
        <v>1645468</v>
      </c>
      <c r="D1892" s="9">
        <v>3551088</v>
      </c>
    </row>
    <row r="1893" spans="1:4" x14ac:dyDescent="0.25">
      <c r="A1893" s="7">
        <v>531627</v>
      </c>
      <c r="B1893" s="8" t="s">
        <v>374</v>
      </c>
      <c r="C1893" s="9">
        <v>121255</v>
      </c>
      <c r="D1893" s="9">
        <v>190743</v>
      </c>
    </row>
    <row r="1894" spans="1:4" x14ac:dyDescent="0.25">
      <c r="A1894" s="7">
        <v>531628</v>
      </c>
      <c r="B1894" s="8" t="s">
        <v>375</v>
      </c>
      <c r="C1894" s="9">
        <v>150711</v>
      </c>
      <c r="D1894" s="9">
        <v>273235</v>
      </c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>
        <v>2159997</v>
      </c>
      <c r="D1897" s="9">
        <v>2336517</v>
      </c>
    </row>
    <row r="1898" spans="1:4" x14ac:dyDescent="0.25">
      <c r="A1898" s="7">
        <v>531632</v>
      </c>
      <c r="B1898" s="8" t="s">
        <v>379</v>
      </c>
      <c r="C1898" s="9">
        <v>68971</v>
      </c>
      <c r="D1898" s="9">
        <v>1152403</v>
      </c>
    </row>
    <row r="1899" spans="1:4" x14ac:dyDescent="0.25">
      <c r="A1899" s="7">
        <v>531633</v>
      </c>
      <c r="B1899" s="8" t="s">
        <v>380</v>
      </c>
      <c r="C1899" s="9">
        <v>248449</v>
      </c>
      <c r="D1899" s="9">
        <v>49013</v>
      </c>
    </row>
    <row r="1900" spans="1:4" x14ac:dyDescent="0.25">
      <c r="A1900" s="7">
        <v>531634</v>
      </c>
      <c r="B1900" s="8" t="s">
        <v>381</v>
      </c>
      <c r="C1900" s="9">
        <v>26400</v>
      </c>
      <c r="D1900" s="9">
        <v>84214</v>
      </c>
    </row>
    <row r="1901" spans="1:4" x14ac:dyDescent="0.25">
      <c r="A1901" s="7">
        <v>531635</v>
      </c>
      <c r="B1901" s="8" t="s">
        <v>382</v>
      </c>
      <c r="C1901" s="9">
        <v>1534022</v>
      </c>
      <c r="D1901" s="9">
        <v>1932939</v>
      </c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>
        <v>4720</v>
      </c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>
        <v>823109</v>
      </c>
      <c r="D1905" s="9">
        <v>628159</v>
      </c>
    </row>
    <row r="1906" spans="1:4" x14ac:dyDescent="0.25">
      <c r="A1906" s="7">
        <v>531640</v>
      </c>
      <c r="B1906" s="8" t="s">
        <v>387</v>
      </c>
      <c r="C1906" s="9">
        <v>23612</v>
      </c>
      <c r="D1906" s="9"/>
    </row>
    <row r="1907" spans="1:4" x14ac:dyDescent="0.25">
      <c r="A1907" s="7">
        <v>531641</v>
      </c>
      <c r="B1907" s="8" t="s">
        <v>388</v>
      </c>
      <c r="C1907" s="9"/>
      <c r="D1907" s="9">
        <v>59370</v>
      </c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702601</v>
      </c>
      <c r="D1909" s="9">
        <v>659808</v>
      </c>
    </row>
    <row r="1910" spans="1:4" x14ac:dyDescent="0.25">
      <c r="A1910" s="7">
        <v>531644</v>
      </c>
      <c r="B1910" s="8" t="s">
        <v>169</v>
      </c>
      <c r="C1910" s="9">
        <v>5037275</v>
      </c>
      <c r="D1910" s="9">
        <v>5089384</v>
      </c>
    </row>
    <row r="1911" spans="1:4" x14ac:dyDescent="0.25">
      <c r="A1911" s="7">
        <v>531645</v>
      </c>
      <c r="B1911" s="8" t="s">
        <v>170</v>
      </c>
      <c r="C1911" s="9">
        <v>570918</v>
      </c>
      <c r="D1911" s="9">
        <v>559814</v>
      </c>
    </row>
    <row r="1912" spans="1:4" x14ac:dyDescent="0.25">
      <c r="A1912" s="7">
        <v>531646</v>
      </c>
      <c r="B1912" s="8" t="s">
        <v>171</v>
      </c>
      <c r="C1912" s="9">
        <v>4722230</v>
      </c>
      <c r="D1912" s="9">
        <v>4761700</v>
      </c>
    </row>
    <row r="1913" spans="1:4" x14ac:dyDescent="0.25">
      <c r="A1913" s="7">
        <v>531647</v>
      </c>
      <c r="B1913" s="8" t="s">
        <v>389</v>
      </c>
      <c r="C1913" s="9">
        <v>422633</v>
      </c>
      <c r="D1913" s="9">
        <v>431062</v>
      </c>
    </row>
    <row r="1914" spans="1:4" x14ac:dyDescent="0.25">
      <c r="A1914" s="7">
        <v>531648</v>
      </c>
      <c r="B1914" s="8" t="s">
        <v>390</v>
      </c>
      <c r="C1914" s="9">
        <v>915798</v>
      </c>
      <c r="D1914" s="9">
        <v>786092</v>
      </c>
    </row>
    <row r="1915" spans="1:4" ht="15.75" thickBot="1" x14ac:dyDescent="0.3">
      <c r="A1915" s="7">
        <v>531660</v>
      </c>
      <c r="B1915" s="8" t="s">
        <v>38</v>
      </c>
      <c r="C1915" s="9">
        <v>3310631</v>
      </c>
      <c r="D1915" s="9">
        <v>4203086</v>
      </c>
    </row>
    <row r="1916" spans="1:4" x14ac:dyDescent="0.25">
      <c r="A1916" s="21" t="s">
        <v>18</v>
      </c>
      <c r="B1916" s="22"/>
      <c r="C1916" s="23">
        <f>SUM(C1867:C1915)</f>
        <v>161283593</v>
      </c>
      <c r="D1916" s="23">
        <f>SUM(D1867:D1915)</f>
        <v>170937258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9"/>
      <c r="D1918" s="9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17737688</v>
      </c>
      <c r="D2275" s="9">
        <v>9463528</v>
      </c>
    </row>
    <row r="2276" spans="1:4" x14ac:dyDescent="0.25">
      <c r="A2276" s="7">
        <v>550102</v>
      </c>
      <c r="B2276" s="8" t="s">
        <v>440</v>
      </c>
      <c r="C2276" s="9">
        <v>821496</v>
      </c>
      <c r="D2276" s="9">
        <v>799540</v>
      </c>
    </row>
    <row r="2277" spans="1:4" x14ac:dyDescent="0.25">
      <c r="A2277" s="16">
        <v>550103</v>
      </c>
      <c r="B2277" s="17" t="s">
        <v>441</v>
      </c>
      <c r="C2277" s="9">
        <v>399170</v>
      </c>
      <c r="D2277" s="9"/>
    </row>
    <row r="2278" spans="1:4" ht="15.75" thickBot="1" x14ac:dyDescent="0.3">
      <c r="A2278" s="16">
        <v>550110</v>
      </c>
      <c r="B2278" s="17" t="s">
        <v>38</v>
      </c>
      <c r="C2278" s="9"/>
      <c r="D2278" s="9"/>
    </row>
    <row r="2279" spans="1:4" ht="15.75" thickBot="1" x14ac:dyDescent="0.3">
      <c r="A2279" s="10" t="s">
        <v>18</v>
      </c>
      <c r="B2279" s="11"/>
      <c r="C2279" s="12">
        <f>SUM(C2275:C2278)</f>
        <v>18958354</v>
      </c>
      <c r="D2279" s="12">
        <f>SUM(D2275:D2278)</f>
        <v>10263068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9"/>
      <c r="D2282" s="9"/>
    </row>
    <row r="2283" spans="1:4" x14ac:dyDescent="0.25">
      <c r="A2283" s="16">
        <v>550203</v>
      </c>
      <c r="B2283" s="17" t="s">
        <v>444</v>
      </c>
      <c r="C2283" s="9">
        <v>1848</v>
      </c>
      <c r="D2283" s="9"/>
    </row>
    <row r="2284" spans="1:4" ht="15.75" thickBot="1" x14ac:dyDescent="0.3">
      <c r="A2284" s="16">
        <v>550210</v>
      </c>
      <c r="B2284" s="17" t="s">
        <v>38</v>
      </c>
      <c r="C2284" s="9"/>
      <c r="D2284" s="9"/>
    </row>
    <row r="2285" spans="1:4" ht="15.75" thickBot="1" x14ac:dyDescent="0.3">
      <c r="A2285" s="10" t="s">
        <v>18</v>
      </c>
      <c r="B2285" s="11"/>
      <c r="C2285" s="12">
        <f>SUM(C2281:C2284)</f>
        <v>1848</v>
      </c>
      <c r="D2285" s="12">
        <f>SUM(D2281:D2284)</f>
        <v>0</v>
      </c>
    </row>
    <row r="2286" spans="1:4" x14ac:dyDescent="0.25">
      <c r="A2286" s="60"/>
      <c r="B2286" s="48"/>
      <c r="C2286" s="61"/>
      <c r="D2286" s="61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1732102211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1514517200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25155052</v>
      </c>
      <c r="D2402" s="65">
        <f>D1115-D2400</f>
        <v>54560630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3ED7-2DA3-43BF-8337-D6F21A258A30}">
  <dimension ref="A1:D2402"/>
  <sheetViews>
    <sheetView workbookViewId="0">
      <selection activeCell="G12" sqref="G12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/>
      <c r="D11" s="9"/>
    </row>
    <row r="12" spans="1:4" x14ac:dyDescent="0.25">
      <c r="A12" s="7">
        <v>1108</v>
      </c>
      <c r="B12" s="8" t="s">
        <v>12</v>
      </c>
      <c r="C12" s="9">
        <v>10239089</v>
      </c>
      <c r="D12" s="9">
        <v>9756307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10239089</v>
      </c>
      <c r="D18" s="12">
        <f>SUM(D4:D17)</f>
        <v>9756307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20000</v>
      </c>
      <c r="D21" s="9">
        <v>10830</v>
      </c>
    </row>
    <row r="22" spans="1:4" x14ac:dyDescent="0.25">
      <c r="A22" s="7">
        <v>1203</v>
      </c>
      <c r="B22" s="8" t="s">
        <v>22</v>
      </c>
      <c r="C22" s="9">
        <v>885895</v>
      </c>
      <c r="D22" s="9">
        <v>998139</v>
      </c>
    </row>
    <row r="23" spans="1:4" x14ac:dyDescent="0.25">
      <c r="A23" s="7">
        <v>1204</v>
      </c>
      <c r="B23" s="8" t="s">
        <v>23</v>
      </c>
      <c r="C23" s="9"/>
      <c r="D23" s="9"/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905895</v>
      </c>
      <c r="D25" s="12">
        <f>SUM(D20:D24)</f>
        <v>1008969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587250</v>
      </c>
      <c r="D27" s="9"/>
    </row>
    <row r="28" spans="1:4" x14ac:dyDescent="0.25">
      <c r="A28" s="7">
        <v>1302</v>
      </c>
      <c r="B28" s="8" t="s">
        <v>27</v>
      </c>
      <c r="C28" s="9">
        <v>4603394</v>
      </c>
      <c r="D28" s="9">
        <v>4415013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2751</v>
      </c>
      <c r="D32" s="9">
        <v>15003100</v>
      </c>
    </row>
    <row r="33" spans="1:4" x14ac:dyDescent="0.25">
      <c r="A33" s="7">
        <v>1307</v>
      </c>
      <c r="B33" s="8" t="s">
        <v>32</v>
      </c>
      <c r="C33" s="9">
        <v>6743</v>
      </c>
      <c r="D33" s="9">
        <v>803115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15000000</v>
      </c>
      <c r="D39" s="18"/>
    </row>
    <row r="40" spans="1:4" ht="15.75" thickBot="1" x14ac:dyDescent="0.3">
      <c r="A40" s="10" t="s">
        <v>18</v>
      </c>
      <c r="B40" s="11"/>
      <c r="C40" s="12">
        <f>SUM(C27:C39)</f>
        <v>20200138</v>
      </c>
      <c r="D40" s="12">
        <f>SUM(D27:D39)</f>
        <v>20221228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>
        <v>809461</v>
      </c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809461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>
        <v>360500</v>
      </c>
      <c r="D54" s="9">
        <v>360500</v>
      </c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502145</v>
      </c>
      <c r="D57" s="9">
        <v>573961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14173</v>
      </c>
      <c r="D61" s="9">
        <v>5740</v>
      </c>
    </row>
    <row r="62" spans="1:4" x14ac:dyDescent="0.25">
      <c r="A62" s="21" t="s">
        <v>18</v>
      </c>
      <c r="B62" s="22"/>
      <c r="C62" s="23">
        <f>SUM(C53:C61)</f>
        <v>876818</v>
      </c>
      <c r="D62" s="23">
        <f>SUM(D53:D61)</f>
        <v>940201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900783</v>
      </c>
      <c r="D64" s="9">
        <v>853670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900783</v>
      </c>
      <c r="D69" s="12">
        <f>SUM(D64:D68)</f>
        <v>853670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323191</v>
      </c>
      <c r="D73" s="9">
        <v>259834</v>
      </c>
    </row>
    <row r="74" spans="1:4" x14ac:dyDescent="0.25">
      <c r="A74" s="7">
        <v>1704</v>
      </c>
      <c r="B74" s="8" t="s">
        <v>68</v>
      </c>
      <c r="C74" s="9">
        <v>-126595</v>
      </c>
      <c r="D74" s="9">
        <v>-45797</v>
      </c>
    </row>
    <row r="75" spans="1:4" x14ac:dyDescent="0.25">
      <c r="A75" s="7">
        <v>1705</v>
      </c>
      <c r="B75" s="8" t="s">
        <v>69</v>
      </c>
      <c r="C75" s="9"/>
      <c r="D75" s="9"/>
    </row>
    <row r="76" spans="1:4" ht="15.75" thickBot="1" x14ac:dyDescent="0.3">
      <c r="A76" s="7">
        <v>1706</v>
      </c>
      <c r="B76" s="8" t="s">
        <v>70</v>
      </c>
      <c r="C76" s="9"/>
      <c r="D76" s="9"/>
    </row>
    <row r="77" spans="1:4" ht="15.75" thickBot="1" x14ac:dyDescent="0.3">
      <c r="A77" s="10" t="s">
        <v>18</v>
      </c>
      <c r="B77" s="11"/>
      <c r="C77" s="12">
        <f>SUM(C71:C76)</f>
        <v>196596</v>
      </c>
      <c r="D77" s="12">
        <f>SUM(D71:D76)</f>
        <v>214037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/>
      <c r="D85" s="9"/>
    </row>
    <row r="86" spans="1:4" x14ac:dyDescent="0.25">
      <c r="A86" s="7">
        <v>1904</v>
      </c>
      <c r="B86" s="8" t="s">
        <v>77</v>
      </c>
      <c r="C86" s="9">
        <v>10188</v>
      </c>
      <c r="D86" s="9">
        <v>8954</v>
      </c>
    </row>
    <row r="87" spans="1:4" x14ac:dyDescent="0.25">
      <c r="A87" s="7">
        <v>1905</v>
      </c>
      <c r="B87" s="8" t="s">
        <v>78</v>
      </c>
      <c r="C87" s="9">
        <v>999432</v>
      </c>
      <c r="D87" s="9"/>
    </row>
    <row r="88" spans="1:4" x14ac:dyDescent="0.25">
      <c r="A88" s="7">
        <v>1906</v>
      </c>
      <c r="B88" s="8" t="s">
        <v>79</v>
      </c>
      <c r="C88" s="9">
        <v>-99943</v>
      </c>
      <c r="D88" s="9"/>
    </row>
    <row r="89" spans="1:4" x14ac:dyDescent="0.25">
      <c r="A89" s="7">
        <v>1907</v>
      </c>
      <c r="B89" s="8" t="s">
        <v>80</v>
      </c>
      <c r="C89" s="9">
        <v>2304488</v>
      </c>
      <c r="D89" s="9"/>
    </row>
    <row r="90" spans="1:4" x14ac:dyDescent="0.25">
      <c r="A90" s="7">
        <v>1908</v>
      </c>
      <c r="B90" s="8" t="s">
        <v>81</v>
      </c>
      <c r="C90" s="9">
        <v>-210576</v>
      </c>
      <c r="D90" s="9"/>
    </row>
    <row r="91" spans="1:4" ht="15.75" thickBot="1" x14ac:dyDescent="0.3">
      <c r="A91" s="7">
        <v>1910</v>
      </c>
      <c r="B91" s="8" t="s">
        <v>38</v>
      </c>
      <c r="C91" s="9"/>
      <c r="D91" s="9"/>
    </row>
    <row r="92" spans="1:4" ht="15.75" thickBot="1" x14ac:dyDescent="0.3">
      <c r="A92" s="10" t="s">
        <v>82</v>
      </c>
      <c r="B92" s="11"/>
      <c r="C92" s="12">
        <f>SUM(C83:C91)</f>
        <v>3003589</v>
      </c>
      <c r="D92" s="12">
        <f>SUM(D83:D91)</f>
        <v>8954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37132369</v>
      </c>
      <c r="D94" s="28">
        <f>D18+D25+D40+D51+D62+D69+D77+D81+D92</f>
        <v>33003366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126563</v>
      </c>
      <c r="D99" s="9"/>
    </row>
    <row r="100" spans="1:4" x14ac:dyDescent="0.25">
      <c r="A100" s="7">
        <v>2103</v>
      </c>
      <c r="B100" s="8" t="s">
        <v>88</v>
      </c>
      <c r="C100" s="9"/>
      <c r="D100" s="9">
        <v>5165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126563</v>
      </c>
      <c r="D105" s="12">
        <f>SUM(D98:D104)</f>
        <v>5165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>
        <v>357450</v>
      </c>
      <c r="D108" s="9">
        <v>23871</v>
      </c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>
        <v>1320673</v>
      </c>
      <c r="D112" s="9">
        <v>2606064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149860</v>
      </c>
      <c r="D114" s="9">
        <v>92074</v>
      </c>
    </row>
    <row r="115" spans="1:4" x14ac:dyDescent="0.25">
      <c r="A115" s="7">
        <v>2209</v>
      </c>
      <c r="B115" s="8" t="s">
        <v>102</v>
      </c>
      <c r="C115" s="9">
        <v>1366</v>
      </c>
      <c r="D115" s="9"/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/>
      <c r="D117" s="9">
        <v>14000</v>
      </c>
    </row>
    <row r="118" spans="1:4" x14ac:dyDescent="0.25">
      <c r="A118" s="7">
        <v>2212</v>
      </c>
      <c r="B118" s="8" t="s">
        <v>105</v>
      </c>
      <c r="C118" s="9">
        <v>214743</v>
      </c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>
        <v>14483</v>
      </c>
      <c r="D120" s="9">
        <v>15130</v>
      </c>
    </row>
    <row r="121" spans="1:4" x14ac:dyDescent="0.25">
      <c r="A121" s="7">
        <v>2215</v>
      </c>
      <c r="B121" s="8" t="s">
        <v>108</v>
      </c>
      <c r="C121" s="9">
        <v>1161531</v>
      </c>
      <c r="D121" s="9">
        <v>1126393</v>
      </c>
    </row>
    <row r="122" spans="1:4" ht="15.75" thickBot="1" x14ac:dyDescent="0.3">
      <c r="A122" s="19">
        <v>2216</v>
      </c>
      <c r="B122" s="20" t="s">
        <v>109</v>
      </c>
      <c r="C122" s="33">
        <v>47598</v>
      </c>
      <c r="D122" s="33">
        <v>2984</v>
      </c>
    </row>
    <row r="123" spans="1:4" ht="15.75" thickBot="1" x14ac:dyDescent="0.3">
      <c r="A123" s="10" t="s">
        <v>18</v>
      </c>
      <c r="B123" s="11"/>
      <c r="C123" s="12">
        <f>SUM(C107:C122)</f>
        <v>3267704</v>
      </c>
      <c r="D123" s="12">
        <f>SUM(D107:D122)</f>
        <v>3880516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1151494</v>
      </c>
      <c r="D138" s="9">
        <v>1269093</v>
      </c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1151494</v>
      </c>
      <c r="D141" s="12">
        <f>SUM(D125:D140)</f>
        <v>1269093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>
        <v>1213702</v>
      </c>
    </row>
    <row r="144" spans="1:4" x14ac:dyDescent="0.25">
      <c r="A144" s="7">
        <v>2402</v>
      </c>
      <c r="B144" s="8" t="s">
        <v>129</v>
      </c>
      <c r="C144" s="9"/>
      <c r="D144" s="9"/>
    </row>
    <row r="145" spans="1:4" x14ac:dyDescent="0.25">
      <c r="A145" s="7">
        <v>2403</v>
      </c>
      <c r="B145" s="8" t="s">
        <v>130</v>
      </c>
      <c r="C145" s="9">
        <v>45038</v>
      </c>
      <c r="D145" s="9">
        <v>22977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45038</v>
      </c>
      <c r="D149" s="12">
        <f>SUM(D143:D148)</f>
        <v>1236679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>
        <v>26703</v>
      </c>
      <c r="D153" s="9">
        <v>750090</v>
      </c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26703</v>
      </c>
      <c r="D157" s="12">
        <f>SUM(D151:D156)</f>
        <v>750090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683018</v>
      </c>
      <c r="D160" s="9">
        <v>436468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7095700</v>
      </c>
      <c r="D164" s="9">
        <v>1065188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7778718</v>
      </c>
      <c r="D167" s="12">
        <f>SUM(D159:D166)</f>
        <v>1501656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150551</v>
      </c>
      <c r="D169" s="9">
        <v>217177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371222</v>
      </c>
      <c r="D172" s="9">
        <v>329944</v>
      </c>
    </row>
    <row r="173" spans="1:4" x14ac:dyDescent="0.25">
      <c r="A173" s="7">
        <v>2705</v>
      </c>
      <c r="B173" s="8" t="s">
        <v>155</v>
      </c>
      <c r="C173" s="9">
        <v>13111</v>
      </c>
      <c r="D173" s="9">
        <v>38705</v>
      </c>
    </row>
    <row r="174" spans="1:4" x14ac:dyDescent="0.25">
      <c r="A174" s="7">
        <v>2706</v>
      </c>
      <c r="B174" s="8" t="s">
        <v>156</v>
      </c>
      <c r="C174" s="9">
        <v>16710</v>
      </c>
      <c r="D174" s="9">
        <v>8734</v>
      </c>
    </row>
    <row r="175" spans="1:4" x14ac:dyDescent="0.25">
      <c r="A175" s="7">
        <v>2707</v>
      </c>
      <c r="B175" s="8" t="s">
        <v>157</v>
      </c>
      <c r="C175" s="9">
        <v>21908</v>
      </c>
      <c r="D175" s="9">
        <v>24067</v>
      </c>
    </row>
    <row r="176" spans="1:4" x14ac:dyDescent="0.25">
      <c r="A176" s="7">
        <v>2708</v>
      </c>
      <c r="B176" s="8" t="s">
        <v>158</v>
      </c>
      <c r="C176" s="9">
        <v>109891</v>
      </c>
      <c r="D176" s="9"/>
    </row>
    <row r="177" spans="1:4" x14ac:dyDescent="0.25">
      <c r="A177" s="7">
        <v>2709</v>
      </c>
      <c r="B177" s="8" t="s">
        <v>159</v>
      </c>
      <c r="C177" s="9">
        <v>2928</v>
      </c>
      <c r="D177" s="9">
        <v>3715</v>
      </c>
    </row>
    <row r="178" spans="1:4" x14ac:dyDescent="0.25">
      <c r="A178" s="7">
        <v>2710</v>
      </c>
      <c r="B178" s="8" t="s">
        <v>160</v>
      </c>
      <c r="C178" s="9"/>
      <c r="D178" s="9"/>
    </row>
    <row r="179" spans="1:4" x14ac:dyDescent="0.25">
      <c r="A179" s="7">
        <v>2711</v>
      </c>
      <c r="B179" s="8" t="s">
        <v>161</v>
      </c>
      <c r="C179" s="9">
        <v>960</v>
      </c>
      <c r="D179" s="9">
        <v>660</v>
      </c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15949</v>
      </c>
      <c r="D181" s="9">
        <v>13171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/>
      <c r="D184" s="9"/>
    </row>
    <row r="185" spans="1:4" x14ac:dyDescent="0.25">
      <c r="A185" s="7">
        <v>2717</v>
      </c>
      <c r="B185" s="8" t="s">
        <v>167</v>
      </c>
      <c r="C185" s="9"/>
      <c r="D185" s="9">
        <v>27507</v>
      </c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23361</v>
      </c>
      <c r="D187" s="9"/>
    </row>
    <row r="188" spans="1:4" x14ac:dyDescent="0.25">
      <c r="A188" s="16">
        <v>2720</v>
      </c>
      <c r="B188" s="17" t="s">
        <v>170</v>
      </c>
      <c r="C188" s="18">
        <v>3414</v>
      </c>
      <c r="D188" s="18">
        <v>3028</v>
      </c>
    </row>
    <row r="189" spans="1:4" x14ac:dyDescent="0.25">
      <c r="A189" s="16">
        <v>2721</v>
      </c>
      <c r="B189" s="17" t="s">
        <v>171</v>
      </c>
      <c r="C189" s="18">
        <v>23332</v>
      </c>
      <c r="D189" s="18">
        <v>26392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286994</v>
      </c>
      <c r="D191" s="18">
        <v>15549</v>
      </c>
    </row>
    <row r="192" spans="1:4" ht="15.75" thickBot="1" x14ac:dyDescent="0.3">
      <c r="A192" s="10" t="s">
        <v>18</v>
      </c>
      <c r="B192" s="11"/>
      <c r="C192" s="12">
        <f>SUM(C169:C191)</f>
        <v>1040331</v>
      </c>
      <c r="D192" s="12">
        <f>SUM(D169:D191)</f>
        <v>708649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570625</v>
      </c>
      <c r="D195" s="9">
        <v>154087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570625</v>
      </c>
      <c r="D200" s="12">
        <f>SUM(D194:D199)</f>
        <v>154087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652318</v>
      </c>
      <c r="D202" s="9">
        <v>540813</v>
      </c>
    </row>
    <row r="203" spans="1:4" x14ac:dyDescent="0.25">
      <c r="A203" s="7">
        <v>2902</v>
      </c>
      <c r="B203" s="8" t="s">
        <v>182</v>
      </c>
      <c r="C203" s="9">
        <v>489743</v>
      </c>
      <c r="D203" s="9"/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1142061</v>
      </c>
      <c r="D207" s="12">
        <f>SUM(D202:D206)</f>
        <v>540813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15149237</v>
      </c>
      <c r="D209" s="28">
        <f>D105+D123+D141+D149+D157+D167+D192+D200+D207</f>
        <v>10046748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30000000</v>
      </c>
      <c r="D213" s="9">
        <v>30000000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30000000</v>
      </c>
      <c r="D216" s="12">
        <f>SUM(D213:D215)</f>
        <v>30000000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/>
      <c r="D221" s="9"/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-8016868</v>
      </c>
      <c r="D223" s="9">
        <v>-7043382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-8016868</v>
      </c>
      <c r="D225" s="12">
        <f>SUM(D221:D224)</f>
        <v>-7043382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21983132</v>
      </c>
      <c r="D227" s="28">
        <f>D216+D219+D225</f>
        <v>22956618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37132369</v>
      </c>
      <c r="D229" s="28">
        <f>D209+D227</f>
        <v>33003366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2531250</v>
      </c>
      <c r="D236" s="9"/>
    </row>
    <row r="237" spans="1:4" x14ac:dyDescent="0.25">
      <c r="A237" s="7">
        <v>410104</v>
      </c>
      <c r="B237" s="8" t="s">
        <v>205</v>
      </c>
      <c r="C237" s="9"/>
      <c r="D237" s="9">
        <v>12912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2531250</v>
      </c>
      <c r="D245" s="35">
        <f>SUM(D234:D244)</f>
        <v>12912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25313</v>
      </c>
      <c r="D294" s="15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25313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>
        <v>5165</v>
      </c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5165</v>
      </c>
      <c r="D344" s="37">
        <f>SUM(D333:D343)</f>
        <v>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>
        <v>1429358</v>
      </c>
      <c r="D587" s="9">
        <v>244928</v>
      </c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>
        <v>4404641</v>
      </c>
      <c r="D591" s="9">
        <v>7630160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382676</v>
      </c>
      <c r="D593" s="9">
        <v>238210</v>
      </c>
    </row>
    <row r="594" spans="1:4" x14ac:dyDescent="0.25">
      <c r="A594" s="7">
        <v>430109</v>
      </c>
      <c r="B594" s="8" t="s">
        <v>102</v>
      </c>
      <c r="C594" s="9">
        <v>68280</v>
      </c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>
        <v>35000</v>
      </c>
    </row>
    <row r="597" spans="1:4" x14ac:dyDescent="0.25">
      <c r="A597" s="7">
        <v>430112</v>
      </c>
      <c r="B597" s="8" t="s">
        <v>105</v>
      </c>
      <c r="C597" s="9">
        <v>536858</v>
      </c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>
        <v>36207</v>
      </c>
      <c r="D599" s="9">
        <v>37824</v>
      </c>
    </row>
    <row r="600" spans="1:4" ht="15.75" thickBot="1" x14ac:dyDescent="0.3">
      <c r="A600" s="19">
        <v>430115</v>
      </c>
      <c r="B600" s="20" t="s">
        <v>108</v>
      </c>
      <c r="C600" s="33">
        <v>2903830</v>
      </c>
      <c r="D600" s="33">
        <v>3003853</v>
      </c>
    </row>
    <row r="601" spans="1:4" ht="15.75" thickBot="1" x14ac:dyDescent="0.3">
      <c r="A601" s="10" t="s">
        <v>18</v>
      </c>
      <c r="B601" s="11"/>
      <c r="C601" s="12">
        <f>SUM(C586:C600)</f>
        <v>9761850</v>
      </c>
      <c r="D601" s="12">
        <f>SUM(D586:D600)</f>
        <v>11189975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>
        <v>37050</v>
      </c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>
        <v>1605</v>
      </c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>
        <v>18787</v>
      </c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57442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>
        <v>99636</v>
      </c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1605</v>
      </c>
      <c r="D627" s="9"/>
    </row>
    <row r="628" spans="1:4" x14ac:dyDescent="0.25">
      <c r="A628" s="7">
        <v>430309</v>
      </c>
      <c r="B628" s="8" t="s">
        <v>102</v>
      </c>
      <c r="C628" s="9">
        <v>11352</v>
      </c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112593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>
        <v>14820</v>
      </c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642</v>
      </c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>
        <v>7515</v>
      </c>
      <c r="D668" s="33"/>
    </row>
    <row r="669" spans="1:4" ht="15.75" thickBot="1" x14ac:dyDescent="0.3">
      <c r="A669" s="10" t="s">
        <v>18</v>
      </c>
      <c r="B669" s="11"/>
      <c r="C669" s="12">
        <f>SUM(C654:C668)</f>
        <v>22977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>
        <v>59604</v>
      </c>
      <c r="D672" s="9">
        <v>4407</v>
      </c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>
        <v>221470</v>
      </c>
      <c r="D676" s="9">
        <v>563387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37878</v>
      </c>
      <c r="D678" s="9">
        <v>6167</v>
      </c>
    </row>
    <row r="679" spans="1:4" x14ac:dyDescent="0.25">
      <c r="A679" s="7">
        <v>430609</v>
      </c>
      <c r="B679" s="8" t="s">
        <v>102</v>
      </c>
      <c r="C679" s="9">
        <v>3414</v>
      </c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>
        <v>250</v>
      </c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>
        <v>2897</v>
      </c>
      <c r="D684" s="9"/>
    </row>
    <row r="685" spans="1:4" ht="15.75" thickBot="1" x14ac:dyDescent="0.3">
      <c r="A685" s="19">
        <v>430615</v>
      </c>
      <c r="B685" s="20" t="s">
        <v>108</v>
      </c>
      <c r="C685" s="33">
        <v>151320</v>
      </c>
      <c r="D685" s="33"/>
    </row>
    <row r="686" spans="1:4" ht="15.75" thickBot="1" x14ac:dyDescent="0.3">
      <c r="A686" s="10" t="s">
        <v>18</v>
      </c>
      <c r="B686" s="11"/>
      <c r="C686" s="12">
        <f>SUM(C671:C685)</f>
        <v>476833</v>
      </c>
      <c r="D686" s="12">
        <f>SUM(D671:D685)</f>
        <v>573961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>
        <v>56815</v>
      </c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56815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>
        <v>1961649</v>
      </c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1961649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65000</v>
      </c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65000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>
        <v>97971</v>
      </c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>
        <v>3052064</v>
      </c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95284</v>
      </c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>
        <v>14000</v>
      </c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>
        <v>15130</v>
      </c>
      <c r="D752" s="9"/>
    </row>
    <row r="753" spans="1:4" ht="15.75" thickBot="1" x14ac:dyDescent="0.3">
      <c r="A753" s="19">
        <v>431015</v>
      </c>
      <c r="B753" s="20" t="s">
        <v>108</v>
      </c>
      <c r="C753" s="33">
        <v>1201541</v>
      </c>
      <c r="D753" s="33">
        <v>716958</v>
      </c>
    </row>
    <row r="754" spans="1:4" ht="15.75" thickBot="1" x14ac:dyDescent="0.3">
      <c r="A754" s="10" t="s">
        <v>18</v>
      </c>
      <c r="B754" s="11"/>
      <c r="C754" s="12">
        <f>SUM(C739:C753)</f>
        <v>4475990</v>
      </c>
      <c r="D754" s="12">
        <f>SUM(D739:D753)</f>
        <v>716958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>
        <v>214833</v>
      </c>
      <c r="D757" s="9">
        <v>74100</v>
      </c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>
        <v>440640</v>
      </c>
      <c r="D761" s="9">
        <v>446000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3210</v>
      </c>
      <c r="D763" s="9">
        <v>3210</v>
      </c>
    </row>
    <row r="764" spans="1:4" x14ac:dyDescent="0.25">
      <c r="A764" s="7">
        <v>431109</v>
      </c>
      <c r="B764" s="8" t="s">
        <v>102</v>
      </c>
      <c r="C764" s="9">
        <v>25947</v>
      </c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>
        <v>75147</v>
      </c>
    </row>
    <row r="771" spans="1:4" ht="15.75" thickBot="1" x14ac:dyDescent="0.3">
      <c r="A771" s="10" t="s">
        <v>18</v>
      </c>
      <c r="B771" s="11"/>
      <c r="C771" s="12">
        <f>SUM(C756:C770)</f>
        <v>684630</v>
      </c>
      <c r="D771" s="12">
        <f>SUM(D756:D770)</f>
        <v>598457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>
        <v>1269093</v>
      </c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1269093</v>
      </c>
      <c r="D788" s="12">
        <f>SUM(D773:D787)</f>
        <v>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/>
      <c r="D1092" s="9"/>
    </row>
    <row r="1093" spans="1:4" x14ac:dyDescent="0.25">
      <c r="A1093" s="7">
        <v>450106</v>
      </c>
      <c r="B1093" s="8" t="s">
        <v>300</v>
      </c>
      <c r="C1093" s="9">
        <v>487659</v>
      </c>
      <c r="D1093" s="9">
        <v>511421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>
        <v>47589</v>
      </c>
      <c r="D1098" s="9">
        <v>62563</v>
      </c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535248</v>
      </c>
      <c r="D1102" s="12">
        <f>SUM(D1087:D1101)</f>
        <v>573984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/>
      <c r="D1109" s="9">
        <v>51714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/>
      <c r="D1111" s="9"/>
    </row>
    <row r="1112" spans="1:4" ht="15.75" thickBot="1" x14ac:dyDescent="0.3">
      <c r="A1112" s="16">
        <v>450310</v>
      </c>
      <c r="B1112" s="17" t="s">
        <v>38</v>
      </c>
      <c r="C1112" s="18">
        <v>5362</v>
      </c>
      <c r="D1112" s="18">
        <v>22500</v>
      </c>
    </row>
    <row r="1113" spans="1:4" ht="15.75" thickBot="1" x14ac:dyDescent="0.3">
      <c r="A1113" s="10" t="s">
        <v>18</v>
      </c>
      <c r="B1113" s="11"/>
      <c r="C1113" s="12">
        <f>SUM(C1108:C1112)</f>
        <v>5362</v>
      </c>
      <c r="D1113" s="12">
        <f>SUM(D1108:D1112)</f>
        <v>74214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21989768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13797903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506250</v>
      </c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506250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>
        <v>126563</v>
      </c>
      <c r="D1244" s="15"/>
    </row>
    <row r="1245" spans="1:4" x14ac:dyDescent="0.25">
      <c r="A1245" s="52">
        <v>511203</v>
      </c>
      <c r="B1245" s="8" t="s">
        <v>334</v>
      </c>
      <c r="C1245" s="15"/>
      <c r="D1245" s="15">
        <v>5165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126563</v>
      </c>
      <c r="D1253" s="12">
        <f>SUM(D1243:D1252)</f>
        <v>5165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>
        <v>63393</v>
      </c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>
        <v>1429588</v>
      </c>
      <c r="D1617" s="9">
        <v>170532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1492981</v>
      </c>
      <c r="D1627" s="12">
        <f>SUM(D1612:D1626)</f>
        <v>170532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>
        <v>149011</v>
      </c>
      <c r="D1630" s="9">
        <v>11017</v>
      </c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>
        <v>553675</v>
      </c>
      <c r="D1634" s="9">
        <v>1408467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94695</v>
      </c>
      <c r="D1636" s="9">
        <v>15419</v>
      </c>
    </row>
    <row r="1637" spans="1:4" x14ac:dyDescent="0.25">
      <c r="A1637" s="7">
        <v>530209</v>
      </c>
      <c r="B1637" s="8" t="s">
        <v>102</v>
      </c>
      <c r="C1637" s="9">
        <v>8535</v>
      </c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>
        <v>625</v>
      </c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>
        <v>7241</v>
      </c>
      <c r="D1642" s="9"/>
    </row>
    <row r="1643" spans="1:4" ht="15.75" thickBot="1" x14ac:dyDescent="0.3">
      <c r="A1643" s="19">
        <v>530215</v>
      </c>
      <c r="B1643" s="20" t="s">
        <v>108</v>
      </c>
      <c r="C1643" s="33">
        <v>378299</v>
      </c>
      <c r="D1643" s="33"/>
    </row>
    <row r="1644" spans="1:4" ht="15.75" thickBot="1" x14ac:dyDescent="0.3">
      <c r="A1644" s="10" t="s">
        <v>18</v>
      </c>
      <c r="B1644" s="11"/>
      <c r="C1644" s="12">
        <f>SUM(C1629:C1643)</f>
        <v>1192081</v>
      </c>
      <c r="D1644" s="12">
        <f>SUM(D1629:D1643)</f>
        <v>1434903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>
        <v>4407</v>
      </c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>
        <v>563387</v>
      </c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6167</v>
      </c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573961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>
        <v>39855</v>
      </c>
      <c r="D1664" s="9">
        <v>14820</v>
      </c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642</v>
      </c>
      <c r="D1670" s="9">
        <v>642</v>
      </c>
    </row>
    <row r="1671" spans="1:4" x14ac:dyDescent="0.25">
      <c r="A1671" s="7">
        <v>530409</v>
      </c>
      <c r="B1671" s="8" t="s">
        <v>102</v>
      </c>
      <c r="C1671" s="9">
        <v>4541</v>
      </c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>
        <v>7515</v>
      </c>
    </row>
    <row r="1678" spans="1:4" ht="15.75" thickBot="1" x14ac:dyDescent="0.3">
      <c r="A1678" s="10" t="s">
        <v>18</v>
      </c>
      <c r="B1678" s="11"/>
      <c r="C1678" s="12">
        <f>SUM(C1663:C1677)</f>
        <v>45038</v>
      </c>
      <c r="D1678" s="12">
        <f>SUM(D1663:D1677)</f>
        <v>22977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>
        <v>537084</v>
      </c>
      <c r="D1681" s="9">
        <v>185250</v>
      </c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>
        <v>389101</v>
      </c>
      <c r="D1685" s="9">
        <v>215000</v>
      </c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>
        <v>8026</v>
      </c>
      <c r="D1687" s="9">
        <v>8026</v>
      </c>
    </row>
    <row r="1688" spans="1:4" x14ac:dyDescent="0.25">
      <c r="A1688" s="7">
        <v>530509</v>
      </c>
      <c r="B1688" s="8" t="s">
        <v>102</v>
      </c>
      <c r="C1688" s="9">
        <v>64866</v>
      </c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>
        <v>187869</v>
      </c>
    </row>
    <row r="1695" spans="1:4" ht="15.75" thickBot="1" x14ac:dyDescent="0.3">
      <c r="A1695" s="10" t="s">
        <v>18</v>
      </c>
      <c r="B1695" s="11"/>
      <c r="C1695" s="12">
        <f>SUM(C1680:C1694)</f>
        <v>999077</v>
      </c>
      <c r="D1695" s="12">
        <f>SUM(D1680:D1694)</f>
        <v>596145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>
        <v>712500</v>
      </c>
      <c r="D1753" s="9">
        <v>900000</v>
      </c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712500</v>
      </c>
      <c r="D1763" s="12">
        <f>SUM(D1748:D1762)</f>
        <v>900000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>
        <v>571743</v>
      </c>
      <c r="D1783" s="9">
        <v>97971</v>
      </c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>
        <v>1761856</v>
      </c>
      <c r="D1787" s="9">
        <v>3052064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153070</v>
      </c>
      <c r="D1789" s="9">
        <v>95284</v>
      </c>
    </row>
    <row r="1790" spans="1:4" x14ac:dyDescent="0.25">
      <c r="A1790" s="7">
        <v>531109</v>
      </c>
      <c r="B1790" s="8" t="s">
        <v>102</v>
      </c>
      <c r="C1790" s="9">
        <v>27312</v>
      </c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>
        <v>14000</v>
      </c>
    </row>
    <row r="1793" spans="1:4" x14ac:dyDescent="0.25">
      <c r="A1793" s="7">
        <v>531112</v>
      </c>
      <c r="B1793" s="8" t="s">
        <v>105</v>
      </c>
      <c r="C1793" s="9">
        <v>214743</v>
      </c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>
        <v>14483</v>
      </c>
      <c r="D1795" s="9">
        <v>15130</v>
      </c>
    </row>
    <row r="1796" spans="1:4" ht="15.75" thickBot="1" x14ac:dyDescent="0.3">
      <c r="A1796" s="19">
        <v>531115</v>
      </c>
      <c r="B1796" s="20" t="s">
        <v>108</v>
      </c>
      <c r="C1796" s="33">
        <v>1161532</v>
      </c>
      <c r="D1796" s="33">
        <v>1201541</v>
      </c>
    </row>
    <row r="1797" spans="1:4" ht="15.75" thickBot="1" x14ac:dyDescent="0.3">
      <c r="A1797" s="10" t="s">
        <v>18</v>
      </c>
      <c r="B1797" s="11"/>
      <c r="C1797" s="12">
        <f>SUM(C1782:C1796)</f>
        <v>3904739</v>
      </c>
      <c r="D1797" s="12">
        <f>SUM(D1782:D1796)</f>
        <v>4475990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>
        <v>74100</v>
      </c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>
        <v>446000</v>
      </c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3210</v>
      </c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>
        <v>75147</v>
      </c>
      <c r="D1813" s="33"/>
    </row>
    <row r="1814" spans="1:4" ht="15.75" thickBot="1" x14ac:dyDescent="0.3">
      <c r="A1814" s="10" t="s">
        <v>18</v>
      </c>
      <c r="B1814" s="11"/>
      <c r="C1814" s="12">
        <f>SUM(C1799:C1813)</f>
        <v>598457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>
        <v>1151494</v>
      </c>
      <c r="D1821" s="9">
        <v>1269093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1151494</v>
      </c>
      <c r="D1831" s="12">
        <f>SUM(D1816:D1830)</f>
        <v>1269093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4223032</v>
      </c>
      <c r="D1867" s="9">
        <v>4076779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37618</v>
      </c>
      <c r="D1870" s="9">
        <v>58000</v>
      </c>
    </row>
    <row r="1871" spans="1:4" x14ac:dyDescent="0.25">
      <c r="A1871" s="7">
        <v>531605</v>
      </c>
      <c r="B1871" s="8" t="s">
        <v>352</v>
      </c>
      <c r="C1871" s="9">
        <v>66251</v>
      </c>
      <c r="D1871" s="9">
        <v>28872</v>
      </c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>
        <v>360173</v>
      </c>
      <c r="D1873" s="9">
        <v>329866</v>
      </c>
    </row>
    <row r="1874" spans="1:4" x14ac:dyDescent="0.25">
      <c r="A1874" s="7">
        <v>531608</v>
      </c>
      <c r="B1874" s="8" t="s">
        <v>355</v>
      </c>
      <c r="C1874" s="9">
        <v>120536</v>
      </c>
      <c r="D1874" s="9">
        <v>183172</v>
      </c>
    </row>
    <row r="1875" spans="1:4" x14ac:dyDescent="0.25">
      <c r="A1875" s="7">
        <v>531609</v>
      </c>
      <c r="B1875" s="8" t="s">
        <v>356</v>
      </c>
      <c r="C1875" s="9">
        <v>36210</v>
      </c>
      <c r="D1875" s="9">
        <v>17562</v>
      </c>
    </row>
    <row r="1876" spans="1:4" x14ac:dyDescent="0.25">
      <c r="A1876" s="7">
        <v>531610</v>
      </c>
      <c r="B1876" s="8" t="s">
        <v>357</v>
      </c>
      <c r="C1876" s="9"/>
      <c r="D1876" s="9">
        <v>1711</v>
      </c>
    </row>
    <row r="1877" spans="1:4" x14ac:dyDescent="0.25">
      <c r="A1877" s="7">
        <v>531611</v>
      </c>
      <c r="B1877" s="8" t="s">
        <v>358</v>
      </c>
      <c r="C1877" s="9">
        <v>669165</v>
      </c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2270139</v>
      </c>
      <c r="D1881" s="9">
        <v>1527439</v>
      </c>
    </row>
    <row r="1882" spans="1:4" x14ac:dyDescent="0.25">
      <c r="A1882" s="7">
        <v>531616</v>
      </c>
      <c r="B1882" s="8" t="s">
        <v>363</v>
      </c>
      <c r="C1882" s="9">
        <v>80502</v>
      </c>
      <c r="D1882" s="9">
        <v>37734</v>
      </c>
    </row>
    <row r="1883" spans="1:4" x14ac:dyDescent="0.25">
      <c r="A1883" s="7">
        <v>531617</v>
      </c>
      <c r="B1883" s="8" t="s">
        <v>364</v>
      </c>
      <c r="C1883" s="9">
        <v>60</v>
      </c>
      <c r="D1883" s="9">
        <v>655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391317</v>
      </c>
      <c r="D1885" s="9">
        <v>42189</v>
      </c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>
        <v>1864</v>
      </c>
      <c r="D1887" s="9">
        <v>58500</v>
      </c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>
        <v>385680</v>
      </c>
      <c r="D1889" s="9">
        <v>780634</v>
      </c>
    </row>
    <row r="1890" spans="1:4" x14ac:dyDescent="0.25">
      <c r="A1890" s="7">
        <v>531624</v>
      </c>
      <c r="B1890" s="8" t="s">
        <v>371</v>
      </c>
      <c r="C1890" s="9">
        <v>615144</v>
      </c>
      <c r="D1890" s="9">
        <v>97667</v>
      </c>
    </row>
    <row r="1891" spans="1:4" x14ac:dyDescent="0.25">
      <c r="A1891" s="7">
        <v>531625</v>
      </c>
      <c r="B1891" s="8" t="s">
        <v>372</v>
      </c>
      <c r="C1891" s="9">
        <v>261987</v>
      </c>
      <c r="D1891" s="9">
        <v>126676</v>
      </c>
    </row>
    <row r="1892" spans="1:4" x14ac:dyDescent="0.25">
      <c r="A1892" s="7">
        <v>531626</v>
      </c>
      <c r="B1892" s="8" t="s">
        <v>373</v>
      </c>
      <c r="C1892" s="9"/>
      <c r="D1892" s="9">
        <v>186207</v>
      </c>
    </row>
    <row r="1893" spans="1:4" x14ac:dyDescent="0.25">
      <c r="A1893" s="7">
        <v>531627</v>
      </c>
      <c r="B1893" s="8" t="s">
        <v>374</v>
      </c>
      <c r="C1893" s="9">
        <v>51352</v>
      </c>
      <c r="D1893" s="9">
        <v>53912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>
        <v>15442</v>
      </c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>
        <v>18000</v>
      </c>
      <c r="D1900" s="9">
        <v>17000</v>
      </c>
    </row>
    <row r="1901" spans="1:4" x14ac:dyDescent="0.25">
      <c r="A1901" s="7">
        <v>531635</v>
      </c>
      <c r="B1901" s="8" t="s">
        <v>382</v>
      </c>
      <c r="C1901" s="9">
        <v>7020</v>
      </c>
      <c r="D1901" s="9">
        <v>18127</v>
      </c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>
        <v>2325</v>
      </c>
    </row>
    <row r="1904" spans="1:4" x14ac:dyDescent="0.25">
      <c r="A1904" s="7">
        <v>531638</v>
      </c>
      <c r="B1904" s="8" t="s">
        <v>413</v>
      </c>
      <c r="C1904" s="9">
        <v>169632</v>
      </c>
      <c r="D1904" s="9"/>
    </row>
    <row r="1905" spans="1:4" x14ac:dyDescent="0.25">
      <c r="A1905" s="7">
        <v>531639</v>
      </c>
      <c r="B1905" s="8" t="s">
        <v>386</v>
      </c>
      <c r="C1905" s="9">
        <v>25337</v>
      </c>
      <c r="D1905" s="9">
        <v>213421</v>
      </c>
    </row>
    <row r="1906" spans="1:4" x14ac:dyDescent="0.25">
      <c r="A1906" s="7">
        <v>531640</v>
      </c>
      <c r="B1906" s="8" t="s">
        <v>387</v>
      </c>
      <c r="C1906" s="9">
        <v>19209</v>
      </c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>
        <v>303773</v>
      </c>
    </row>
    <row r="1909" spans="1:4" x14ac:dyDescent="0.25">
      <c r="A1909" s="7">
        <v>531643</v>
      </c>
      <c r="B1909" s="8" t="s">
        <v>159</v>
      </c>
      <c r="C1909" s="9">
        <v>43003</v>
      </c>
      <c r="D1909" s="9">
        <v>41238</v>
      </c>
    </row>
    <row r="1910" spans="1:4" x14ac:dyDescent="0.25">
      <c r="A1910" s="7">
        <v>531644</v>
      </c>
      <c r="B1910" s="8" t="s">
        <v>169</v>
      </c>
      <c r="C1910" s="9">
        <v>314803</v>
      </c>
      <c r="D1910" s="9"/>
    </row>
    <row r="1911" spans="1:4" x14ac:dyDescent="0.25">
      <c r="A1911" s="7">
        <v>531645</v>
      </c>
      <c r="B1911" s="8" t="s">
        <v>170</v>
      </c>
      <c r="C1911" s="9">
        <v>37232</v>
      </c>
      <c r="D1911" s="9">
        <v>27680</v>
      </c>
    </row>
    <row r="1912" spans="1:4" x14ac:dyDescent="0.25">
      <c r="A1912" s="7">
        <v>531646</v>
      </c>
      <c r="B1912" s="8" t="s">
        <v>171</v>
      </c>
      <c r="C1912" s="9">
        <v>301812</v>
      </c>
      <c r="D1912" s="9">
        <v>282099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>
        <v>555278</v>
      </c>
      <c r="D1915" s="9">
        <v>1828361</v>
      </c>
    </row>
    <row r="1916" spans="1:4" x14ac:dyDescent="0.25">
      <c r="A1916" s="21" t="s">
        <v>18</v>
      </c>
      <c r="B1916" s="22"/>
      <c r="C1916" s="23">
        <f>SUM(C1867:C1915)</f>
        <v>11077798</v>
      </c>
      <c r="D1916" s="23">
        <f>SUM(D1867:D1915)</f>
        <v>10341599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44614</v>
      </c>
      <c r="D1918" s="57">
        <v>2984</v>
      </c>
    </row>
    <row r="1919" spans="1:4" ht="15.75" thickBot="1" x14ac:dyDescent="0.3">
      <c r="A1919" s="10" t="s">
        <v>18</v>
      </c>
      <c r="B1919" s="11"/>
      <c r="C1919" s="12">
        <f>SUM(C1918:C1918)</f>
        <v>44614</v>
      </c>
      <c r="D1919" s="12">
        <f>SUM(D1918:D1918)</f>
        <v>2984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39172</v>
      </c>
      <c r="D2276" s="9">
        <v>27318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39172</v>
      </c>
      <c r="D2279" s="12">
        <f>SUM(D2275:D2278)</f>
        <v>27318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5591</v>
      </c>
      <c r="D2282" s="18">
        <v>1039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5591</v>
      </c>
      <c r="D2285" s="12">
        <f>SUM(D2281:D2284)</f>
        <v>1039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22470316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19247745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-480548</v>
      </c>
      <c r="D2402" s="65">
        <f>D1115-D2400</f>
        <v>-5449842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CA9A-066D-43FB-9B63-296AED9AC4FB}">
  <dimension ref="A1:D2402"/>
  <sheetViews>
    <sheetView workbookViewId="0">
      <selection activeCell="D8" sqref="D8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/>
      <c r="D11" s="9">
        <v>1761550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16003261</v>
      </c>
      <c r="D16" s="9">
        <v>2584084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16003261</v>
      </c>
      <c r="D18" s="12">
        <f>SUM(D4:D17)</f>
        <v>4345634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35000</v>
      </c>
      <c r="D21" s="9">
        <v>35000</v>
      </c>
    </row>
    <row r="22" spans="1:4" x14ac:dyDescent="0.25">
      <c r="A22" s="7">
        <v>1203</v>
      </c>
      <c r="B22" s="8" t="s">
        <v>22</v>
      </c>
      <c r="C22" s="9">
        <v>1719711</v>
      </c>
      <c r="D22" s="9">
        <v>32554801</v>
      </c>
    </row>
    <row r="23" spans="1:4" x14ac:dyDescent="0.25">
      <c r="A23" s="7">
        <v>1204</v>
      </c>
      <c r="B23" s="8" t="s">
        <v>23</v>
      </c>
      <c r="C23" s="9">
        <v>96565</v>
      </c>
      <c r="D23" s="9">
        <v>97815</v>
      </c>
    </row>
    <row r="24" spans="1:4" ht="15.75" thickBot="1" x14ac:dyDescent="0.3">
      <c r="A24" s="16">
        <v>1205</v>
      </c>
      <c r="B24" s="17" t="s">
        <v>24</v>
      </c>
      <c r="C24" s="18">
        <v>1270808</v>
      </c>
      <c r="D24" s="18">
        <v>410869</v>
      </c>
    </row>
    <row r="25" spans="1:4" ht="15.75" thickBot="1" x14ac:dyDescent="0.3">
      <c r="A25" s="10" t="s">
        <v>18</v>
      </c>
      <c r="B25" s="11"/>
      <c r="C25" s="12">
        <f>SUM(C20:C24)</f>
        <v>3122084</v>
      </c>
      <c r="D25" s="12">
        <f>SUM(D20:D24)</f>
        <v>33098485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489846</v>
      </c>
      <c r="D27" s="9">
        <v>21171</v>
      </c>
    </row>
    <row r="28" spans="1:4" x14ac:dyDescent="0.25">
      <c r="A28" s="7">
        <v>1302</v>
      </c>
      <c r="B28" s="8" t="s">
        <v>27</v>
      </c>
      <c r="C28" s="9">
        <v>54230009</v>
      </c>
      <c r="D28" s="9">
        <v>35377328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>
        <v>463679</v>
      </c>
      <c r="D30" s="9">
        <v>105529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269935</v>
      </c>
      <c r="D32" s="9">
        <v>-7771</v>
      </c>
    </row>
    <row r="33" spans="1:4" x14ac:dyDescent="0.25">
      <c r="A33" s="7">
        <v>1307</v>
      </c>
      <c r="B33" s="8" t="s">
        <v>32</v>
      </c>
      <c r="C33" s="9">
        <v>7940440</v>
      </c>
      <c r="D33" s="9">
        <v>7799488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63393909</v>
      </c>
      <c r="D40" s="12">
        <f>SUM(D27:D39)</f>
        <v>43295745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>
        <v>1181449</v>
      </c>
      <c r="D47" s="9">
        <v>2026781</v>
      </c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1181449</v>
      </c>
      <c r="D51" s="12">
        <f>SUM(D42:D50)</f>
        <v>2026781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8236558</v>
      </c>
      <c r="D57" s="9">
        <v>6119583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880018</v>
      </c>
      <c r="D59" s="9">
        <v>1964161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1455454</v>
      </c>
      <c r="D61" s="9">
        <v>570772</v>
      </c>
    </row>
    <row r="62" spans="1:4" x14ac:dyDescent="0.25">
      <c r="A62" s="21" t="s">
        <v>18</v>
      </c>
      <c r="B62" s="22"/>
      <c r="C62" s="23">
        <f>SUM(C53:C61)</f>
        <v>10572030</v>
      </c>
      <c r="D62" s="23">
        <f>SUM(D53:D61)</f>
        <v>8654516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1238275</v>
      </c>
      <c r="D64" s="9">
        <v>1100000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1238275</v>
      </c>
      <c r="D69" s="12">
        <f>SUM(D64:D68)</f>
        <v>1100000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5807634</v>
      </c>
      <c r="D73" s="9">
        <v>5306806</v>
      </c>
    </row>
    <row r="74" spans="1:4" x14ac:dyDescent="0.25">
      <c r="A74" s="7">
        <v>1704</v>
      </c>
      <c r="B74" s="8" t="s">
        <v>68</v>
      </c>
      <c r="C74" s="9">
        <v>-3167102</v>
      </c>
      <c r="D74" s="9">
        <v>-2373729</v>
      </c>
    </row>
    <row r="75" spans="1:4" x14ac:dyDescent="0.25">
      <c r="A75" s="7">
        <v>1705</v>
      </c>
      <c r="B75" s="8" t="s">
        <v>69</v>
      </c>
      <c r="C75" s="9">
        <v>523373</v>
      </c>
      <c r="D75" s="9">
        <v>523373</v>
      </c>
    </row>
    <row r="76" spans="1:4" ht="15.75" thickBot="1" x14ac:dyDescent="0.3">
      <c r="A76" s="7">
        <v>1706</v>
      </c>
      <c r="B76" s="8" t="s">
        <v>70</v>
      </c>
      <c r="C76" s="9">
        <v>-294120</v>
      </c>
      <c r="D76" s="9">
        <v>-253664</v>
      </c>
    </row>
    <row r="77" spans="1:4" ht="15.75" thickBot="1" x14ac:dyDescent="0.3">
      <c r="A77" s="10" t="s">
        <v>18</v>
      </c>
      <c r="B77" s="11"/>
      <c r="C77" s="12">
        <f>SUM(C71:C76)</f>
        <v>2869785</v>
      </c>
      <c r="D77" s="12">
        <f>SUM(D71:D76)</f>
        <v>3202786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>
        <v>66306</v>
      </c>
      <c r="D83" s="9">
        <v>464150</v>
      </c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867048</v>
      </c>
      <c r="D85" s="9">
        <v>867048</v>
      </c>
    </row>
    <row r="86" spans="1:4" x14ac:dyDescent="0.25">
      <c r="A86" s="7">
        <v>1904</v>
      </c>
      <c r="B86" s="8" t="s">
        <v>77</v>
      </c>
      <c r="C86" s="9">
        <v>579799</v>
      </c>
      <c r="D86" s="9">
        <v>234471</v>
      </c>
    </row>
    <row r="87" spans="1:4" x14ac:dyDescent="0.25">
      <c r="A87" s="7">
        <v>1905</v>
      </c>
      <c r="B87" s="8" t="s">
        <v>78</v>
      </c>
      <c r="C87" s="9">
        <v>18462440</v>
      </c>
      <c r="D87" s="9">
        <v>18368640</v>
      </c>
    </row>
    <row r="88" spans="1:4" x14ac:dyDescent="0.25">
      <c r="A88" s="7">
        <v>1906</v>
      </c>
      <c r="B88" s="8" t="s">
        <v>79</v>
      </c>
      <c r="C88" s="9">
        <v>-9668495</v>
      </c>
      <c r="D88" s="9">
        <v>-5976007</v>
      </c>
    </row>
    <row r="89" spans="1:4" x14ac:dyDescent="0.25">
      <c r="A89" s="7">
        <v>1907</v>
      </c>
      <c r="B89" s="8" t="s">
        <v>80</v>
      </c>
      <c r="C89" s="9">
        <v>15865196</v>
      </c>
      <c r="D89" s="9">
        <v>15865196</v>
      </c>
    </row>
    <row r="90" spans="1:4" x14ac:dyDescent="0.25">
      <c r="A90" s="7">
        <v>1908</v>
      </c>
      <c r="B90" s="8" t="s">
        <v>81</v>
      </c>
      <c r="C90" s="9">
        <v>-6346078</v>
      </c>
      <c r="D90" s="9">
        <v>-3173039</v>
      </c>
    </row>
    <row r="91" spans="1:4" ht="15.75" thickBot="1" x14ac:dyDescent="0.3">
      <c r="A91" s="7">
        <v>1910</v>
      </c>
      <c r="B91" s="8" t="s">
        <v>38</v>
      </c>
      <c r="C91" s="9">
        <v>6203</v>
      </c>
      <c r="D91" s="9">
        <v>4959</v>
      </c>
    </row>
    <row r="92" spans="1:4" ht="15.75" thickBot="1" x14ac:dyDescent="0.3">
      <c r="A92" s="10" t="s">
        <v>82</v>
      </c>
      <c r="B92" s="11"/>
      <c r="C92" s="12">
        <f>SUM(C83:C91)</f>
        <v>19832419</v>
      </c>
      <c r="D92" s="12">
        <f>SUM(D83:D91)</f>
        <v>26655418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118213212</v>
      </c>
      <c r="D94" s="28">
        <f>D18+D25+D40+D51+D62+D69+D77+D81+D92</f>
        <v>122379365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46505</v>
      </c>
      <c r="D99" s="9"/>
    </row>
    <row r="100" spans="1:4" x14ac:dyDescent="0.25">
      <c r="A100" s="7">
        <v>2103</v>
      </c>
      <c r="B100" s="8" t="s">
        <v>88</v>
      </c>
      <c r="C100" s="9">
        <v>15671</v>
      </c>
      <c r="D100" s="9"/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513</v>
      </c>
      <c r="D103" s="9">
        <v>204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62689</v>
      </c>
      <c r="D105" s="12">
        <f>SUM(D98:D104)</f>
        <v>204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227106</v>
      </c>
      <c r="D107" s="9">
        <v>335179</v>
      </c>
    </row>
    <row r="108" spans="1:4" x14ac:dyDescent="0.25">
      <c r="A108" s="7">
        <v>2202</v>
      </c>
      <c r="B108" s="8" t="s">
        <v>95</v>
      </c>
      <c r="C108" s="9">
        <v>228828</v>
      </c>
      <c r="D108" s="9">
        <v>197852</v>
      </c>
    </row>
    <row r="109" spans="1:4" x14ac:dyDescent="0.25">
      <c r="A109" s="7">
        <v>2203</v>
      </c>
      <c r="B109" s="32" t="s">
        <v>96</v>
      </c>
      <c r="C109" s="9">
        <v>517117</v>
      </c>
      <c r="D109" s="9">
        <v>1039158</v>
      </c>
    </row>
    <row r="110" spans="1:4" x14ac:dyDescent="0.25">
      <c r="A110" s="7">
        <v>2204</v>
      </c>
      <c r="B110" s="8" t="s">
        <v>97</v>
      </c>
      <c r="C110" s="9">
        <v>106004</v>
      </c>
      <c r="D110" s="9"/>
    </row>
    <row r="111" spans="1:4" x14ac:dyDescent="0.25">
      <c r="A111" s="7">
        <v>2205</v>
      </c>
      <c r="B111" s="8" t="s">
        <v>98</v>
      </c>
      <c r="C111" s="9">
        <v>38472</v>
      </c>
      <c r="D111" s="9">
        <v>72584</v>
      </c>
    </row>
    <row r="112" spans="1:4" x14ac:dyDescent="0.25">
      <c r="A112" s="7">
        <v>2206</v>
      </c>
      <c r="B112" s="8" t="s">
        <v>99</v>
      </c>
      <c r="C112" s="9">
        <v>39005718</v>
      </c>
      <c r="D112" s="9">
        <v>23798100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3114402</v>
      </c>
      <c r="D114" s="9">
        <v>3352911</v>
      </c>
    </row>
    <row r="115" spans="1:4" x14ac:dyDescent="0.25">
      <c r="A115" s="7">
        <v>2209</v>
      </c>
      <c r="B115" s="8" t="s">
        <v>102</v>
      </c>
      <c r="C115" s="9">
        <v>66115</v>
      </c>
      <c r="D115" s="9">
        <v>87963</v>
      </c>
    </row>
    <row r="116" spans="1:4" x14ac:dyDescent="0.25">
      <c r="A116" s="7">
        <v>2210</v>
      </c>
      <c r="B116" s="8" t="s">
        <v>103</v>
      </c>
      <c r="C116" s="9">
        <v>70605</v>
      </c>
      <c r="D116" s="9">
        <v>331724</v>
      </c>
    </row>
    <row r="117" spans="1:4" x14ac:dyDescent="0.25">
      <c r="A117" s="7">
        <v>2211</v>
      </c>
      <c r="B117" s="8" t="s">
        <v>104</v>
      </c>
      <c r="C117" s="9">
        <v>269943</v>
      </c>
      <c r="D117" s="9">
        <v>331866</v>
      </c>
    </row>
    <row r="118" spans="1:4" x14ac:dyDescent="0.25">
      <c r="A118" s="7">
        <v>2212</v>
      </c>
      <c r="B118" s="8" t="s">
        <v>105</v>
      </c>
      <c r="C118" s="9">
        <v>282872</v>
      </c>
      <c r="D118" s="9">
        <v>36540</v>
      </c>
    </row>
    <row r="119" spans="1:4" x14ac:dyDescent="0.25">
      <c r="A119" s="7">
        <v>2213</v>
      </c>
      <c r="B119" s="8" t="s">
        <v>106</v>
      </c>
      <c r="C119" s="9">
        <v>111255</v>
      </c>
      <c r="D119" s="9">
        <v>584118</v>
      </c>
    </row>
    <row r="120" spans="1:4" x14ac:dyDescent="0.25">
      <c r="A120" s="7">
        <v>2214</v>
      </c>
      <c r="B120" s="8" t="s">
        <v>107</v>
      </c>
      <c r="C120" s="9"/>
      <c r="D120" s="9">
        <v>6954</v>
      </c>
    </row>
    <row r="121" spans="1:4" x14ac:dyDescent="0.25">
      <c r="A121" s="7">
        <v>2215</v>
      </c>
      <c r="B121" s="8" t="s">
        <v>108</v>
      </c>
      <c r="C121" s="9">
        <v>1279257</v>
      </c>
      <c r="D121" s="9">
        <v>1504564</v>
      </c>
    </row>
    <row r="122" spans="1:4" ht="15.75" thickBot="1" x14ac:dyDescent="0.3">
      <c r="A122" s="19">
        <v>2216</v>
      </c>
      <c r="B122" s="20" t="s">
        <v>109</v>
      </c>
      <c r="C122" s="33">
        <v>9589</v>
      </c>
      <c r="D122" s="33">
        <v>6726</v>
      </c>
    </row>
    <row r="123" spans="1:4" ht="15.75" thickBot="1" x14ac:dyDescent="0.3">
      <c r="A123" s="10" t="s">
        <v>18</v>
      </c>
      <c r="B123" s="11"/>
      <c r="C123" s="12">
        <f>SUM(C107:C122)</f>
        <v>45327283</v>
      </c>
      <c r="D123" s="12">
        <f>SUM(D107:D122)</f>
        <v>31686239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18524176</v>
      </c>
      <c r="D138" s="9">
        <v>6019307</v>
      </c>
    </row>
    <row r="139" spans="1:4" x14ac:dyDescent="0.25">
      <c r="A139" s="7">
        <v>2314</v>
      </c>
      <c r="B139" s="8" t="s">
        <v>125</v>
      </c>
      <c r="C139" s="9">
        <v>-372091</v>
      </c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18152085</v>
      </c>
      <c r="D141" s="12">
        <f>SUM(D125:D140)</f>
        <v>6019307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1569969</v>
      </c>
      <c r="D143" s="9">
        <v>2144624</v>
      </c>
    </row>
    <row r="144" spans="1:4" x14ac:dyDescent="0.25">
      <c r="A144" s="7">
        <v>2402</v>
      </c>
      <c r="B144" s="8" t="s">
        <v>129</v>
      </c>
      <c r="C144" s="9">
        <v>6731974</v>
      </c>
      <c r="D144" s="9">
        <v>8888554</v>
      </c>
    </row>
    <row r="145" spans="1:4" x14ac:dyDescent="0.25">
      <c r="A145" s="7">
        <v>2403</v>
      </c>
      <c r="B145" s="8" t="s">
        <v>130</v>
      </c>
      <c r="C145" s="9">
        <v>599792</v>
      </c>
      <c r="D145" s="9">
        <v>1301997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566443</v>
      </c>
      <c r="D147" s="9">
        <v>320594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9468178</v>
      </c>
      <c r="D149" s="12">
        <f>SUM(D143:D148)</f>
        <v>12655769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>
        <v>228397</v>
      </c>
      <c r="D153" s="9">
        <v>244825</v>
      </c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1780229</v>
      </c>
      <c r="D155" s="9">
        <v>729019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2008626</v>
      </c>
      <c r="D157" s="12">
        <f>SUM(D151:D156)</f>
        <v>973844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9259162</v>
      </c>
      <c r="D160" s="9">
        <v>8869401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/>
      <c r="D164" s="9"/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9259162</v>
      </c>
      <c r="D167" s="12">
        <f>SUM(D159:D166)</f>
        <v>8869401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2143046</v>
      </c>
      <c r="D169" s="9">
        <v>1424950</v>
      </c>
    </row>
    <row r="170" spans="1:4" x14ac:dyDescent="0.25">
      <c r="A170" s="7">
        <v>2702</v>
      </c>
      <c r="B170" s="8" t="s">
        <v>152</v>
      </c>
      <c r="C170" s="9">
        <v>1559</v>
      </c>
      <c r="D170" s="9">
        <v>1559</v>
      </c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1176272</v>
      </c>
      <c r="D172" s="9">
        <v>1221499</v>
      </c>
    </row>
    <row r="173" spans="1:4" x14ac:dyDescent="0.25">
      <c r="A173" s="7">
        <v>2705</v>
      </c>
      <c r="B173" s="8" t="s">
        <v>155</v>
      </c>
      <c r="C173" s="9">
        <v>462835</v>
      </c>
      <c r="D173" s="9">
        <v>456946</v>
      </c>
    </row>
    <row r="174" spans="1:4" x14ac:dyDescent="0.25">
      <c r="A174" s="7">
        <v>2706</v>
      </c>
      <c r="B174" s="8" t="s">
        <v>156</v>
      </c>
      <c r="C174" s="9">
        <v>74024</v>
      </c>
      <c r="D174" s="9">
        <v>39314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>
        <v>463780</v>
      </c>
      <c r="D176" s="9"/>
    </row>
    <row r="177" spans="1:4" x14ac:dyDescent="0.25">
      <c r="A177" s="7">
        <v>2709</v>
      </c>
      <c r="B177" s="8" t="s">
        <v>159</v>
      </c>
      <c r="C177" s="9">
        <v>33136</v>
      </c>
      <c r="D177" s="9">
        <v>30216</v>
      </c>
    </row>
    <row r="178" spans="1:4" x14ac:dyDescent="0.25">
      <c r="A178" s="7">
        <v>2710</v>
      </c>
      <c r="B178" s="8" t="s">
        <v>160</v>
      </c>
      <c r="C178" s="9">
        <v>135782</v>
      </c>
      <c r="D178" s="9">
        <v>366020</v>
      </c>
    </row>
    <row r="179" spans="1:4" x14ac:dyDescent="0.25">
      <c r="A179" s="7">
        <v>2711</v>
      </c>
      <c r="B179" s="8" t="s">
        <v>161</v>
      </c>
      <c r="C179" s="9">
        <v>32844</v>
      </c>
      <c r="D179" s="9">
        <v>22236</v>
      </c>
    </row>
    <row r="180" spans="1:4" x14ac:dyDescent="0.25">
      <c r="A180" s="7">
        <v>2712</v>
      </c>
      <c r="B180" s="8" t="s">
        <v>162</v>
      </c>
      <c r="C180" s="9">
        <v>5294</v>
      </c>
      <c r="D180" s="9">
        <v>8393</v>
      </c>
    </row>
    <row r="181" spans="1:4" x14ac:dyDescent="0.25">
      <c r="A181" s="7">
        <v>2713</v>
      </c>
      <c r="B181" s="8" t="s">
        <v>163</v>
      </c>
      <c r="C181" s="9">
        <v>679000</v>
      </c>
      <c r="D181" s="9">
        <v>132833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/>
      <c r="D184" s="9"/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290708</v>
      </c>
      <c r="D187" s="9">
        <v>236076</v>
      </c>
    </row>
    <row r="188" spans="1:4" x14ac:dyDescent="0.25">
      <c r="A188" s="16">
        <v>2720</v>
      </c>
      <c r="B188" s="17" t="s">
        <v>170</v>
      </c>
      <c r="C188" s="18">
        <v>17922</v>
      </c>
      <c r="D188" s="18">
        <v>15017</v>
      </c>
    </row>
    <row r="189" spans="1:4" x14ac:dyDescent="0.25">
      <c r="A189" s="16">
        <v>2721</v>
      </c>
      <c r="B189" s="17" t="s">
        <v>171</v>
      </c>
      <c r="C189" s="18">
        <v>129161</v>
      </c>
      <c r="D189" s="18">
        <v>213312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4419890</v>
      </c>
      <c r="D191" s="18">
        <v>53066</v>
      </c>
    </row>
    <row r="192" spans="1:4" ht="15.75" thickBot="1" x14ac:dyDescent="0.3">
      <c r="A192" s="10" t="s">
        <v>18</v>
      </c>
      <c r="B192" s="11"/>
      <c r="C192" s="12">
        <f>SUM(C169:C191)</f>
        <v>10065253</v>
      </c>
      <c r="D192" s="12">
        <f>SUM(D169:D191)</f>
        <v>4221437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>
        <v>241652</v>
      </c>
      <c r="D194" s="9"/>
    </row>
    <row r="195" spans="1:4" x14ac:dyDescent="0.25">
      <c r="A195" s="7">
        <v>2802</v>
      </c>
      <c r="B195" s="8" t="s">
        <v>176</v>
      </c>
      <c r="C195" s="9">
        <v>3381981</v>
      </c>
      <c r="D195" s="9">
        <v>95545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>
        <v>1841820</v>
      </c>
      <c r="D198" s="9">
        <v>1428616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5465453</v>
      </c>
      <c r="D200" s="12">
        <f>SUM(D194:D199)</f>
        <v>1524161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7429495</v>
      </c>
      <c r="D202" s="9">
        <v>4913689</v>
      </c>
    </row>
    <row r="203" spans="1:4" x14ac:dyDescent="0.25">
      <c r="A203" s="7">
        <v>2902</v>
      </c>
      <c r="B203" s="8" t="s">
        <v>182</v>
      </c>
      <c r="C203" s="9">
        <v>8286905</v>
      </c>
      <c r="D203" s="9">
        <v>4722508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-84751</v>
      </c>
      <c r="D205" s="9">
        <v>1328660</v>
      </c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15631649</v>
      </c>
      <c r="D207" s="12">
        <f>SUM(D202:D206)</f>
        <v>10964857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115440378</v>
      </c>
      <c r="D209" s="28">
        <f>D105+D123+D141+D149+D157+D167+D192+D200+D207</f>
        <v>76915219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245000000</v>
      </c>
      <c r="D213" s="9">
        <v>211000000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245000000</v>
      </c>
      <c r="D216" s="12">
        <f>SUM(D213:D215)</f>
        <v>211000000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/>
      <c r="D221" s="9"/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-242227166</v>
      </c>
      <c r="D223" s="9">
        <v>-165535854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-242227166</v>
      </c>
      <c r="D225" s="12">
        <f>SUM(D221:D224)</f>
        <v>-165535854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2772834</v>
      </c>
      <c r="D227" s="28">
        <f>D216+D219+D225</f>
        <v>45464146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118213212</v>
      </c>
      <c r="D229" s="28">
        <f>D209+D227</f>
        <v>122379365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930102</v>
      </c>
      <c r="D236" s="9"/>
    </row>
    <row r="237" spans="1:4" x14ac:dyDescent="0.25">
      <c r="A237" s="7">
        <v>410104</v>
      </c>
      <c r="B237" s="8" t="s">
        <v>205</v>
      </c>
      <c r="C237" s="9">
        <v>313424</v>
      </c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102596</v>
      </c>
      <c r="D243" s="9">
        <v>40798</v>
      </c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1346122</v>
      </c>
      <c r="D245" s="35">
        <f>SUM(D234:D244)</f>
        <v>40798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ht="15.75" thickBot="1" x14ac:dyDescent="0.3">
      <c r="A255" s="7">
        <v>410206</v>
      </c>
      <c r="B255" s="8" t="s">
        <v>91</v>
      </c>
      <c r="C255" s="33">
        <v>36935</v>
      </c>
      <c r="D255" s="9">
        <v>14687</v>
      </c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36935</v>
      </c>
      <c r="D257" s="12">
        <f>SUM(D247:D256)</f>
        <v>14687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>
        <v>734</v>
      </c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734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13952</v>
      </c>
      <c r="D294" s="15"/>
    </row>
    <row r="295" spans="1:4" x14ac:dyDescent="0.25">
      <c r="A295" s="7">
        <v>410602</v>
      </c>
      <c r="B295" s="8" t="s">
        <v>88</v>
      </c>
      <c r="C295" s="9">
        <v>3134</v>
      </c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17086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/>
      <c r="D335" s="9">
        <v>21058</v>
      </c>
    </row>
    <row r="336" spans="1:4" x14ac:dyDescent="0.25">
      <c r="A336" s="7">
        <v>410904</v>
      </c>
      <c r="B336" s="8" t="s">
        <v>89</v>
      </c>
      <c r="C336" s="9"/>
      <c r="D336" s="9">
        <v>588</v>
      </c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2040</v>
      </c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2040</v>
      </c>
      <c r="D344" s="37">
        <f>SUM(D333:D343)</f>
        <v>21646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>
        <v>4616</v>
      </c>
      <c r="D354" s="9">
        <v>1836</v>
      </c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4616</v>
      </c>
      <c r="D356" s="12">
        <f>SUM(D346:D355)</f>
        <v>1836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4175559</v>
      </c>
      <c r="D586" s="9">
        <v>5231733</v>
      </c>
    </row>
    <row r="587" spans="1:4" x14ac:dyDescent="0.25">
      <c r="A587" s="7">
        <v>430102</v>
      </c>
      <c r="B587" s="8" t="s">
        <v>95</v>
      </c>
      <c r="C587" s="9">
        <v>4175560</v>
      </c>
      <c r="D587" s="9">
        <v>4897228</v>
      </c>
    </row>
    <row r="588" spans="1:4" x14ac:dyDescent="0.25">
      <c r="A588" s="7">
        <v>430103</v>
      </c>
      <c r="B588" s="8" t="s">
        <v>96</v>
      </c>
      <c r="C588" s="9">
        <v>1292793</v>
      </c>
      <c r="D588" s="9">
        <v>2597896</v>
      </c>
    </row>
    <row r="589" spans="1:4" x14ac:dyDescent="0.25">
      <c r="A589" s="7">
        <v>430104</v>
      </c>
      <c r="B589" s="8" t="s">
        <v>97</v>
      </c>
      <c r="C589" s="9">
        <v>1380906</v>
      </c>
      <c r="D589" s="9">
        <v>1011795</v>
      </c>
    </row>
    <row r="590" spans="1:4" x14ac:dyDescent="0.25">
      <c r="A590" s="7">
        <v>430105</v>
      </c>
      <c r="B590" s="8" t="s">
        <v>98</v>
      </c>
      <c r="C590" s="9">
        <v>256480</v>
      </c>
      <c r="D590" s="9">
        <v>483897</v>
      </c>
    </row>
    <row r="591" spans="1:4" x14ac:dyDescent="0.25">
      <c r="A591" s="7">
        <v>430106</v>
      </c>
      <c r="B591" s="8" t="s">
        <v>271</v>
      </c>
      <c r="C591" s="9">
        <v>97044561</v>
      </c>
      <c r="D591" s="9">
        <v>61337220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7616362</v>
      </c>
      <c r="D593" s="9">
        <v>10126391</v>
      </c>
    </row>
    <row r="594" spans="1:4" x14ac:dyDescent="0.25">
      <c r="A594" s="7">
        <v>430109</v>
      </c>
      <c r="B594" s="8" t="s">
        <v>102</v>
      </c>
      <c r="C594" s="9">
        <v>1458758</v>
      </c>
      <c r="D594" s="9">
        <v>1123050</v>
      </c>
    </row>
    <row r="595" spans="1:4" x14ac:dyDescent="0.25">
      <c r="A595" s="7">
        <v>430110</v>
      </c>
      <c r="B595" s="8" t="s">
        <v>103</v>
      </c>
      <c r="C595" s="9">
        <v>176512</v>
      </c>
      <c r="D595" s="9">
        <v>829310</v>
      </c>
    </row>
    <row r="596" spans="1:4" x14ac:dyDescent="0.25">
      <c r="A596" s="7">
        <v>430111</v>
      </c>
      <c r="B596" s="8" t="s">
        <v>104</v>
      </c>
      <c r="C596" s="9">
        <v>674857</v>
      </c>
      <c r="D596" s="9">
        <v>829665</v>
      </c>
    </row>
    <row r="597" spans="1:4" x14ac:dyDescent="0.25">
      <c r="A597" s="7">
        <v>430112</v>
      </c>
      <c r="B597" s="8" t="s">
        <v>105</v>
      </c>
      <c r="C597" s="9">
        <v>707180</v>
      </c>
      <c r="D597" s="9">
        <v>91350</v>
      </c>
    </row>
    <row r="598" spans="1:4" x14ac:dyDescent="0.25">
      <c r="A598" s="7">
        <v>430113</v>
      </c>
      <c r="B598" s="8" t="s">
        <v>106</v>
      </c>
      <c r="C598" s="9">
        <v>278138</v>
      </c>
      <c r="D598" s="9">
        <v>1508058</v>
      </c>
    </row>
    <row r="599" spans="1:4" x14ac:dyDescent="0.25">
      <c r="A599" s="7">
        <v>430114</v>
      </c>
      <c r="B599" s="8" t="s">
        <v>107</v>
      </c>
      <c r="C599" s="9"/>
      <c r="D599" s="9">
        <v>17385</v>
      </c>
    </row>
    <row r="600" spans="1:4" ht="15.75" thickBot="1" x14ac:dyDescent="0.3">
      <c r="A600" s="19">
        <v>430115</v>
      </c>
      <c r="B600" s="20" t="s">
        <v>108</v>
      </c>
      <c r="C600" s="33">
        <v>3184415</v>
      </c>
      <c r="D600" s="33">
        <v>5989924</v>
      </c>
    </row>
    <row r="601" spans="1:4" ht="15.75" thickBot="1" x14ac:dyDescent="0.3">
      <c r="A601" s="10" t="s">
        <v>18</v>
      </c>
      <c r="B601" s="11"/>
      <c r="C601" s="12">
        <f>SUM(C586:C600)</f>
        <v>122422081</v>
      </c>
      <c r="D601" s="12">
        <f>SUM(D586:D600)</f>
        <v>96074902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792659</v>
      </c>
      <c r="D603" s="9">
        <v>1095700</v>
      </c>
    </row>
    <row r="604" spans="1:4" x14ac:dyDescent="0.25">
      <c r="A604" s="7">
        <v>430202</v>
      </c>
      <c r="B604" s="8" t="s">
        <v>95</v>
      </c>
      <c r="C604" s="9">
        <v>507277</v>
      </c>
      <c r="D604" s="9">
        <v>664740</v>
      </c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>
        <v>-20724</v>
      </c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>
        <v>232679</v>
      </c>
      <c r="D611" s="9">
        <v>270328</v>
      </c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1532615</v>
      </c>
      <c r="D618" s="12">
        <f>SUM(D603:D617)</f>
        <v>2010044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94475</v>
      </c>
      <c r="D620" s="9">
        <v>106022</v>
      </c>
    </row>
    <row r="621" spans="1:4" x14ac:dyDescent="0.25">
      <c r="A621" s="7">
        <v>430302</v>
      </c>
      <c r="B621" s="8" t="s">
        <v>95</v>
      </c>
      <c r="C621" s="9">
        <v>94476</v>
      </c>
      <c r="D621" s="9">
        <v>106022</v>
      </c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>
        <v>112</v>
      </c>
      <c r="D623" s="9">
        <v>154046</v>
      </c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>
        <v>-171465</v>
      </c>
      <c r="D625" s="9">
        <v>233655</v>
      </c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-32897</v>
      </c>
      <c r="D627" s="9">
        <v>196855</v>
      </c>
    </row>
    <row r="628" spans="1:4" x14ac:dyDescent="0.25">
      <c r="A628" s="7">
        <v>430309</v>
      </c>
      <c r="B628" s="8" t="s">
        <v>102</v>
      </c>
      <c r="C628" s="9">
        <v>21079</v>
      </c>
      <c r="D628" s="9">
        <v>1374</v>
      </c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>
        <v>13084</v>
      </c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>
        <v>-1373</v>
      </c>
      <c r="D634" s="33">
        <v>419103</v>
      </c>
    </row>
    <row r="635" spans="1:4" ht="15.75" thickBot="1" x14ac:dyDescent="0.3">
      <c r="A635" s="10" t="s">
        <v>18</v>
      </c>
      <c r="B635" s="11"/>
      <c r="C635" s="12">
        <f>SUM(C620:C634)</f>
        <v>4407</v>
      </c>
      <c r="D635" s="12">
        <f>SUM(D620:D634)</f>
        <v>1230161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480689</v>
      </c>
      <c r="D654" s="9">
        <v>440801</v>
      </c>
    </row>
    <row r="655" spans="1:4" x14ac:dyDescent="0.25">
      <c r="A655" s="7">
        <v>430502</v>
      </c>
      <c r="B655" s="8" t="s">
        <v>95</v>
      </c>
      <c r="C655" s="9">
        <v>308305</v>
      </c>
      <c r="D655" s="9">
        <v>185142</v>
      </c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>
        <v>61618</v>
      </c>
      <c r="D657" s="9"/>
    </row>
    <row r="658" spans="1:4" x14ac:dyDescent="0.25">
      <c r="A658" s="7">
        <v>430505</v>
      </c>
      <c r="B658" s="8" t="s">
        <v>98</v>
      </c>
      <c r="C658" s="9">
        <v>-3109</v>
      </c>
      <c r="D658" s="9"/>
    </row>
    <row r="659" spans="1:4" x14ac:dyDescent="0.25">
      <c r="A659" s="7">
        <v>430506</v>
      </c>
      <c r="B659" s="8" t="s">
        <v>99</v>
      </c>
      <c r="C659" s="9">
        <v>93462</v>
      </c>
      <c r="D659" s="9">
        <v>103429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78742</v>
      </c>
      <c r="D661" s="9">
        <v>14244</v>
      </c>
    </row>
    <row r="662" spans="1:4" x14ac:dyDescent="0.25">
      <c r="A662" s="7">
        <v>430509</v>
      </c>
      <c r="B662" s="8" t="s">
        <v>102</v>
      </c>
      <c r="C662" s="9">
        <v>108680</v>
      </c>
      <c r="D662" s="9">
        <v>110818</v>
      </c>
    </row>
    <row r="663" spans="1:4" x14ac:dyDescent="0.25">
      <c r="A663" s="7">
        <v>430510</v>
      </c>
      <c r="B663" s="8" t="s">
        <v>103</v>
      </c>
      <c r="C663" s="9"/>
      <c r="D663" s="9">
        <v>8839</v>
      </c>
    </row>
    <row r="664" spans="1:4" x14ac:dyDescent="0.25">
      <c r="A664" s="7">
        <v>430511</v>
      </c>
      <c r="B664" s="8" t="s">
        <v>104</v>
      </c>
      <c r="C664" s="9"/>
      <c r="D664" s="9">
        <v>2086</v>
      </c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>
        <v>5234</v>
      </c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>
        <v>167641</v>
      </c>
      <c r="D668" s="33"/>
    </row>
    <row r="669" spans="1:4" ht="15.75" thickBot="1" x14ac:dyDescent="0.3">
      <c r="A669" s="10" t="s">
        <v>18</v>
      </c>
      <c r="B669" s="11"/>
      <c r="C669" s="12">
        <f>SUM(C654:C668)</f>
        <v>1301262</v>
      </c>
      <c r="D669" s="12">
        <f>SUM(D654:D668)</f>
        <v>865359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161127</v>
      </c>
      <c r="D671" s="9">
        <v>208007</v>
      </c>
    </row>
    <row r="672" spans="1:4" x14ac:dyDescent="0.25">
      <c r="A672" s="7">
        <v>430602</v>
      </c>
      <c r="B672" s="8" t="s">
        <v>95</v>
      </c>
      <c r="C672" s="9">
        <v>174903</v>
      </c>
      <c r="D672" s="9">
        <v>217653</v>
      </c>
    </row>
    <row r="673" spans="1:4" x14ac:dyDescent="0.25">
      <c r="A673" s="7">
        <v>430603</v>
      </c>
      <c r="B673" s="8" t="s">
        <v>274</v>
      </c>
      <c r="C673" s="9">
        <v>51710</v>
      </c>
      <c r="D673" s="9">
        <v>104806</v>
      </c>
    </row>
    <row r="674" spans="1:4" x14ac:dyDescent="0.25">
      <c r="A674" s="7">
        <v>430604</v>
      </c>
      <c r="B674" s="8" t="s">
        <v>97</v>
      </c>
      <c r="C674" s="9">
        <v>41427</v>
      </c>
      <c r="D674" s="9">
        <v>30354</v>
      </c>
    </row>
    <row r="675" spans="1:4" x14ac:dyDescent="0.25">
      <c r="A675" s="7">
        <v>430605</v>
      </c>
      <c r="B675" s="8" t="s">
        <v>98</v>
      </c>
      <c r="C675" s="9">
        <v>5658</v>
      </c>
      <c r="D675" s="9">
        <v>10888</v>
      </c>
    </row>
    <row r="676" spans="1:4" x14ac:dyDescent="0.25">
      <c r="A676" s="7">
        <v>430606</v>
      </c>
      <c r="B676" s="8" t="s">
        <v>271</v>
      </c>
      <c r="C676" s="9">
        <v>6708023</v>
      </c>
      <c r="D676" s="9">
        <v>4094603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557258</v>
      </c>
      <c r="D678" s="9">
        <v>701717</v>
      </c>
    </row>
    <row r="679" spans="1:4" x14ac:dyDescent="0.25">
      <c r="A679" s="7">
        <v>430609</v>
      </c>
      <c r="B679" s="8" t="s">
        <v>102</v>
      </c>
      <c r="C679" s="9">
        <v>63096</v>
      </c>
      <c r="D679" s="9">
        <v>54660</v>
      </c>
    </row>
    <row r="680" spans="1:4" x14ac:dyDescent="0.25">
      <c r="A680" s="7">
        <v>430610</v>
      </c>
      <c r="B680" s="8" t="s">
        <v>103</v>
      </c>
      <c r="C680" s="9">
        <v>12401</v>
      </c>
      <c r="D680" s="9">
        <v>45040</v>
      </c>
    </row>
    <row r="681" spans="1:4" x14ac:dyDescent="0.25">
      <c r="A681" s="7">
        <v>430611</v>
      </c>
      <c r="B681" s="8" t="s">
        <v>104</v>
      </c>
      <c r="C681" s="9">
        <v>25791</v>
      </c>
      <c r="D681" s="9">
        <v>31161</v>
      </c>
    </row>
    <row r="682" spans="1:4" x14ac:dyDescent="0.25">
      <c r="A682" s="7">
        <v>430612</v>
      </c>
      <c r="B682" s="8" t="s">
        <v>105</v>
      </c>
      <c r="C682" s="9">
        <v>72043</v>
      </c>
      <c r="D682" s="9">
        <v>9135</v>
      </c>
    </row>
    <row r="683" spans="1:4" x14ac:dyDescent="0.25">
      <c r="A683" s="7">
        <v>430613</v>
      </c>
      <c r="B683" s="8" t="s">
        <v>106</v>
      </c>
      <c r="C683" s="9">
        <v>27814</v>
      </c>
      <c r="D683" s="9">
        <v>146857</v>
      </c>
    </row>
    <row r="684" spans="1:4" x14ac:dyDescent="0.25">
      <c r="A684" s="7">
        <v>430614</v>
      </c>
      <c r="B684" s="8" t="s">
        <v>107</v>
      </c>
      <c r="C684" s="9"/>
      <c r="D684" s="9">
        <v>1739</v>
      </c>
    </row>
    <row r="685" spans="1:4" ht="15.75" thickBot="1" x14ac:dyDescent="0.3">
      <c r="A685" s="19">
        <v>430615</v>
      </c>
      <c r="B685" s="20" t="s">
        <v>108</v>
      </c>
      <c r="C685" s="33">
        <v>318230</v>
      </c>
      <c r="D685" s="33">
        <v>462964</v>
      </c>
    </row>
    <row r="686" spans="1:4" ht="15.75" thickBot="1" x14ac:dyDescent="0.3">
      <c r="A686" s="10" t="s">
        <v>18</v>
      </c>
      <c r="B686" s="11"/>
      <c r="C686" s="12">
        <f>SUM(C671:C685)</f>
        <v>8219481</v>
      </c>
      <c r="D686" s="12">
        <f>SUM(D671:D685)</f>
        <v>6119584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770951</v>
      </c>
      <c r="D688" s="9">
        <v>16747730</v>
      </c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>
        <v>142466</v>
      </c>
      <c r="D696" s="9">
        <v>728695</v>
      </c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913417</v>
      </c>
      <c r="D703" s="12">
        <f>SUM(D688:D702)</f>
        <v>17476425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385593</v>
      </c>
      <c r="D727" s="9">
        <v>1519209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385593</v>
      </c>
      <c r="D737" s="12">
        <f>SUM(D722:D736)</f>
        <v>1519209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2092694</v>
      </c>
      <c r="D739" s="9">
        <v>1535298</v>
      </c>
    </row>
    <row r="740" spans="1:4" x14ac:dyDescent="0.25">
      <c r="A740" s="7">
        <v>431002</v>
      </c>
      <c r="B740" s="8" t="s">
        <v>95</v>
      </c>
      <c r="C740" s="9">
        <v>1958890</v>
      </c>
      <c r="D740" s="9">
        <v>1267898</v>
      </c>
    </row>
    <row r="741" spans="1:4" x14ac:dyDescent="0.25">
      <c r="A741" s="7">
        <v>431003</v>
      </c>
      <c r="B741" s="8" t="s">
        <v>274</v>
      </c>
      <c r="C741" s="9">
        <v>1039159</v>
      </c>
      <c r="D741" s="9">
        <v>381143</v>
      </c>
    </row>
    <row r="742" spans="1:4" x14ac:dyDescent="0.25">
      <c r="A742" s="7">
        <v>431004</v>
      </c>
      <c r="B742" s="8" t="s">
        <v>97</v>
      </c>
      <c r="C742" s="9">
        <v>404718</v>
      </c>
      <c r="D742" s="9"/>
    </row>
    <row r="743" spans="1:4" x14ac:dyDescent="0.25">
      <c r="A743" s="7">
        <v>431005</v>
      </c>
      <c r="B743" s="8" t="s">
        <v>98</v>
      </c>
      <c r="C743" s="9">
        <v>72585</v>
      </c>
      <c r="D743" s="9">
        <v>57771</v>
      </c>
    </row>
    <row r="744" spans="1:4" x14ac:dyDescent="0.25">
      <c r="A744" s="7">
        <v>431006</v>
      </c>
      <c r="B744" s="8" t="s">
        <v>99</v>
      </c>
      <c r="C744" s="9">
        <v>24534888</v>
      </c>
      <c r="D744" s="9">
        <v>10273932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4050553</v>
      </c>
      <c r="D746" s="9">
        <v>2158457</v>
      </c>
    </row>
    <row r="747" spans="1:4" x14ac:dyDescent="0.25">
      <c r="A747" s="7">
        <v>431009</v>
      </c>
      <c r="B747" s="8" t="s">
        <v>102</v>
      </c>
      <c r="C747" s="9">
        <v>449220</v>
      </c>
      <c r="D747" s="9">
        <v>480328</v>
      </c>
    </row>
    <row r="748" spans="1:4" x14ac:dyDescent="0.25">
      <c r="A748" s="7">
        <v>431010</v>
      </c>
      <c r="B748" s="8" t="s">
        <v>103</v>
      </c>
      <c r="C748" s="9">
        <v>331723</v>
      </c>
      <c r="D748" s="9">
        <v>195376</v>
      </c>
    </row>
    <row r="749" spans="1:4" x14ac:dyDescent="0.25">
      <c r="A749" s="7">
        <v>431011</v>
      </c>
      <c r="B749" s="8" t="s">
        <v>104</v>
      </c>
      <c r="C749" s="9">
        <v>331866</v>
      </c>
      <c r="D749" s="9">
        <v>212661</v>
      </c>
    </row>
    <row r="750" spans="1:4" x14ac:dyDescent="0.25">
      <c r="A750" s="7">
        <v>431012</v>
      </c>
      <c r="B750" s="8" t="s">
        <v>105</v>
      </c>
      <c r="C750" s="9">
        <v>36540</v>
      </c>
      <c r="D750" s="9">
        <v>26573</v>
      </c>
    </row>
    <row r="751" spans="1:4" x14ac:dyDescent="0.25">
      <c r="A751" s="7">
        <v>431013</v>
      </c>
      <c r="B751" s="8" t="s">
        <v>106</v>
      </c>
      <c r="C751" s="9">
        <v>603223</v>
      </c>
      <c r="D751" s="9">
        <v>71204</v>
      </c>
    </row>
    <row r="752" spans="1:4" x14ac:dyDescent="0.25">
      <c r="A752" s="7">
        <v>431014</v>
      </c>
      <c r="B752" s="8" t="s">
        <v>107</v>
      </c>
      <c r="C752" s="9">
        <v>6954</v>
      </c>
      <c r="D752" s="9"/>
    </row>
    <row r="753" spans="1:4" ht="15.75" thickBot="1" x14ac:dyDescent="0.3">
      <c r="A753" s="19">
        <v>431015</v>
      </c>
      <c r="B753" s="20" t="s">
        <v>108</v>
      </c>
      <c r="C753" s="33">
        <v>2395970</v>
      </c>
      <c r="D753" s="33">
        <v>391045</v>
      </c>
    </row>
    <row r="754" spans="1:4" ht="15.75" thickBot="1" x14ac:dyDescent="0.3">
      <c r="A754" s="10" t="s">
        <v>18</v>
      </c>
      <c r="B754" s="11"/>
      <c r="C754" s="12">
        <f>SUM(C739:C753)</f>
        <v>38308983</v>
      </c>
      <c r="D754" s="12">
        <f>SUM(D739:D753)</f>
        <v>17051686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1443117</v>
      </c>
      <c r="D756" s="9">
        <v>1757514</v>
      </c>
    </row>
    <row r="757" spans="1:4" x14ac:dyDescent="0.25">
      <c r="A757" s="7">
        <v>431102</v>
      </c>
      <c r="B757" s="8" t="s">
        <v>95</v>
      </c>
      <c r="C757" s="9">
        <v>1441396</v>
      </c>
      <c r="D757" s="9">
        <v>1761039</v>
      </c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>
        <v>446359</v>
      </c>
      <c r="D759" s="9">
        <v>404718</v>
      </c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>
        <v>-187890</v>
      </c>
      <c r="D761" s="9">
        <v>736789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-67853</v>
      </c>
      <c r="D763" s="9">
        <v>697645</v>
      </c>
    </row>
    <row r="764" spans="1:4" x14ac:dyDescent="0.25">
      <c r="A764" s="7">
        <v>431109</v>
      </c>
      <c r="B764" s="8" t="s">
        <v>102</v>
      </c>
      <c r="C764" s="9">
        <v>517388</v>
      </c>
      <c r="D764" s="9">
        <v>361257</v>
      </c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>
        <v>19105</v>
      </c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>
        <v>-5491</v>
      </c>
      <c r="D770" s="33">
        <v>891406</v>
      </c>
    </row>
    <row r="771" spans="1:4" ht="15.75" thickBot="1" x14ac:dyDescent="0.3">
      <c r="A771" s="10" t="s">
        <v>18</v>
      </c>
      <c r="B771" s="11"/>
      <c r="C771" s="12">
        <f>SUM(C756:C770)</f>
        <v>3587026</v>
      </c>
      <c r="D771" s="12">
        <f>SUM(D756:D770)</f>
        <v>6629473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583672</v>
      </c>
      <c r="D773" s="9">
        <v>20131250</v>
      </c>
    </row>
    <row r="774" spans="1:4" x14ac:dyDescent="0.25">
      <c r="A774" s="7">
        <v>431202</v>
      </c>
      <c r="B774" s="8" t="s">
        <v>95</v>
      </c>
      <c r="C774" s="9"/>
      <c r="D774" s="9">
        <v>44698</v>
      </c>
    </row>
    <row r="775" spans="1:4" x14ac:dyDescent="0.25">
      <c r="A775" s="7">
        <v>431203</v>
      </c>
      <c r="B775" s="8" t="s">
        <v>96</v>
      </c>
      <c r="C775" s="9">
        <v>95148</v>
      </c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>
        <v>4193166</v>
      </c>
      <c r="D778" s="9">
        <v>2002699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1835454</v>
      </c>
      <c r="D780" s="9">
        <v>192490</v>
      </c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>
        <v>540721</v>
      </c>
      <c r="D782" s="9"/>
    </row>
    <row r="783" spans="1:4" x14ac:dyDescent="0.25">
      <c r="A783" s="7">
        <v>431211</v>
      </c>
      <c r="B783" s="8" t="s">
        <v>104</v>
      </c>
      <c r="C783" s="9">
        <v>80000</v>
      </c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7328161</v>
      </c>
      <c r="D788" s="12">
        <f>SUM(D773:D787)</f>
        <v>22371137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228987</v>
      </c>
      <c r="D790" s="9">
        <v>1240835</v>
      </c>
    </row>
    <row r="791" spans="1:4" x14ac:dyDescent="0.25">
      <c r="A791" s="7">
        <v>431302</v>
      </c>
      <c r="B791" s="8" t="s">
        <v>95</v>
      </c>
      <c r="C791" s="9">
        <v>48113</v>
      </c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71850</v>
      </c>
      <c r="D797" s="15">
        <v>65201</v>
      </c>
    </row>
    <row r="798" spans="1:4" x14ac:dyDescent="0.25">
      <c r="A798" s="7">
        <v>431309</v>
      </c>
      <c r="B798" s="8" t="s">
        <v>102</v>
      </c>
      <c r="C798" s="9">
        <v>23141</v>
      </c>
      <c r="D798" s="9"/>
    </row>
    <row r="799" spans="1:4" x14ac:dyDescent="0.25">
      <c r="A799" s="7">
        <v>431310</v>
      </c>
      <c r="B799" s="8" t="s">
        <v>103</v>
      </c>
      <c r="C799" s="9"/>
      <c r="D799" s="9">
        <v>2818</v>
      </c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372091</v>
      </c>
      <c r="D805" s="23">
        <f>SUM(D790:D804)</f>
        <v>1308854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283659</v>
      </c>
      <c r="D1092" s="9">
        <v>241584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52126</v>
      </c>
      <c r="D1097" s="9">
        <v>150386</v>
      </c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335785</v>
      </c>
      <c r="D1102" s="12">
        <f>SUM(D1087:D1101)</f>
        <v>391970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8040</v>
      </c>
      <c r="D1109" s="9">
        <v>143717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329606</v>
      </c>
      <c r="D1111" s="9">
        <v>608316</v>
      </c>
    </row>
    <row r="1112" spans="1:4" ht="15.75" thickBot="1" x14ac:dyDescent="0.3">
      <c r="A1112" s="16">
        <v>450310</v>
      </c>
      <c r="B1112" s="17" t="s">
        <v>38</v>
      </c>
      <c r="C1112" s="18">
        <v>599859</v>
      </c>
      <c r="D1112" s="18">
        <v>549493</v>
      </c>
    </row>
    <row r="1113" spans="1:4" ht="15.75" thickBot="1" x14ac:dyDescent="0.3">
      <c r="A1113" s="10" t="s">
        <v>18</v>
      </c>
      <c r="B1113" s="11"/>
      <c r="C1113" s="12">
        <f>SUM(C1108:C1112)</f>
        <v>937505</v>
      </c>
      <c r="D1113" s="12">
        <f>SUM(D1108:D1112)</f>
        <v>1301526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187055940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174429297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279030</v>
      </c>
      <c r="D1138" s="9"/>
    </row>
    <row r="1139" spans="1:4" x14ac:dyDescent="0.25">
      <c r="A1139" s="7">
        <v>510304</v>
      </c>
      <c r="B1139" s="8" t="s">
        <v>88</v>
      </c>
      <c r="C1139" s="9">
        <v>62685</v>
      </c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341715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>
        <v>650</v>
      </c>
    </row>
    <row r="1150" spans="1:4" x14ac:dyDescent="0.25">
      <c r="A1150" s="7">
        <v>510402</v>
      </c>
      <c r="B1150" s="8" t="s">
        <v>88</v>
      </c>
      <c r="C1150" s="9"/>
      <c r="D1150" s="9">
        <v>118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768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>
        <v>1847</v>
      </c>
      <c r="D1167" s="9">
        <v>734</v>
      </c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1847</v>
      </c>
      <c r="D1169" s="12">
        <f>SUM(D1160:D1168)</f>
        <v>734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92337</v>
      </c>
      <c r="D1191" s="9">
        <v>36718</v>
      </c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92337</v>
      </c>
      <c r="D1193" s="12">
        <f>SUM(D1183:D1192)</f>
        <v>36718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>
        <v>263704</v>
      </c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>
        <v>87896</v>
      </c>
      <c r="D1239" s="9">
        <v>1230600</v>
      </c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87896</v>
      </c>
      <c r="D1241" s="12">
        <f>SUM(D1231:D1240)</f>
        <v>1494304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>
        <v>46505</v>
      </c>
      <c r="D1244" s="15"/>
    </row>
    <row r="1245" spans="1:4" x14ac:dyDescent="0.25">
      <c r="A1245" s="52">
        <v>511203</v>
      </c>
      <c r="B1245" s="8" t="s">
        <v>334</v>
      </c>
      <c r="C1245" s="15">
        <v>15671</v>
      </c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5129</v>
      </c>
      <c r="D1251" s="9">
        <v>2040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67305</v>
      </c>
      <c r="D1253" s="12">
        <f>SUM(D1243:D1252)</f>
        <v>2040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>
        <v>12928</v>
      </c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>
        <v>1836</v>
      </c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1836</v>
      </c>
      <c r="D1265" s="12">
        <f>SUM(D1255:D1264)</f>
        <v>12928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1189776</v>
      </c>
      <c r="D1612" s="9">
        <v>18050934</v>
      </c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>
        <v>2108925</v>
      </c>
      <c r="D1614" s="9">
        <v>747986</v>
      </c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>
        <v>27417033</v>
      </c>
      <c r="D1617" s="9">
        <v>17942388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3316423</v>
      </c>
      <c r="D1619" s="9">
        <v>1413515</v>
      </c>
    </row>
    <row r="1620" spans="1:4" x14ac:dyDescent="0.25">
      <c r="A1620" s="7">
        <v>530109</v>
      </c>
      <c r="B1620" s="8" t="s">
        <v>102</v>
      </c>
      <c r="C1620" s="9">
        <v>188948</v>
      </c>
      <c r="D1620" s="9">
        <v>774440</v>
      </c>
    </row>
    <row r="1621" spans="1:4" x14ac:dyDescent="0.25">
      <c r="A1621" s="7">
        <v>530110</v>
      </c>
      <c r="B1621" s="8" t="s">
        <v>103</v>
      </c>
      <c r="C1621" s="9">
        <v>60826</v>
      </c>
      <c r="D1621" s="9">
        <v>14876</v>
      </c>
    </row>
    <row r="1622" spans="1:4" x14ac:dyDescent="0.25">
      <c r="A1622" s="7">
        <v>530111</v>
      </c>
      <c r="B1622" s="8" t="s">
        <v>104</v>
      </c>
      <c r="C1622" s="9">
        <v>140608</v>
      </c>
      <c r="D1622" s="9">
        <v>672000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>
        <v>70800</v>
      </c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>
        <v>278712</v>
      </c>
    </row>
    <row r="1627" spans="1:4" ht="15.75" thickBot="1" x14ac:dyDescent="0.3">
      <c r="A1627" s="10" t="s">
        <v>18</v>
      </c>
      <c r="B1627" s="11"/>
      <c r="C1627" s="12">
        <f>SUM(C1612:C1626)</f>
        <v>34493339</v>
      </c>
      <c r="D1627" s="12">
        <f>SUM(D1612:D1626)</f>
        <v>39894851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402817</v>
      </c>
      <c r="D1629" s="9">
        <v>520018</v>
      </c>
    </row>
    <row r="1630" spans="1:4" x14ac:dyDescent="0.25">
      <c r="A1630" s="7">
        <v>530202</v>
      </c>
      <c r="B1630" s="8" t="s">
        <v>95</v>
      </c>
      <c r="C1630" s="9">
        <v>437257</v>
      </c>
      <c r="D1630" s="9">
        <v>544134</v>
      </c>
    </row>
    <row r="1631" spans="1:4" x14ac:dyDescent="0.25">
      <c r="A1631" s="7">
        <v>530203</v>
      </c>
      <c r="B1631" s="8" t="s">
        <v>96</v>
      </c>
      <c r="C1631" s="9">
        <v>129275</v>
      </c>
      <c r="D1631" s="9">
        <v>262016</v>
      </c>
    </row>
    <row r="1632" spans="1:4" x14ac:dyDescent="0.25">
      <c r="A1632" s="7">
        <v>530204</v>
      </c>
      <c r="B1632" s="8" t="s">
        <v>97</v>
      </c>
      <c r="C1632" s="9">
        <v>103568</v>
      </c>
      <c r="D1632" s="9">
        <v>75885</v>
      </c>
    </row>
    <row r="1633" spans="1:4" x14ac:dyDescent="0.25">
      <c r="A1633" s="7">
        <v>530205</v>
      </c>
      <c r="B1633" s="8" t="s">
        <v>98</v>
      </c>
      <c r="C1633" s="9">
        <v>37720</v>
      </c>
      <c r="D1633" s="9">
        <v>72585</v>
      </c>
    </row>
    <row r="1634" spans="1:4" x14ac:dyDescent="0.25">
      <c r="A1634" s="7">
        <v>530206</v>
      </c>
      <c r="B1634" s="8" t="s">
        <v>99</v>
      </c>
      <c r="C1634" s="9">
        <v>16770060</v>
      </c>
      <c r="D1634" s="9">
        <v>10236506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1393146</v>
      </c>
      <c r="D1636" s="9">
        <v>1754295</v>
      </c>
    </row>
    <row r="1637" spans="1:4" x14ac:dyDescent="0.25">
      <c r="A1637" s="7">
        <v>530209</v>
      </c>
      <c r="B1637" s="8" t="s">
        <v>102</v>
      </c>
      <c r="C1637" s="9">
        <v>157740</v>
      </c>
      <c r="D1637" s="9">
        <v>136649</v>
      </c>
    </row>
    <row r="1638" spans="1:4" x14ac:dyDescent="0.25">
      <c r="A1638" s="7">
        <v>530210</v>
      </c>
      <c r="B1638" s="8" t="s">
        <v>103</v>
      </c>
      <c r="C1638" s="9">
        <v>31004</v>
      </c>
      <c r="D1638" s="9">
        <v>112599</v>
      </c>
    </row>
    <row r="1639" spans="1:4" x14ac:dyDescent="0.25">
      <c r="A1639" s="7">
        <v>530211</v>
      </c>
      <c r="B1639" s="8" t="s">
        <v>104</v>
      </c>
      <c r="C1639" s="9">
        <v>64478</v>
      </c>
      <c r="D1639" s="9">
        <v>77903</v>
      </c>
    </row>
    <row r="1640" spans="1:4" x14ac:dyDescent="0.25">
      <c r="A1640" s="7">
        <v>530212</v>
      </c>
      <c r="B1640" s="8" t="s">
        <v>105</v>
      </c>
      <c r="C1640" s="9">
        <v>180108</v>
      </c>
      <c r="D1640" s="9">
        <v>22838</v>
      </c>
    </row>
    <row r="1641" spans="1:4" x14ac:dyDescent="0.25">
      <c r="A1641" s="7">
        <v>530213</v>
      </c>
      <c r="B1641" s="8" t="s">
        <v>106</v>
      </c>
      <c r="C1641" s="9">
        <v>69535</v>
      </c>
      <c r="D1641" s="9">
        <v>367142</v>
      </c>
    </row>
    <row r="1642" spans="1:4" x14ac:dyDescent="0.25">
      <c r="A1642" s="7">
        <v>530214</v>
      </c>
      <c r="B1642" s="8" t="s">
        <v>107</v>
      </c>
      <c r="C1642" s="9"/>
      <c r="D1642" s="9">
        <v>4346</v>
      </c>
    </row>
    <row r="1643" spans="1:4" ht="15.75" thickBot="1" x14ac:dyDescent="0.3">
      <c r="A1643" s="19">
        <v>530215</v>
      </c>
      <c r="B1643" s="20" t="s">
        <v>108</v>
      </c>
      <c r="C1643" s="33">
        <v>795577</v>
      </c>
      <c r="D1643" s="33">
        <v>1157409</v>
      </c>
    </row>
    <row r="1644" spans="1:4" ht="15.75" thickBot="1" x14ac:dyDescent="0.3">
      <c r="A1644" s="10" t="s">
        <v>18</v>
      </c>
      <c r="B1644" s="11"/>
      <c r="C1644" s="12">
        <f>SUM(C1629:C1643)</f>
        <v>20572285</v>
      </c>
      <c r="D1644" s="12">
        <f>SUM(D1629:D1643)</f>
        <v>15344325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151313</v>
      </c>
      <c r="D1646" s="9">
        <v>192889</v>
      </c>
    </row>
    <row r="1647" spans="1:4" x14ac:dyDescent="0.25">
      <c r="A1647" s="7">
        <v>530302</v>
      </c>
      <c r="B1647" s="8" t="s">
        <v>95</v>
      </c>
      <c r="C1647" s="9">
        <v>274353</v>
      </c>
      <c r="D1647" s="9">
        <v>136048</v>
      </c>
    </row>
    <row r="1648" spans="1:4" x14ac:dyDescent="0.25">
      <c r="A1648" s="7">
        <v>530303</v>
      </c>
      <c r="B1648" s="8" t="s">
        <v>96</v>
      </c>
      <c r="C1648" s="9">
        <v>104806</v>
      </c>
      <c r="D1648" s="9">
        <v>26743</v>
      </c>
    </row>
    <row r="1649" spans="1:4" x14ac:dyDescent="0.25">
      <c r="A1649" s="7">
        <v>530304</v>
      </c>
      <c r="B1649" s="8" t="s">
        <v>97</v>
      </c>
      <c r="C1649" s="9">
        <v>30354</v>
      </c>
      <c r="D1649" s="9"/>
    </row>
    <row r="1650" spans="1:4" x14ac:dyDescent="0.25">
      <c r="A1650" s="7">
        <v>530305</v>
      </c>
      <c r="B1650" s="8" t="s">
        <v>98</v>
      </c>
      <c r="C1650" s="9">
        <v>10888</v>
      </c>
      <c r="D1650" s="9">
        <v>8666</v>
      </c>
    </row>
    <row r="1651" spans="1:4" x14ac:dyDescent="0.25">
      <c r="A1651" s="7">
        <v>530306</v>
      </c>
      <c r="B1651" s="8" t="s">
        <v>99</v>
      </c>
      <c r="C1651" s="9">
        <v>4094605</v>
      </c>
      <c r="D1651" s="9">
        <v>1633508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701717</v>
      </c>
      <c r="D1653" s="9">
        <v>354836</v>
      </c>
    </row>
    <row r="1654" spans="1:4" x14ac:dyDescent="0.25">
      <c r="A1654" s="7">
        <v>530309</v>
      </c>
      <c r="B1654" s="8" t="s">
        <v>102</v>
      </c>
      <c r="C1654" s="9">
        <v>54659</v>
      </c>
      <c r="D1654" s="9">
        <v>54702</v>
      </c>
    </row>
    <row r="1655" spans="1:4" x14ac:dyDescent="0.25">
      <c r="A1655" s="7">
        <v>530310</v>
      </c>
      <c r="B1655" s="8" t="s">
        <v>103</v>
      </c>
      <c r="C1655" s="9">
        <v>45041</v>
      </c>
      <c r="D1655" s="9">
        <v>23678</v>
      </c>
    </row>
    <row r="1656" spans="1:4" x14ac:dyDescent="0.25">
      <c r="A1656" s="7">
        <v>530311</v>
      </c>
      <c r="B1656" s="8" t="s">
        <v>104</v>
      </c>
      <c r="C1656" s="9">
        <v>31162</v>
      </c>
      <c r="D1656" s="9">
        <v>19826</v>
      </c>
    </row>
    <row r="1657" spans="1:4" x14ac:dyDescent="0.25">
      <c r="A1657" s="7">
        <v>530312</v>
      </c>
      <c r="B1657" s="8" t="s">
        <v>105</v>
      </c>
      <c r="C1657" s="9">
        <v>9135</v>
      </c>
      <c r="D1657" s="9">
        <v>5626</v>
      </c>
    </row>
    <row r="1658" spans="1:4" x14ac:dyDescent="0.25">
      <c r="A1658" s="7">
        <v>530313</v>
      </c>
      <c r="B1658" s="8" t="s">
        <v>106</v>
      </c>
      <c r="C1658" s="9">
        <v>146857</v>
      </c>
      <c r="D1658" s="9"/>
    </row>
    <row r="1659" spans="1:4" x14ac:dyDescent="0.25">
      <c r="A1659" s="7">
        <v>530314</v>
      </c>
      <c r="B1659" s="8" t="s">
        <v>107</v>
      </c>
      <c r="C1659" s="9">
        <v>1739</v>
      </c>
      <c r="D1659" s="9"/>
    </row>
    <row r="1660" spans="1:4" ht="15.75" thickBot="1" x14ac:dyDescent="0.3">
      <c r="A1660" s="19">
        <v>530315</v>
      </c>
      <c r="B1660" s="20" t="s">
        <v>108</v>
      </c>
      <c r="C1660" s="33">
        <v>462964</v>
      </c>
      <c r="D1660" s="33">
        <v>65892</v>
      </c>
    </row>
    <row r="1661" spans="1:4" ht="15.75" thickBot="1" x14ac:dyDescent="0.3">
      <c r="A1661" s="10" t="s">
        <v>18</v>
      </c>
      <c r="B1661" s="11"/>
      <c r="C1661" s="12">
        <f>SUM(C1646:C1660)</f>
        <v>6119593</v>
      </c>
      <c r="D1661" s="12">
        <f>SUM(D1646:D1660)</f>
        <v>2522414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354854</v>
      </c>
      <c r="D1663" s="9">
        <v>480689</v>
      </c>
    </row>
    <row r="1664" spans="1:4" x14ac:dyDescent="0.25">
      <c r="A1664" s="7">
        <v>530402</v>
      </c>
      <c r="B1664" s="8" t="s">
        <v>95</v>
      </c>
      <c r="C1664" s="9">
        <v>240700</v>
      </c>
      <c r="D1664" s="9">
        <v>308305</v>
      </c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>
        <v>44</v>
      </c>
      <c r="D1666" s="9">
        <v>61618</v>
      </c>
    </row>
    <row r="1667" spans="1:4" x14ac:dyDescent="0.25">
      <c r="A1667" s="7">
        <v>530405</v>
      </c>
      <c r="B1667" s="8" t="s">
        <v>98</v>
      </c>
      <c r="C1667" s="9"/>
      <c r="D1667" s="9">
        <v>-3109</v>
      </c>
    </row>
    <row r="1668" spans="1:4" x14ac:dyDescent="0.25">
      <c r="A1668" s="7">
        <v>530406</v>
      </c>
      <c r="B1668" s="8" t="s">
        <v>99</v>
      </c>
      <c r="C1668" s="9">
        <v>-68586</v>
      </c>
      <c r="D1668" s="9">
        <v>93463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-13159</v>
      </c>
      <c r="D1670" s="9">
        <v>78742</v>
      </c>
    </row>
    <row r="1671" spans="1:4" x14ac:dyDescent="0.25">
      <c r="A1671" s="7">
        <v>530409</v>
      </c>
      <c r="B1671" s="8" t="s">
        <v>102</v>
      </c>
      <c r="C1671" s="9">
        <v>84640</v>
      </c>
      <c r="D1671" s="9">
        <v>108681</v>
      </c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>
        <v>5234</v>
      </c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>
        <v>-549</v>
      </c>
      <c r="D1677" s="33">
        <v>167641</v>
      </c>
    </row>
    <row r="1678" spans="1:4" ht="15.75" thickBot="1" x14ac:dyDescent="0.3">
      <c r="A1678" s="10" t="s">
        <v>18</v>
      </c>
      <c r="B1678" s="11"/>
      <c r="C1678" s="12">
        <f>SUM(C1663:C1677)</f>
        <v>597944</v>
      </c>
      <c r="D1678" s="12">
        <f>SUM(D1663:D1677)</f>
        <v>1301264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2883954</v>
      </c>
      <c r="D1697" s="9">
        <v>3841663</v>
      </c>
    </row>
    <row r="1698" spans="1:4" x14ac:dyDescent="0.25">
      <c r="A1698" s="7">
        <v>530602</v>
      </c>
      <c r="B1698" s="8" t="s">
        <v>95</v>
      </c>
      <c r="C1698" s="9">
        <v>2879644</v>
      </c>
      <c r="D1698" s="9">
        <v>3850476</v>
      </c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>
        <v>867996</v>
      </c>
      <c r="D1705" s="9">
        <v>842588</v>
      </c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6631594</v>
      </c>
      <c r="D1712" s="12">
        <f>SUM(D1697:D1711)</f>
        <v>8534727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723841</v>
      </c>
      <c r="D1714" s="9">
        <v>552122</v>
      </c>
    </row>
    <row r="1715" spans="1:4" x14ac:dyDescent="0.25">
      <c r="A1715" s="7">
        <v>530702</v>
      </c>
      <c r="B1715" s="8" t="s">
        <v>95</v>
      </c>
      <c r="C1715" s="9">
        <v>723842</v>
      </c>
      <c r="D1715" s="9">
        <v>552122</v>
      </c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>
        <v>43880</v>
      </c>
      <c r="D1719" s="9">
        <v>8427</v>
      </c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-130595</v>
      </c>
      <c r="D1721" s="9">
        <v>1744112</v>
      </c>
    </row>
    <row r="1722" spans="1:4" x14ac:dyDescent="0.25">
      <c r="A1722" s="7">
        <v>530709</v>
      </c>
      <c r="B1722" s="8" t="s">
        <v>102</v>
      </c>
      <c r="C1722" s="9">
        <v>425474</v>
      </c>
      <c r="D1722" s="9">
        <v>60553</v>
      </c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>
        <v>47761</v>
      </c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>
        <v>112349</v>
      </c>
    </row>
    <row r="1729" spans="1:4" ht="15.75" thickBot="1" x14ac:dyDescent="0.3">
      <c r="A1729" s="10" t="s">
        <v>18</v>
      </c>
      <c r="B1729" s="11"/>
      <c r="C1729" s="12">
        <f>SUM(C1714:C1728)</f>
        <v>1786442</v>
      </c>
      <c r="D1729" s="12">
        <f>SUM(D1714:D1728)</f>
        <v>3077446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>
        <v>1115897</v>
      </c>
      <c r="D1734" s="9">
        <v>1011795</v>
      </c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>
        <v>-513605</v>
      </c>
      <c r="D1736" s="9">
        <v>1833545</v>
      </c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-39038</v>
      </c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>
        <v>-13727</v>
      </c>
      <c r="D1745" s="33">
        <v>2116165</v>
      </c>
    </row>
    <row r="1746" spans="1:4" ht="15.75" thickBot="1" x14ac:dyDescent="0.3">
      <c r="A1746" s="10" t="s">
        <v>18</v>
      </c>
      <c r="B1746" s="11"/>
      <c r="C1746" s="12">
        <f>SUM(C1731:C1745)</f>
        <v>549527</v>
      </c>
      <c r="D1746" s="12">
        <f>SUM(D1731:D1745)</f>
        <v>4961505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>
        <v>709298</v>
      </c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709298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>
        <v>713140</v>
      </c>
      <c r="D1765" s="9">
        <v>681791</v>
      </c>
    </row>
    <row r="1766" spans="1:4" x14ac:dyDescent="0.25">
      <c r="A1766" s="7">
        <v>531002</v>
      </c>
      <c r="B1766" s="8" t="s">
        <v>95</v>
      </c>
      <c r="C1766" s="9">
        <v>430267</v>
      </c>
      <c r="D1766" s="9">
        <v>507423</v>
      </c>
    </row>
    <row r="1767" spans="1:4" x14ac:dyDescent="0.25">
      <c r="A1767" s="7">
        <v>531003</v>
      </c>
      <c r="B1767" s="8" t="s">
        <v>96</v>
      </c>
      <c r="C1767" s="9">
        <v>188688</v>
      </c>
      <c r="D1767" s="9">
        <v>176739</v>
      </c>
    </row>
    <row r="1768" spans="1:4" x14ac:dyDescent="0.25">
      <c r="A1768" s="7">
        <v>531004</v>
      </c>
      <c r="B1768" s="8" t="s">
        <v>97</v>
      </c>
      <c r="C1768" s="9">
        <v>188688</v>
      </c>
      <c r="D1768" s="9">
        <v>176739</v>
      </c>
    </row>
    <row r="1769" spans="1:4" x14ac:dyDescent="0.25">
      <c r="A1769" s="7">
        <v>531005</v>
      </c>
      <c r="B1769" s="8" t="s">
        <v>98</v>
      </c>
      <c r="C1769" s="9">
        <v>188688</v>
      </c>
      <c r="D1769" s="9">
        <v>176739</v>
      </c>
    </row>
    <row r="1770" spans="1:4" x14ac:dyDescent="0.25">
      <c r="A1770" s="7">
        <v>531006</v>
      </c>
      <c r="B1770" s="8" t="s">
        <v>99</v>
      </c>
      <c r="C1770" s="9">
        <v>190318</v>
      </c>
      <c r="D1770" s="9">
        <v>3014176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>
        <v>630051</v>
      </c>
      <c r="D1772" s="9">
        <v>227398</v>
      </c>
    </row>
    <row r="1773" spans="1:4" x14ac:dyDescent="0.25">
      <c r="A1773" s="7">
        <v>531009</v>
      </c>
      <c r="B1773" s="8" t="s">
        <v>102</v>
      </c>
      <c r="C1773" s="9">
        <v>227264</v>
      </c>
      <c r="D1773" s="9">
        <v>717166</v>
      </c>
    </row>
    <row r="1774" spans="1:4" x14ac:dyDescent="0.25">
      <c r="A1774" s="7">
        <v>531010</v>
      </c>
      <c r="B1774" s="8" t="s">
        <v>103</v>
      </c>
      <c r="C1774" s="9">
        <v>335809</v>
      </c>
      <c r="D1774" s="9">
        <v>159401</v>
      </c>
    </row>
    <row r="1775" spans="1:4" x14ac:dyDescent="0.25">
      <c r="A1775" s="7">
        <v>531011</v>
      </c>
      <c r="B1775" s="8" t="s">
        <v>104</v>
      </c>
      <c r="C1775" s="9">
        <v>335809</v>
      </c>
      <c r="D1775" s="9">
        <v>176739</v>
      </c>
    </row>
    <row r="1776" spans="1:4" x14ac:dyDescent="0.25">
      <c r="A1776" s="7">
        <v>531012</v>
      </c>
      <c r="B1776" s="8" t="s">
        <v>105</v>
      </c>
      <c r="C1776" s="9">
        <v>41566</v>
      </c>
      <c r="D1776" s="9">
        <v>124698</v>
      </c>
    </row>
    <row r="1777" spans="1:4" x14ac:dyDescent="0.25">
      <c r="A1777" s="7">
        <v>531013</v>
      </c>
      <c r="B1777" s="8" t="s">
        <v>106</v>
      </c>
      <c r="C1777" s="9">
        <v>41566</v>
      </c>
      <c r="D1777" s="9">
        <v>124698</v>
      </c>
    </row>
    <row r="1778" spans="1:4" x14ac:dyDescent="0.25">
      <c r="A1778" s="7">
        <v>531014</v>
      </c>
      <c r="B1778" s="8" t="s">
        <v>107</v>
      </c>
      <c r="C1778" s="9">
        <v>41566</v>
      </c>
      <c r="D1778" s="9">
        <v>124698</v>
      </c>
    </row>
    <row r="1779" spans="1:4" ht="15.75" thickBot="1" x14ac:dyDescent="0.3">
      <c r="A1779" s="19">
        <v>531015</v>
      </c>
      <c r="B1779" s="20" t="s">
        <v>108</v>
      </c>
      <c r="C1779" s="9">
        <v>41566</v>
      </c>
      <c r="D1779" s="9">
        <v>124698</v>
      </c>
    </row>
    <row r="1780" spans="1:4" ht="15.75" thickBot="1" x14ac:dyDescent="0.3">
      <c r="A1780" s="10" t="s">
        <v>18</v>
      </c>
      <c r="B1780" s="11"/>
      <c r="C1780" s="12">
        <f>SUM(C1765:C1779)</f>
        <v>3594986</v>
      </c>
      <c r="D1780" s="12">
        <f>SUM(D1765:D1779)</f>
        <v>6513103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1670224</v>
      </c>
      <c r="D1782" s="9">
        <v>2092693</v>
      </c>
    </row>
    <row r="1783" spans="1:4" x14ac:dyDescent="0.25">
      <c r="A1783" s="7">
        <v>531102</v>
      </c>
      <c r="B1783" s="8" t="s">
        <v>95</v>
      </c>
      <c r="C1783" s="9">
        <v>1670224</v>
      </c>
      <c r="D1783" s="9">
        <v>1958890</v>
      </c>
    </row>
    <row r="1784" spans="1:4" x14ac:dyDescent="0.25">
      <c r="A1784" s="7">
        <v>531103</v>
      </c>
      <c r="B1784" s="8" t="s">
        <v>96</v>
      </c>
      <c r="C1784" s="9">
        <v>517117</v>
      </c>
      <c r="D1784" s="9">
        <v>1039159</v>
      </c>
    </row>
    <row r="1785" spans="1:4" x14ac:dyDescent="0.25">
      <c r="A1785" s="7">
        <v>531104</v>
      </c>
      <c r="B1785" s="8" t="s">
        <v>97</v>
      </c>
      <c r="C1785" s="9">
        <v>552363</v>
      </c>
      <c r="D1785" s="9">
        <v>404718</v>
      </c>
    </row>
    <row r="1786" spans="1:4" x14ac:dyDescent="0.25">
      <c r="A1786" s="7">
        <v>531105</v>
      </c>
      <c r="B1786" s="8" t="s">
        <v>98</v>
      </c>
      <c r="C1786" s="9">
        <v>38472</v>
      </c>
      <c r="D1786" s="9">
        <v>72585</v>
      </c>
    </row>
    <row r="1787" spans="1:4" x14ac:dyDescent="0.25">
      <c r="A1787" s="7">
        <v>531106</v>
      </c>
      <c r="B1787" s="8" t="s">
        <v>99</v>
      </c>
      <c r="C1787" s="9">
        <v>38817826</v>
      </c>
      <c r="D1787" s="9">
        <v>24534888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3046545</v>
      </c>
      <c r="D1789" s="9">
        <v>4050553</v>
      </c>
    </row>
    <row r="1790" spans="1:4" x14ac:dyDescent="0.25">
      <c r="A1790" s="7">
        <v>531109</v>
      </c>
      <c r="B1790" s="8" t="s">
        <v>102</v>
      </c>
      <c r="C1790" s="9">
        <v>583503</v>
      </c>
      <c r="D1790" s="9">
        <v>449220</v>
      </c>
    </row>
    <row r="1791" spans="1:4" x14ac:dyDescent="0.25">
      <c r="A1791" s="7">
        <v>531110</v>
      </c>
      <c r="B1791" s="8" t="s">
        <v>103</v>
      </c>
      <c r="C1791" s="9">
        <v>70605</v>
      </c>
      <c r="D1791" s="9">
        <v>331724</v>
      </c>
    </row>
    <row r="1792" spans="1:4" x14ac:dyDescent="0.25">
      <c r="A1792" s="7">
        <v>531111</v>
      </c>
      <c r="B1792" s="8" t="s">
        <v>104</v>
      </c>
      <c r="C1792" s="9">
        <v>269943</v>
      </c>
      <c r="D1792" s="9">
        <v>331866</v>
      </c>
    </row>
    <row r="1793" spans="1:4" x14ac:dyDescent="0.25">
      <c r="A1793" s="7">
        <v>531112</v>
      </c>
      <c r="B1793" s="8" t="s">
        <v>105</v>
      </c>
      <c r="C1793" s="9">
        <v>282872</v>
      </c>
      <c r="D1793" s="9">
        <v>36540</v>
      </c>
    </row>
    <row r="1794" spans="1:4" x14ac:dyDescent="0.25">
      <c r="A1794" s="7">
        <v>531113</v>
      </c>
      <c r="B1794" s="8" t="s">
        <v>106</v>
      </c>
      <c r="C1794" s="9">
        <v>111255</v>
      </c>
      <c r="D1794" s="9">
        <v>603223</v>
      </c>
    </row>
    <row r="1795" spans="1:4" x14ac:dyDescent="0.25">
      <c r="A1795" s="7">
        <v>531114</v>
      </c>
      <c r="B1795" s="8" t="s">
        <v>107</v>
      </c>
      <c r="C1795" s="9"/>
      <c r="D1795" s="9">
        <v>6954</v>
      </c>
    </row>
    <row r="1796" spans="1:4" ht="15.75" thickBot="1" x14ac:dyDescent="0.3">
      <c r="A1796" s="19">
        <v>531115</v>
      </c>
      <c r="B1796" s="20" t="s">
        <v>108</v>
      </c>
      <c r="C1796" s="33">
        <v>1273766</v>
      </c>
      <c r="D1796" s="33">
        <v>2395970</v>
      </c>
    </row>
    <row r="1797" spans="1:4" ht="15.75" thickBot="1" x14ac:dyDescent="0.3">
      <c r="A1797" s="10" t="s">
        <v>18</v>
      </c>
      <c r="B1797" s="11"/>
      <c r="C1797" s="12">
        <f>SUM(C1782:C1796)</f>
        <v>48904715</v>
      </c>
      <c r="D1797" s="12">
        <f>SUM(D1782:D1796)</f>
        <v>38308983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1757514</v>
      </c>
      <c r="D1799" s="9">
        <v>1471740</v>
      </c>
    </row>
    <row r="1800" spans="1:4" x14ac:dyDescent="0.25">
      <c r="A1800" s="7">
        <v>531202</v>
      </c>
      <c r="B1800" s="8" t="s">
        <v>95</v>
      </c>
      <c r="C1800" s="9">
        <v>1761039</v>
      </c>
      <c r="D1800" s="9">
        <v>1062694</v>
      </c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>
        <v>404718</v>
      </c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>
        <v>736788</v>
      </c>
      <c r="D1804" s="9">
        <v>564677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697647</v>
      </c>
      <c r="D1806" s="9">
        <v>144545</v>
      </c>
    </row>
    <row r="1807" spans="1:4" x14ac:dyDescent="0.25">
      <c r="A1807" s="7">
        <v>531209</v>
      </c>
      <c r="B1807" s="8" t="s">
        <v>102</v>
      </c>
      <c r="C1807" s="9">
        <v>361257</v>
      </c>
      <c r="D1807" s="9">
        <v>379153</v>
      </c>
    </row>
    <row r="1808" spans="1:4" x14ac:dyDescent="0.25">
      <c r="A1808" s="7">
        <v>531210</v>
      </c>
      <c r="B1808" s="8" t="s">
        <v>103</v>
      </c>
      <c r="C1808" s="9"/>
      <c r="D1808" s="9">
        <v>35862</v>
      </c>
    </row>
    <row r="1809" spans="1:4" x14ac:dyDescent="0.25">
      <c r="A1809" s="7">
        <v>531211</v>
      </c>
      <c r="B1809" s="8" t="s">
        <v>104</v>
      </c>
      <c r="C1809" s="9"/>
      <c r="D1809" s="9">
        <v>11920</v>
      </c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>
        <v>19104</v>
      </c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>
        <v>891406</v>
      </c>
      <c r="D1813" s="33"/>
    </row>
    <row r="1814" spans="1:4" ht="15.75" thickBot="1" x14ac:dyDescent="0.3">
      <c r="A1814" s="10" t="s">
        <v>18</v>
      </c>
      <c r="B1814" s="11"/>
      <c r="C1814" s="12">
        <f>SUM(C1799:C1813)</f>
        <v>6629473</v>
      </c>
      <c r="D1814" s="12">
        <f>SUM(D1799:D1813)</f>
        <v>3670591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250000</v>
      </c>
      <c r="D1816" s="9">
        <v>583672</v>
      </c>
    </row>
    <row r="1817" spans="1:4" x14ac:dyDescent="0.25">
      <c r="A1817" s="7">
        <v>531302</v>
      </c>
      <c r="B1817" s="8" t="s">
        <v>95</v>
      </c>
      <c r="C1817" s="9">
        <v>50000</v>
      </c>
      <c r="D1817" s="9"/>
    </row>
    <row r="1818" spans="1:4" x14ac:dyDescent="0.25">
      <c r="A1818" s="7">
        <v>531303</v>
      </c>
      <c r="B1818" s="8" t="s">
        <v>96</v>
      </c>
      <c r="C1818" s="9">
        <v>104850</v>
      </c>
      <c r="D1818" s="9">
        <v>95148</v>
      </c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>
        <v>70752</v>
      </c>
      <c r="D1820" s="9"/>
    </row>
    <row r="1821" spans="1:4" x14ac:dyDescent="0.25">
      <c r="A1821" s="7">
        <v>531306</v>
      </c>
      <c r="B1821" s="8" t="s">
        <v>99</v>
      </c>
      <c r="C1821" s="9">
        <v>12960159</v>
      </c>
      <c r="D1821" s="9">
        <v>4193166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3900195</v>
      </c>
      <c r="D1823" s="9">
        <v>1835454</v>
      </c>
    </row>
    <row r="1824" spans="1:4" x14ac:dyDescent="0.25">
      <c r="A1824" s="7">
        <v>531309</v>
      </c>
      <c r="B1824" s="8" t="s">
        <v>102</v>
      </c>
      <c r="C1824" s="9">
        <v>33059</v>
      </c>
      <c r="D1824" s="9"/>
    </row>
    <row r="1825" spans="1:4" x14ac:dyDescent="0.25">
      <c r="A1825" s="7">
        <v>531310</v>
      </c>
      <c r="B1825" s="8" t="s">
        <v>103</v>
      </c>
      <c r="C1825" s="9">
        <v>395500</v>
      </c>
      <c r="D1825" s="9">
        <v>540721</v>
      </c>
    </row>
    <row r="1826" spans="1:4" x14ac:dyDescent="0.25">
      <c r="A1826" s="7">
        <v>531311</v>
      </c>
      <c r="B1826" s="8" t="s">
        <v>104</v>
      </c>
      <c r="C1826" s="9">
        <v>145825</v>
      </c>
      <c r="D1826" s="9">
        <v>80000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>
        <v>613835</v>
      </c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18524175</v>
      </c>
      <c r="D1831" s="12">
        <f>SUM(D1816:D1830)</f>
        <v>7328161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1240835</v>
      </c>
      <c r="D1833" s="9">
        <v>18891875</v>
      </c>
    </row>
    <row r="1834" spans="1:4" x14ac:dyDescent="0.25">
      <c r="A1834" s="7">
        <v>531402</v>
      </c>
      <c r="B1834" s="8" t="s">
        <v>95</v>
      </c>
      <c r="C1834" s="9"/>
      <c r="D1834" s="9">
        <v>42856</v>
      </c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65201</v>
      </c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>
        <v>2818</v>
      </c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1308854</v>
      </c>
      <c r="D1848" s="12">
        <f>SUM(D1833:D1847)</f>
        <v>18934731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33708240</v>
      </c>
      <c r="D1867" s="9">
        <v>30696119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2694500</v>
      </c>
      <c r="D1870" s="9">
        <v>10663548</v>
      </c>
    </row>
    <row r="1871" spans="1:4" x14ac:dyDescent="0.25">
      <c r="A1871" s="7">
        <v>531605</v>
      </c>
      <c r="B1871" s="8" t="s">
        <v>352</v>
      </c>
      <c r="C1871" s="9">
        <v>209886</v>
      </c>
      <c r="D1871" s="9">
        <v>450056</v>
      </c>
    </row>
    <row r="1872" spans="1:4" x14ac:dyDescent="0.25">
      <c r="A1872" s="7">
        <v>531606</v>
      </c>
      <c r="B1872" s="8" t="s">
        <v>353</v>
      </c>
      <c r="C1872" s="9"/>
      <c r="D1872" s="9">
        <v>3033000</v>
      </c>
    </row>
    <row r="1873" spans="1:4" x14ac:dyDescent="0.25">
      <c r="A1873" s="7">
        <v>531607</v>
      </c>
      <c r="B1873" s="8" t="s">
        <v>354</v>
      </c>
      <c r="C1873" s="9">
        <v>2844128</v>
      </c>
      <c r="D1873" s="9">
        <v>2728631</v>
      </c>
    </row>
    <row r="1874" spans="1:4" x14ac:dyDescent="0.25">
      <c r="A1874" s="7">
        <v>531608</v>
      </c>
      <c r="B1874" s="8" t="s">
        <v>355</v>
      </c>
      <c r="C1874" s="9">
        <v>2105039</v>
      </c>
      <c r="D1874" s="9">
        <v>2876537</v>
      </c>
    </row>
    <row r="1875" spans="1:4" x14ac:dyDescent="0.25">
      <c r="A1875" s="7">
        <v>531609</v>
      </c>
      <c r="B1875" s="8" t="s">
        <v>356</v>
      </c>
      <c r="C1875" s="9">
        <v>6099710</v>
      </c>
      <c r="D1875" s="9"/>
    </row>
    <row r="1876" spans="1:4" x14ac:dyDescent="0.25">
      <c r="A1876" s="7">
        <v>531610</v>
      </c>
      <c r="B1876" s="8" t="s">
        <v>357</v>
      </c>
      <c r="C1876" s="9">
        <v>86546</v>
      </c>
      <c r="D1876" s="9">
        <v>18915</v>
      </c>
    </row>
    <row r="1877" spans="1:4" x14ac:dyDescent="0.25">
      <c r="A1877" s="7">
        <v>531611</v>
      </c>
      <c r="B1877" s="8" t="s">
        <v>358</v>
      </c>
      <c r="C1877" s="9">
        <v>4660568</v>
      </c>
      <c r="D1877" s="9">
        <v>5698235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9132084</v>
      </c>
      <c r="D1881" s="9">
        <v>8344872</v>
      </c>
    </row>
    <row r="1882" spans="1:4" x14ac:dyDescent="0.25">
      <c r="A1882" s="7">
        <v>531616</v>
      </c>
      <c r="B1882" s="8" t="s">
        <v>363</v>
      </c>
      <c r="C1882" s="9">
        <v>949856</v>
      </c>
      <c r="D1882" s="9">
        <v>798351</v>
      </c>
    </row>
    <row r="1883" spans="1:4" x14ac:dyDescent="0.25">
      <c r="A1883" s="7">
        <v>531617</v>
      </c>
      <c r="B1883" s="8" t="s">
        <v>364</v>
      </c>
      <c r="C1883" s="9">
        <v>1140304</v>
      </c>
      <c r="D1883" s="9">
        <v>872324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8078440</v>
      </c>
      <c r="D1885" s="9">
        <v>7505873</v>
      </c>
    </row>
    <row r="1886" spans="1:4" x14ac:dyDescent="0.25">
      <c r="A1886" s="7">
        <v>531620</v>
      </c>
      <c r="B1886" s="8" t="s">
        <v>367</v>
      </c>
      <c r="C1886" s="9">
        <v>5092786</v>
      </c>
      <c r="D1886" s="9">
        <v>2905764</v>
      </c>
    </row>
    <row r="1887" spans="1:4" x14ac:dyDescent="0.25">
      <c r="A1887" s="7">
        <v>531621</v>
      </c>
      <c r="B1887" s="8" t="s">
        <v>368</v>
      </c>
      <c r="C1887" s="9">
        <v>131439</v>
      </c>
      <c r="D1887" s="9">
        <v>53616</v>
      </c>
    </row>
    <row r="1888" spans="1:4" x14ac:dyDescent="0.25">
      <c r="A1888" s="7">
        <v>531622</v>
      </c>
      <c r="B1888" s="8" t="s">
        <v>369</v>
      </c>
      <c r="C1888" s="9">
        <v>109000</v>
      </c>
      <c r="D1888" s="9">
        <v>352500</v>
      </c>
    </row>
    <row r="1889" spans="1:4" x14ac:dyDescent="0.25">
      <c r="A1889" s="7">
        <v>531623</v>
      </c>
      <c r="B1889" s="8" t="s">
        <v>370</v>
      </c>
      <c r="C1889" s="9">
        <v>1151303</v>
      </c>
      <c r="D1889" s="9">
        <v>1253137</v>
      </c>
    </row>
    <row r="1890" spans="1:4" x14ac:dyDescent="0.25">
      <c r="A1890" s="7">
        <v>531624</v>
      </c>
      <c r="B1890" s="8" t="s">
        <v>371</v>
      </c>
      <c r="C1890" s="9">
        <v>6700829</v>
      </c>
      <c r="D1890" s="9">
        <v>2969605</v>
      </c>
    </row>
    <row r="1891" spans="1:4" x14ac:dyDescent="0.25">
      <c r="A1891" s="7">
        <v>531625</v>
      </c>
      <c r="B1891" s="8" t="s">
        <v>372</v>
      </c>
      <c r="C1891" s="9">
        <v>640452</v>
      </c>
      <c r="D1891" s="9">
        <v>1510668</v>
      </c>
    </row>
    <row r="1892" spans="1:4" x14ac:dyDescent="0.25">
      <c r="A1892" s="7">
        <v>531626</v>
      </c>
      <c r="B1892" s="8" t="s">
        <v>373</v>
      </c>
      <c r="C1892" s="9">
        <v>588392</v>
      </c>
      <c r="D1892" s="9">
        <v>1421330</v>
      </c>
    </row>
    <row r="1893" spans="1:4" x14ac:dyDescent="0.25">
      <c r="A1893" s="7">
        <v>531627</v>
      </c>
      <c r="B1893" s="8" t="s">
        <v>374</v>
      </c>
      <c r="C1893" s="9">
        <v>570997</v>
      </c>
      <c r="D1893" s="9">
        <v>4505055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>
        <v>119237</v>
      </c>
    </row>
    <row r="1896" spans="1:4" x14ac:dyDescent="0.25">
      <c r="A1896" s="7">
        <v>531630</v>
      </c>
      <c r="B1896" s="8" t="s">
        <v>377</v>
      </c>
      <c r="C1896" s="9">
        <v>828975</v>
      </c>
      <c r="D1896" s="9">
        <v>707450</v>
      </c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>
        <v>954086</v>
      </c>
      <c r="D1899" s="9">
        <v>1126630</v>
      </c>
    </row>
    <row r="1900" spans="1:4" x14ac:dyDescent="0.25">
      <c r="A1900" s="7">
        <v>531634</v>
      </c>
      <c r="B1900" s="8" t="s">
        <v>381</v>
      </c>
      <c r="C1900" s="9">
        <v>101750</v>
      </c>
      <c r="D1900" s="9">
        <v>303078</v>
      </c>
    </row>
    <row r="1901" spans="1:4" x14ac:dyDescent="0.25">
      <c r="A1901" s="7">
        <v>531635</v>
      </c>
      <c r="B1901" s="8" t="s">
        <v>382</v>
      </c>
      <c r="C1901" s="9">
        <v>4082</v>
      </c>
      <c r="D1901" s="9">
        <v>445576</v>
      </c>
    </row>
    <row r="1902" spans="1:4" x14ac:dyDescent="0.25">
      <c r="A1902" s="7">
        <v>531636</v>
      </c>
      <c r="B1902" s="8" t="s">
        <v>383</v>
      </c>
      <c r="C1902" s="9">
        <v>24000</v>
      </c>
      <c r="D1902" s="9"/>
    </row>
    <row r="1903" spans="1:4" x14ac:dyDescent="0.25">
      <c r="A1903" s="7">
        <v>531637</v>
      </c>
      <c r="B1903" s="8" t="s">
        <v>384</v>
      </c>
      <c r="C1903" s="9"/>
      <c r="D1903" s="9">
        <v>47715</v>
      </c>
    </row>
    <row r="1904" spans="1:4" x14ac:dyDescent="0.25">
      <c r="A1904" s="7">
        <v>531638</v>
      </c>
      <c r="B1904" s="8" t="s">
        <v>413</v>
      </c>
      <c r="C1904" s="9">
        <v>948413</v>
      </c>
      <c r="D1904" s="9"/>
    </row>
    <row r="1905" spans="1:4" x14ac:dyDescent="0.25">
      <c r="A1905" s="7">
        <v>531639</v>
      </c>
      <c r="B1905" s="8" t="s">
        <v>386</v>
      </c>
      <c r="C1905" s="9">
        <v>895791</v>
      </c>
      <c r="D1905" s="9">
        <v>691896</v>
      </c>
    </row>
    <row r="1906" spans="1:4" x14ac:dyDescent="0.25">
      <c r="A1906" s="7">
        <v>531640</v>
      </c>
      <c r="B1906" s="8" t="s">
        <v>387</v>
      </c>
      <c r="C1906" s="9">
        <v>1155306</v>
      </c>
      <c r="D1906" s="9"/>
    </row>
    <row r="1907" spans="1:4" x14ac:dyDescent="0.25">
      <c r="A1907" s="7">
        <v>531641</v>
      </c>
      <c r="B1907" s="8" t="s">
        <v>388</v>
      </c>
      <c r="C1907" s="9">
        <v>1401941</v>
      </c>
      <c r="D1907" s="9">
        <v>1397238</v>
      </c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360531</v>
      </c>
      <c r="D1909" s="9">
        <v>356127</v>
      </c>
    </row>
    <row r="1910" spans="1:4" x14ac:dyDescent="0.25">
      <c r="A1910" s="7">
        <v>531644</v>
      </c>
      <c r="B1910" s="8" t="s">
        <v>169</v>
      </c>
      <c r="C1910" s="9">
        <v>2243603</v>
      </c>
      <c r="D1910" s="9">
        <v>1785590</v>
      </c>
    </row>
    <row r="1911" spans="1:4" x14ac:dyDescent="0.25">
      <c r="A1911" s="7">
        <v>531645</v>
      </c>
      <c r="B1911" s="8" t="s">
        <v>170</v>
      </c>
      <c r="C1911" s="9">
        <v>192121</v>
      </c>
      <c r="D1911" s="9">
        <v>148427</v>
      </c>
    </row>
    <row r="1912" spans="1:4" x14ac:dyDescent="0.25">
      <c r="A1912" s="7">
        <v>531646</v>
      </c>
      <c r="B1912" s="8" t="s">
        <v>171</v>
      </c>
      <c r="C1912" s="9">
        <v>1764345</v>
      </c>
      <c r="D1912" s="9">
        <v>1456267</v>
      </c>
    </row>
    <row r="1913" spans="1:4" x14ac:dyDescent="0.25">
      <c r="A1913" s="7">
        <v>531647</v>
      </c>
      <c r="B1913" s="8" t="s">
        <v>389</v>
      </c>
      <c r="C1913" s="9">
        <v>358400</v>
      </c>
      <c r="D1913" s="9">
        <v>520000</v>
      </c>
    </row>
    <row r="1914" spans="1:4" x14ac:dyDescent="0.25">
      <c r="A1914" s="7">
        <v>531648</v>
      </c>
      <c r="B1914" s="8" t="s">
        <v>390</v>
      </c>
      <c r="C1914" s="9">
        <v>948689</v>
      </c>
      <c r="D1914" s="9">
        <v>857328</v>
      </c>
    </row>
    <row r="1915" spans="1:4" ht="15.75" thickBot="1" x14ac:dyDescent="0.3">
      <c r="A1915" s="7">
        <v>531660</v>
      </c>
      <c r="B1915" s="8" t="s">
        <v>38</v>
      </c>
      <c r="C1915" s="9">
        <v>10779917</v>
      </c>
      <c r="D1915" s="9">
        <v>2399783</v>
      </c>
    </row>
    <row r="1916" spans="1:4" x14ac:dyDescent="0.25">
      <c r="A1916" s="21" t="s">
        <v>18</v>
      </c>
      <c r="B1916" s="22"/>
      <c r="C1916" s="23">
        <f>SUM(C1867:C1915)</f>
        <v>109656449</v>
      </c>
      <c r="D1916" s="23">
        <f>SUM(D1867:D1915)</f>
        <v>101020478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2863</v>
      </c>
      <c r="D1918" s="57">
        <v>3726</v>
      </c>
    </row>
    <row r="1919" spans="1:4" ht="15.75" thickBot="1" x14ac:dyDescent="0.3">
      <c r="A1919" s="10" t="s">
        <v>18</v>
      </c>
      <c r="B1919" s="11"/>
      <c r="C1919" s="12">
        <f>SUM(C1918:C1918)</f>
        <v>2863</v>
      </c>
      <c r="D1919" s="12">
        <f>SUM(D1918:D1918)</f>
        <v>3726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2199399</v>
      </c>
      <c r="D2276" s="9">
        <v>1427683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102412</v>
      </c>
      <c r="D2278" s="18">
        <v>441033</v>
      </c>
    </row>
    <row r="2279" spans="1:4" ht="15.75" thickBot="1" x14ac:dyDescent="0.3">
      <c r="A2279" s="10" t="s">
        <v>18</v>
      </c>
      <c r="B2279" s="11"/>
      <c r="C2279" s="12">
        <f>SUM(C2275:C2278)</f>
        <v>2301811</v>
      </c>
      <c r="D2279" s="12">
        <f>SUM(D2275:D2278)</f>
        <v>1868716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303994</v>
      </c>
      <c r="D2282" s="18">
        <v>186933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303994</v>
      </c>
      <c r="D2285" s="12">
        <f>SUM(D2281:D2284)</f>
        <v>186933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262570980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255728744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-75515040</v>
      </c>
      <c r="D2402" s="65">
        <f>D1115-D2400</f>
        <v>-81299447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2863A-4A14-4392-BD1E-8BA5F2BDB12E}">
  <dimension ref="A1:D2402"/>
  <sheetViews>
    <sheetView workbookViewId="0">
      <selection activeCell="G11" sqref="G11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139103375</v>
      </c>
      <c r="D8" s="9">
        <v>140565611</v>
      </c>
    </row>
    <row r="9" spans="1:4" x14ac:dyDescent="0.25">
      <c r="A9" s="7">
        <v>1105</v>
      </c>
      <c r="B9" s="8" t="s">
        <v>9</v>
      </c>
      <c r="C9" s="9">
        <v>-23361391</v>
      </c>
      <c r="D9" s="9">
        <v>-21430077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187298885</v>
      </c>
      <c r="D11" s="9">
        <v>150419328</v>
      </c>
    </row>
    <row r="12" spans="1:4" x14ac:dyDescent="0.25">
      <c r="A12" s="7">
        <v>1108</v>
      </c>
      <c r="B12" s="8" t="s">
        <v>12</v>
      </c>
      <c r="C12" s="9">
        <v>9301181</v>
      </c>
      <c r="D12" s="9">
        <v>9301181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>
        <v>21196343</v>
      </c>
      <c r="D14" s="9">
        <v>9196343</v>
      </c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18489150</v>
      </c>
      <c r="D16" s="9">
        <v>16832049</v>
      </c>
    </row>
    <row r="17" spans="1:4" ht="15.75" thickBot="1" x14ac:dyDescent="0.3">
      <c r="A17" s="7">
        <v>1111</v>
      </c>
      <c r="B17" s="8" t="s">
        <v>17</v>
      </c>
      <c r="C17" s="9">
        <v>3089300</v>
      </c>
      <c r="D17" s="9">
        <v>2460000</v>
      </c>
    </row>
    <row r="18" spans="1:4" ht="15.75" thickBot="1" x14ac:dyDescent="0.3">
      <c r="A18" s="10" t="s">
        <v>18</v>
      </c>
      <c r="B18" s="11"/>
      <c r="C18" s="12">
        <f>SUM(C4:C17)</f>
        <v>355116843</v>
      </c>
      <c r="D18" s="12">
        <f>SUM(D4:D17)</f>
        <v>307344435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489272</v>
      </c>
      <c r="D20" s="9">
        <v>21511</v>
      </c>
    </row>
    <row r="21" spans="1:4" x14ac:dyDescent="0.25">
      <c r="A21" s="7">
        <v>1202</v>
      </c>
      <c r="B21" s="8" t="s">
        <v>21</v>
      </c>
      <c r="C21" s="9">
        <v>224000</v>
      </c>
      <c r="D21" s="9">
        <v>233750</v>
      </c>
    </row>
    <row r="22" spans="1:4" x14ac:dyDescent="0.25">
      <c r="A22" s="7">
        <v>1203</v>
      </c>
      <c r="B22" s="8" t="s">
        <v>22</v>
      </c>
      <c r="C22" s="9">
        <v>17640847</v>
      </c>
      <c r="D22" s="9">
        <v>14679808</v>
      </c>
    </row>
    <row r="23" spans="1:4" x14ac:dyDescent="0.25">
      <c r="A23" s="7">
        <v>1204</v>
      </c>
      <c r="B23" s="8" t="s">
        <v>23</v>
      </c>
      <c r="C23" s="9">
        <v>29047536</v>
      </c>
      <c r="D23" s="9">
        <v>17398890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47401655</v>
      </c>
      <c r="D25" s="12">
        <f>SUM(D20:D24)</f>
        <v>32333959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/>
      <c r="D27" s="9"/>
    </row>
    <row r="28" spans="1:4" x14ac:dyDescent="0.25">
      <c r="A28" s="7">
        <v>1302</v>
      </c>
      <c r="B28" s="8" t="s">
        <v>27</v>
      </c>
      <c r="C28" s="9">
        <v>113970731</v>
      </c>
      <c r="D28" s="9">
        <v>93773682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>
        <v>3429331</v>
      </c>
      <c r="D30" s="9">
        <v>2611510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3186275</v>
      </c>
      <c r="D32" s="9">
        <v>4501349</v>
      </c>
    </row>
    <row r="33" spans="1:4" x14ac:dyDescent="0.25">
      <c r="A33" s="7">
        <v>1307</v>
      </c>
      <c r="B33" s="8" t="s">
        <v>32</v>
      </c>
      <c r="C33" s="9">
        <v>16285197</v>
      </c>
      <c r="D33" s="9">
        <v>6241923</v>
      </c>
    </row>
    <row r="34" spans="1:4" x14ac:dyDescent="0.25">
      <c r="A34" s="7">
        <v>1308</v>
      </c>
      <c r="B34" s="8" t="s">
        <v>33</v>
      </c>
      <c r="C34" s="9">
        <v>3112826</v>
      </c>
      <c r="D34" s="9">
        <v>2606086</v>
      </c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24718378</v>
      </c>
      <c r="D37" s="9">
        <v>14867705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164702738</v>
      </c>
      <c r="D40" s="12">
        <f>SUM(D27:D39)</f>
        <v>124602255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>
        <v>374730</v>
      </c>
    </row>
    <row r="54" spans="1:4" x14ac:dyDescent="0.25">
      <c r="A54" s="7">
        <v>1502</v>
      </c>
      <c r="B54" s="8" t="s">
        <v>51</v>
      </c>
      <c r="C54" s="9">
        <v>4330617</v>
      </c>
      <c r="D54" s="9">
        <v>2878617</v>
      </c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46853298</v>
      </c>
      <c r="D57" s="9">
        <v>44253554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/>
      <c r="D61" s="9">
        <v>779590</v>
      </c>
    </row>
    <row r="62" spans="1:4" x14ac:dyDescent="0.25">
      <c r="A62" s="21" t="s">
        <v>18</v>
      </c>
      <c r="B62" s="22"/>
      <c r="C62" s="23">
        <f>SUM(C53:C61)</f>
        <v>51183915</v>
      </c>
      <c r="D62" s="23">
        <f>SUM(D53:D61)</f>
        <v>48286491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6142800</v>
      </c>
      <c r="D64" s="9">
        <v>6142800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6142800</v>
      </c>
      <c r="D69" s="12">
        <f>SUM(D64:D68)</f>
        <v>6142800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44122578</v>
      </c>
      <c r="D73" s="9">
        <v>40905661</v>
      </c>
    </row>
    <row r="74" spans="1:4" x14ac:dyDescent="0.25">
      <c r="A74" s="7">
        <v>1704</v>
      </c>
      <c r="B74" s="8" t="s">
        <v>68</v>
      </c>
      <c r="C74" s="9">
        <v>-35767518</v>
      </c>
      <c r="D74" s="9">
        <v>-30231856</v>
      </c>
    </row>
    <row r="75" spans="1:4" x14ac:dyDescent="0.25">
      <c r="A75" s="7">
        <v>1705</v>
      </c>
      <c r="B75" s="8" t="s">
        <v>69</v>
      </c>
      <c r="C75" s="9">
        <v>2002983</v>
      </c>
      <c r="D75" s="9">
        <v>1717983</v>
      </c>
    </row>
    <row r="76" spans="1:4" ht="15.75" thickBot="1" x14ac:dyDescent="0.3">
      <c r="A76" s="7">
        <v>1706</v>
      </c>
      <c r="B76" s="8" t="s">
        <v>70</v>
      </c>
      <c r="C76" s="9">
        <v>-1606554</v>
      </c>
      <c r="D76" s="9">
        <v>-1586890</v>
      </c>
    </row>
    <row r="77" spans="1:4" ht="15.75" thickBot="1" x14ac:dyDescent="0.3">
      <c r="A77" s="10" t="s">
        <v>18</v>
      </c>
      <c r="B77" s="11"/>
      <c r="C77" s="12">
        <f>SUM(C71:C76)</f>
        <v>8751489</v>
      </c>
      <c r="D77" s="12">
        <f>SUM(D71:D76)</f>
        <v>10804898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/>
      <c r="D85" s="9">
        <v>816939</v>
      </c>
    </row>
    <row r="86" spans="1:4" x14ac:dyDescent="0.25">
      <c r="A86" s="7">
        <v>1904</v>
      </c>
      <c r="B86" s="8" t="s">
        <v>77</v>
      </c>
      <c r="C86" s="9"/>
      <c r="D86" s="9">
        <v>1256785</v>
      </c>
    </row>
    <row r="87" spans="1:4" x14ac:dyDescent="0.25">
      <c r="A87" s="7">
        <v>1905</v>
      </c>
      <c r="B87" s="8" t="s">
        <v>78</v>
      </c>
      <c r="C87" s="9">
        <v>13552185</v>
      </c>
      <c r="D87" s="9">
        <v>12964163</v>
      </c>
    </row>
    <row r="88" spans="1:4" x14ac:dyDescent="0.25">
      <c r="A88" s="7">
        <v>1906</v>
      </c>
      <c r="B88" s="8" t="s">
        <v>79</v>
      </c>
      <c r="C88" s="9">
        <v>-8906740</v>
      </c>
      <c r="D88" s="9">
        <v>-8086956</v>
      </c>
    </row>
    <row r="89" spans="1:4" x14ac:dyDescent="0.25">
      <c r="A89" s="7">
        <v>1907</v>
      </c>
      <c r="B89" s="8" t="s">
        <v>80</v>
      </c>
      <c r="C89" s="9">
        <v>19228296</v>
      </c>
      <c r="D89" s="9">
        <v>18405820</v>
      </c>
    </row>
    <row r="90" spans="1:4" x14ac:dyDescent="0.25">
      <c r="A90" s="7">
        <v>1908</v>
      </c>
      <c r="B90" s="8" t="s">
        <v>81</v>
      </c>
      <c r="C90" s="9">
        <v>-1080588</v>
      </c>
      <c r="D90" s="9">
        <v>-1080588</v>
      </c>
    </row>
    <row r="91" spans="1:4" ht="15.75" thickBot="1" x14ac:dyDescent="0.3">
      <c r="A91" s="7">
        <v>1910</v>
      </c>
      <c r="B91" s="8" t="s">
        <v>38</v>
      </c>
      <c r="C91" s="9"/>
      <c r="D91" s="9"/>
    </row>
    <row r="92" spans="1:4" ht="15.75" thickBot="1" x14ac:dyDescent="0.3">
      <c r="A92" s="10" t="s">
        <v>82</v>
      </c>
      <c r="B92" s="11"/>
      <c r="C92" s="12">
        <f>SUM(C83:C91)</f>
        <v>22793153</v>
      </c>
      <c r="D92" s="12">
        <f>SUM(D83:D91)</f>
        <v>24276163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656092593</v>
      </c>
      <c r="D94" s="28">
        <f>D18+D25+D40+D51+D62+D69+D77+D81+D92</f>
        <v>553791001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/>
      <c r="D99" s="9"/>
    </row>
    <row r="100" spans="1:4" x14ac:dyDescent="0.25">
      <c r="A100" s="7">
        <v>2103</v>
      </c>
      <c r="B100" s="8" t="s">
        <v>88</v>
      </c>
      <c r="C100" s="9"/>
      <c r="D100" s="9"/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0</v>
      </c>
      <c r="D105" s="12">
        <f>SUM(D98:D104)</f>
        <v>0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392143</v>
      </c>
      <c r="D107" s="9">
        <v>548404</v>
      </c>
    </row>
    <row r="108" spans="1:4" x14ac:dyDescent="0.25">
      <c r="A108" s="7">
        <v>2202</v>
      </c>
      <c r="B108" s="8" t="s">
        <v>95</v>
      </c>
      <c r="C108" s="9">
        <v>547792</v>
      </c>
      <c r="D108" s="9">
        <v>824585</v>
      </c>
    </row>
    <row r="109" spans="1:4" x14ac:dyDescent="0.25">
      <c r="A109" s="7">
        <v>2203</v>
      </c>
      <c r="B109" s="32" t="s">
        <v>96</v>
      </c>
      <c r="C109" s="9"/>
      <c r="D109" s="9">
        <v>4552</v>
      </c>
    </row>
    <row r="110" spans="1:4" x14ac:dyDescent="0.25">
      <c r="A110" s="7">
        <v>2204</v>
      </c>
      <c r="B110" s="8" t="s">
        <v>97</v>
      </c>
      <c r="C110" s="9">
        <v>128996</v>
      </c>
      <c r="D110" s="9">
        <v>101130</v>
      </c>
    </row>
    <row r="111" spans="1:4" x14ac:dyDescent="0.25">
      <c r="A111" s="7">
        <v>2205</v>
      </c>
      <c r="B111" s="8" t="s">
        <v>98</v>
      </c>
      <c r="C111" s="9">
        <v>690594</v>
      </c>
      <c r="D111" s="9">
        <v>515335</v>
      </c>
    </row>
    <row r="112" spans="1:4" x14ac:dyDescent="0.25">
      <c r="A112" s="7">
        <v>2206</v>
      </c>
      <c r="B112" s="8" t="s">
        <v>99</v>
      </c>
      <c r="C112" s="9">
        <v>251179331</v>
      </c>
      <c r="D112" s="9">
        <v>243529865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1004684</v>
      </c>
      <c r="D114" s="9">
        <v>821029</v>
      </c>
    </row>
    <row r="115" spans="1:4" x14ac:dyDescent="0.25">
      <c r="A115" s="7">
        <v>2209</v>
      </c>
      <c r="B115" s="8" t="s">
        <v>102</v>
      </c>
      <c r="C115" s="9">
        <v>29671</v>
      </c>
      <c r="D115" s="9">
        <v>51763</v>
      </c>
    </row>
    <row r="116" spans="1:4" x14ac:dyDescent="0.25">
      <c r="A116" s="7">
        <v>2210</v>
      </c>
      <c r="B116" s="8" t="s">
        <v>103</v>
      </c>
      <c r="C116" s="9">
        <v>67654</v>
      </c>
      <c r="D116" s="9">
        <v>30354</v>
      </c>
    </row>
    <row r="117" spans="1:4" x14ac:dyDescent="0.25">
      <c r="A117" s="7">
        <v>2211</v>
      </c>
      <c r="B117" s="8" t="s">
        <v>104</v>
      </c>
      <c r="C117" s="9">
        <v>158508</v>
      </c>
      <c r="D117" s="9">
        <v>122841</v>
      </c>
    </row>
    <row r="118" spans="1:4" x14ac:dyDescent="0.25">
      <c r="A118" s="7">
        <v>2212</v>
      </c>
      <c r="B118" s="8" t="s">
        <v>105</v>
      </c>
      <c r="C118" s="9">
        <v>1299988</v>
      </c>
      <c r="D118" s="9">
        <v>1738717</v>
      </c>
    </row>
    <row r="119" spans="1:4" x14ac:dyDescent="0.25">
      <c r="A119" s="7">
        <v>2213</v>
      </c>
      <c r="B119" s="8" t="s">
        <v>106</v>
      </c>
      <c r="C119" s="9">
        <v>1404790</v>
      </c>
      <c r="D119" s="9">
        <v>788492</v>
      </c>
    </row>
    <row r="120" spans="1:4" x14ac:dyDescent="0.25">
      <c r="A120" s="7">
        <v>2214</v>
      </c>
      <c r="B120" s="8" t="s">
        <v>107</v>
      </c>
      <c r="C120" s="9">
        <v>151656</v>
      </c>
      <c r="D120" s="9">
        <v>468846</v>
      </c>
    </row>
    <row r="121" spans="1:4" x14ac:dyDescent="0.25">
      <c r="A121" s="7">
        <v>2215</v>
      </c>
      <c r="B121" s="8" t="s">
        <v>108</v>
      </c>
      <c r="C121" s="9">
        <v>22308414</v>
      </c>
      <c r="D121" s="9">
        <v>28516526</v>
      </c>
    </row>
    <row r="122" spans="1:4" ht="15.75" thickBot="1" x14ac:dyDescent="0.3">
      <c r="A122" s="19">
        <v>2216</v>
      </c>
      <c r="B122" s="20" t="s">
        <v>109</v>
      </c>
      <c r="C122" s="33">
        <v>787087</v>
      </c>
      <c r="D122" s="33">
        <v>714760</v>
      </c>
    </row>
    <row r="123" spans="1:4" ht="15.75" thickBot="1" x14ac:dyDescent="0.3">
      <c r="A123" s="10" t="s">
        <v>18</v>
      </c>
      <c r="B123" s="11"/>
      <c r="C123" s="12">
        <f>SUM(C107:C122)</f>
        <v>280151308</v>
      </c>
      <c r="D123" s="12">
        <f>SUM(D107:D122)</f>
        <v>278777199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21041842</v>
      </c>
      <c r="D138" s="9">
        <v>4591549</v>
      </c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21041842</v>
      </c>
      <c r="D141" s="12">
        <f>SUM(D125:D140)</f>
        <v>4591549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-399</v>
      </c>
      <c r="D143" s="9">
        <v>-399</v>
      </c>
    </row>
    <row r="144" spans="1:4" x14ac:dyDescent="0.25">
      <c r="A144" s="7">
        <v>2402</v>
      </c>
      <c r="B144" s="8" t="s">
        <v>129</v>
      </c>
      <c r="C144" s="9"/>
      <c r="D144" s="9"/>
    </row>
    <row r="145" spans="1:4" x14ac:dyDescent="0.25">
      <c r="A145" s="7">
        <v>2403</v>
      </c>
      <c r="B145" s="8" t="s">
        <v>130</v>
      </c>
      <c r="C145" s="9"/>
      <c r="D145" s="9">
        <v>40160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-8700</v>
      </c>
      <c r="D147" s="9">
        <v>-8700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-9099</v>
      </c>
      <c r="D149" s="12">
        <f>SUM(D143:D148)</f>
        <v>31061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>
        <v>10429152</v>
      </c>
      <c r="D153" s="9">
        <v>717901</v>
      </c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2980846</v>
      </c>
      <c r="D155" s="9">
        <v>4814271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13409998</v>
      </c>
      <c r="D157" s="12">
        <f>SUM(D151:D156)</f>
        <v>5532172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657464</v>
      </c>
      <c r="D160" s="9">
        <v>833105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7716472</v>
      </c>
      <c r="D164" s="9">
        <v>11412445</v>
      </c>
    </row>
    <row r="165" spans="1:4" x14ac:dyDescent="0.25">
      <c r="A165" s="7">
        <v>2607</v>
      </c>
      <c r="B165" s="8" t="s">
        <v>148</v>
      </c>
      <c r="C165" s="9">
        <v>18000000</v>
      </c>
      <c r="D165" s="9">
        <v>24029569</v>
      </c>
    </row>
    <row r="166" spans="1:4" ht="15.75" thickBot="1" x14ac:dyDescent="0.3">
      <c r="A166" s="19">
        <v>2608</v>
      </c>
      <c r="B166" s="20" t="s">
        <v>149</v>
      </c>
      <c r="C166" s="33">
        <v>1000000</v>
      </c>
      <c r="D166" s="33">
        <v>1000000</v>
      </c>
    </row>
    <row r="167" spans="1:4" ht="15.75" thickBot="1" x14ac:dyDescent="0.3">
      <c r="A167" s="10" t="s">
        <v>18</v>
      </c>
      <c r="B167" s="11"/>
      <c r="C167" s="12">
        <f>SUM(C159:C166)</f>
        <v>27373936</v>
      </c>
      <c r="D167" s="12">
        <f>SUM(D159:D166)</f>
        <v>37275119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12577717</v>
      </c>
      <c r="D169" s="9">
        <v>11430514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15129851</v>
      </c>
      <c r="D172" s="9">
        <v>5770446</v>
      </c>
    </row>
    <row r="173" spans="1:4" x14ac:dyDescent="0.25">
      <c r="A173" s="7">
        <v>2705</v>
      </c>
      <c r="B173" s="8" t="s">
        <v>155</v>
      </c>
      <c r="C173" s="9">
        <v>685593</v>
      </c>
      <c r="D173" s="9">
        <v>426963</v>
      </c>
    </row>
    <row r="174" spans="1:4" x14ac:dyDescent="0.25">
      <c r="A174" s="7">
        <v>2706</v>
      </c>
      <c r="B174" s="8" t="s">
        <v>156</v>
      </c>
      <c r="C174" s="9">
        <v>289611</v>
      </c>
      <c r="D174" s="9">
        <v>242808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/>
      <c r="D177" s="9"/>
    </row>
    <row r="178" spans="1:4" x14ac:dyDescent="0.25">
      <c r="A178" s="7">
        <v>2710</v>
      </c>
      <c r="B178" s="8" t="s">
        <v>160</v>
      </c>
      <c r="C178" s="9"/>
      <c r="D178" s="9"/>
    </row>
    <row r="179" spans="1:4" x14ac:dyDescent="0.25">
      <c r="A179" s="7">
        <v>2711</v>
      </c>
      <c r="B179" s="8" t="s">
        <v>161</v>
      </c>
      <c r="C179" s="9"/>
      <c r="D179" s="9">
        <v>265062</v>
      </c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208794</v>
      </c>
      <c r="D181" s="9">
        <v>384590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11696432</v>
      </c>
      <c r="D184" s="9"/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252483</v>
      </c>
      <c r="D187" s="9">
        <v>192286</v>
      </c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288311</v>
      </c>
      <c r="D189" s="18">
        <v>223754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70888</v>
      </c>
      <c r="D191" s="18">
        <v>59733</v>
      </c>
    </row>
    <row r="192" spans="1:4" ht="15.75" thickBot="1" x14ac:dyDescent="0.3">
      <c r="A192" s="10" t="s">
        <v>18</v>
      </c>
      <c r="B192" s="11"/>
      <c r="C192" s="12">
        <f>SUM(C169:C191)</f>
        <v>41199680</v>
      </c>
      <c r="D192" s="12">
        <f>SUM(D169:D191)</f>
        <v>18996156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/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0</v>
      </c>
      <c r="D200" s="12">
        <f>SUM(D194:D199)</f>
        <v>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15720101</v>
      </c>
      <c r="D202" s="9">
        <v>12934301</v>
      </c>
    </row>
    <row r="203" spans="1:4" x14ac:dyDescent="0.25">
      <c r="A203" s="7">
        <v>2902</v>
      </c>
      <c r="B203" s="8" t="s">
        <v>182</v>
      </c>
      <c r="C203" s="9">
        <v>2733109</v>
      </c>
      <c r="D203" s="9">
        <v>2762954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18453210</v>
      </c>
      <c r="D207" s="12">
        <f>SUM(D202:D206)</f>
        <v>15697255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401620875</v>
      </c>
      <c r="D209" s="28">
        <f>D105+D123+D141+D149+D157+D167+D192+D200+D207</f>
        <v>360900511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100000000</v>
      </c>
      <c r="D213" s="9">
        <v>100000000</v>
      </c>
    </row>
    <row r="214" spans="1:4" x14ac:dyDescent="0.25">
      <c r="A214" s="7">
        <v>3102</v>
      </c>
      <c r="B214" s="8" t="s">
        <v>189</v>
      </c>
      <c r="C214" s="9"/>
      <c r="D214" s="9">
        <v>-68200000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100000000</v>
      </c>
      <c r="D216" s="12">
        <f>SUM(D213:D215)</f>
        <v>31800000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18833965</v>
      </c>
      <c r="D221" s="9">
        <v>12407379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74489780</v>
      </c>
      <c r="D223" s="9">
        <v>86650502</v>
      </c>
    </row>
    <row r="224" spans="1:4" ht="15.75" thickBot="1" x14ac:dyDescent="0.3">
      <c r="A224" s="7">
        <v>3304</v>
      </c>
      <c r="B224" s="8" t="s">
        <v>197</v>
      </c>
      <c r="C224" s="9">
        <v>61147973</v>
      </c>
      <c r="D224" s="9">
        <v>62032610</v>
      </c>
    </row>
    <row r="225" spans="1:4" ht="15.75" thickBot="1" x14ac:dyDescent="0.3">
      <c r="A225" s="10" t="s">
        <v>18</v>
      </c>
      <c r="B225" s="11"/>
      <c r="C225" s="12">
        <f>SUM(C221:C224)</f>
        <v>154471718</v>
      </c>
      <c r="D225" s="12">
        <f>SUM(D221:D224)</f>
        <v>161090491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254471718</v>
      </c>
      <c r="D227" s="28">
        <f>D216+D219+D225</f>
        <v>192890491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656092593</v>
      </c>
      <c r="D229" s="28">
        <f>D209+D227</f>
        <v>553791002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/>
      <c r="D236" s="9"/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0</v>
      </c>
      <c r="D245" s="35">
        <f>SUM(D234:D244)</f>
        <v>0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0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0</v>
      </c>
      <c r="D344" s="37">
        <f>SUM(D333:D343)</f>
        <v>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990083</v>
      </c>
      <c r="D586" s="9">
        <v>1414293</v>
      </c>
    </row>
    <row r="587" spans="1:4" x14ac:dyDescent="0.25">
      <c r="A587" s="7">
        <v>430102</v>
      </c>
      <c r="B587" s="8" t="s">
        <v>95</v>
      </c>
      <c r="C587" s="9">
        <v>1485124</v>
      </c>
      <c r="D587" s="9">
        <v>2112179</v>
      </c>
    </row>
    <row r="588" spans="1:4" x14ac:dyDescent="0.25">
      <c r="A588" s="7">
        <v>430103</v>
      </c>
      <c r="B588" s="8" t="s">
        <v>96</v>
      </c>
      <c r="C588" s="9"/>
      <c r="D588" s="9">
        <v>11503</v>
      </c>
    </row>
    <row r="589" spans="1:4" x14ac:dyDescent="0.25">
      <c r="A589" s="7">
        <v>430104</v>
      </c>
      <c r="B589" s="8" t="s">
        <v>97</v>
      </c>
      <c r="C589" s="9">
        <v>325689</v>
      </c>
      <c r="D589" s="9">
        <v>255547</v>
      </c>
    </row>
    <row r="590" spans="1:4" x14ac:dyDescent="0.25">
      <c r="A590" s="7">
        <v>430105</v>
      </c>
      <c r="B590" s="8" t="s">
        <v>98</v>
      </c>
      <c r="C590" s="9">
        <v>4649629</v>
      </c>
      <c r="D590" s="9">
        <v>3472560</v>
      </c>
    </row>
    <row r="591" spans="1:4" x14ac:dyDescent="0.25">
      <c r="A591" s="7">
        <v>430106</v>
      </c>
      <c r="B591" s="8" t="s">
        <v>271</v>
      </c>
      <c r="C591" s="9">
        <v>634201628</v>
      </c>
      <c r="D591" s="9">
        <v>615453866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2540877</v>
      </c>
      <c r="D593" s="9">
        <v>2074674</v>
      </c>
    </row>
    <row r="594" spans="1:4" x14ac:dyDescent="0.25">
      <c r="A594" s="7">
        <v>430109</v>
      </c>
      <c r="B594" s="8" t="s">
        <v>102</v>
      </c>
      <c r="C594" s="9">
        <v>78725</v>
      </c>
      <c r="D594" s="9">
        <v>57513</v>
      </c>
    </row>
    <row r="595" spans="1:4" x14ac:dyDescent="0.25">
      <c r="A595" s="7">
        <v>430110</v>
      </c>
      <c r="B595" s="8" t="s">
        <v>103</v>
      </c>
      <c r="C595" s="9">
        <v>170815</v>
      </c>
      <c r="D595" s="9">
        <v>76704</v>
      </c>
    </row>
    <row r="596" spans="1:4" x14ac:dyDescent="0.25">
      <c r="A596" s="7">
        <v>430111</v>
      </c>
      <c r="B596" s="8" t="s">
        <v>104</v>
      </c>
      <c r="C596" s="9">
        <v>404065</v>
      </c>
      <c r="D596" s="9">
        <v>310408</v>
      </c>
    </row>
    <row r="597" spans="1:4" x14ac:dyDescent="0.25">
      <c r="A597" s="7">
        <v>430112</v>
      </c>
      <c r="B597" s="8" t="s">
        <v>105</v>
      </c>
      <c r="C597" s="9">
        <v>3282211</v>
      </c>
      <c r="D597" s="9">
        <v>4757738</v>
      </c>
    </row>
    <row r="598" spans="1:4" x14ac:dyDescent="0.25">
      <c r="A598" s="7">
        <v>430113</v>
      </c>
      <c r="B598" s="8" t="s">
        <v>106</v>
      </c>
      <c r="C598" s="9">
        <v>3546815</v>
      </c>
      <c r="D598" s="9">
        <v>1992457</v>
      </c>
    </row>
    <row r="599" spans="1:4" x14ac:dyDescent="0.25">
      <c r="A599" s="7">
        <v>430114</v>
      </c>
      <c r="B599" s="8" t="s">
        <v>107</v>
      </c>
      <c r="C599" s="9">
        <v>382900</v>
      </c>
      <c r="D599" s="9">
        <v>1184736</v>
      </c>
    </row>
    <row r="600" spans="1:4" ht="15.75" thickBot="1" x14ac:dyDescent="0.3">
      <c r="A600" s="19">
        <v>430115</v>
      </c>
      <c r="B600" s="20" t="s">
        <v>108</v>
      </c>
      <c r="C600" s="33">
        <v>56324269</v>
      </c>
      <c r="D600" s="33">
        <v>72243408</v>
      </c>
    </row>
    <row r="601" spans="1:4" ht="15.75" thickBot="1" x14ac:dyDescent="0.3">
      <c r="A601" s="10" t="s">
        <v>18</v>
      </c>
      <c r="B601" s="11"/>
      <c r="C601" s="12">
        <f>SUM(C586:C600)</f>
        <v>708382830</v>
      </c>
      <c r="D601" s="12">
        <f>SUM(D586:D600)</f>
        <v>705417586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>
        <v>4938</v>
      </c>
    </row>
    <row r="604" spans="1:4" x14ac:dyDescent="0.25">
      <c r="A604" s="7">
        <v>430202</v>
      </c>
      <c r="B604" s="8" t="s">
        <v>95</v>
      </c>
      <c r="C604" s="9"/>
      <c r="D604" s="9">
        <v>4938</v>
      </c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>
        <v>35500</v>
      </c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>
        <v>55024</v>
      </c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100400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1975</v>
      </c>
      <c r="D654" s="9">
        <v>15624</v>
      </c>
    </row>
    <row r="655" spans="1:4" x14ac:dyDescent="0.25">
      <c r="A655" s="7">
        <v>430502</v>
      </c>
      <c r="B655" s="8" t="s">
        <v>95</v>
      </c>
      <c r="C655" s="9">
        <v>1975</v>
      </c>
      <c r="D655" s="9">
        <v>42272</v>
      </c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>
        <v>14200</v>
      </c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>
        <v>22010</v>
      </c>
      <c r="D668" s="33"/>
    </row>
    <row r="669" spans="1:4" ht="15.75" thickBot="1" x14ac:dyDescent="0.3">
      <c r="A669" s="10" t="s">
        <v>18</v>
      </c>
      <c r="B669" s="11"/>
      <c r="C669" s="12">
        <f>SUM(C654:C668)</f>
        <v>40160</v>
      </c>
      <c r="D669" s="12">
        <f>SUM(D654:D668)</f>
        <v>57896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47709</v>
      </c>
      <c r="D671" s="9">
        <v>64431</v>
      </c>
    </row>
    <row r="672" spans="1:4" x14ac:dyDescent="0.25">
      <c r="A672" s="7">
        <v>430602</v>
      </c>
      <c r="B672" s="8" t="s">
        <v>95</v>
      </c>
      <c r="C672" s="9">
        <v>71563</v>
      </c>
      <c r="D672" s="9">
        <v>96646</v>
      </c>
    </row>
    <row r="673" spans="1:4" x14ac:dyDescent="0.25">
      <c r="A673" s="7">
        <v>430603</v>
      </c>
      <c r="B673" s="8" t="s">
        <v>274</v>
      </c>
      <c r="C673" s="9"/>
      <c r="D673" s="9">
        <v>16555</v>
      </c>
    </row>
    <row r="674" spans="1:4" x14ac:dyDescent="0.25">
      <c r="A674" s="7">
        <v>430604</v>
      </c>
      <c r="B674" s="8" t="s">
        <v>97</v>
      </c>
      <c r="C674" s="9">
        <v>20256</v>
      </c>
      <c r="D674" s="9"/>
    </row>
    <row r="675" spans="1:4" x14ac:dyDescent="0.25">
      <c r="A675" s="7">
        <v>430605</v>
      </c>
      <c r="B675" s="8" t="s">
        <v>98</v>
      </c>
      <c r="C675" s="9">
        <v>78209</v>
      </c>
      <c r="D675" s="9">
        <v>78726</v>
      </c>
    </row>
    <row r="676" spans="1:4" x14ac:dyDescent="0.25">
      <c r="A676" s="7">
        <v>430606</v>
      </c>
      <c r="B676" s="8" t="s">
        <v>271</v>
      </c>
      <c r="C676" s="9">
        <v>43806831</v>
      </c>
      <c r="D676" s="9">
        <v>40945243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107251</v>
      </c>
      <c r="D678" s="9">
        <v>95941</v>
      </c>
    </row>
    <row r="679" spans="1:4" x14ac:dyDescent="0.25">
      <c r="A679" s="7">
        <v>430609</v>
      </c>
      <c r="B679" s="8" t="s">
        <v>102</v>
      </c>
      <c r="C679" s="9">
        <v>4072</v>
      </c>
      <c r="D679" s="9">
        <v>3941</v>
      </c>
    </row>
    <row r="680" spans="1:4" x14ac:dyDescent="0.25">
      <c r="A680" s="7">
        <v>430610</v>
      </c>
      <c r="B680" s="8" t="s">
        <v>103</v>
      </c>
      <c r="C680" s="9">
        <v>5690</v>
      </c>
      <c r="D680" s="9">
        <v>11629</v>
      </c>
    </row>
    <row r="681" spans="1:4" x14ac:dyDescent="0.25">
      <c r="A681" s="7">
        <v>430611</v>
      </c>
      <c r="B681" s="8" t="s">
        <v>104</v>
      </c>
      <c r="C681" s="9">
        <v>31786</v>
      </c>
      <c r="D681" s="9">
        <v>24631</v>
      </c>
    </row>
    <row r="682" spans="1:4" x14ac:dyDescent="0.25">
      <c r="A682" s="7">
        <v>430612</v>
      </c>
      <c r="B682" s="8" t="s">
        <v>105</v>
      </c>
      <c r="C682" s="9">
        <v>194246</v>
      </c>
      <c r="D682" s="9">
        <v>347291</v>
      </c>
    </row>
    <row r="683" spans="1:4" x14ac:dyDescent="0.25">
      <c r="A683" s="7">
        <v>430613</v>
      </c>
      <c r="B683" s="8" t="s">
        <v>106</v>
      </c>
      <c r="C683" s="9">
        <v>197573</v>
      </c>
      <c r="D683" s="9">
        <v>125140</v>
      </c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>
        <v>2288112</v>
      </c>
      <c r="D685" s="33">
        <v>2443380</v>
      </c>
    </row>
    <row r="686" spans="1:4" ht="15.75" thickBot="1" x14ac:dyDescent="0.3">
      <c r="A686" s="10" t="s">
        <v>18</v>
      </c>
      <c r="B686" s="11"/>
      <c r="C686" s="12">
        <f>SUM(C671:C685)</f>
        <v>46853298</v>
      </c>
      <c r="D686" s="12">
        <f>SUM(D671:D685)</f>
        <v>44253554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327000</v>
      </c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327000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565717</v>
      </c>
      <c r="D739" s="9">
        <v>470069</v>
      </c>
    </row>
    <row r="740" spans="1:4" x14ac:dyDescent="0.25">
      <c r="A740" s="7">
        <v>431002</v>
      </c>
      <c r="B740" s="8" t="s">
        <v>95</v>
      </c>
      <c r="C740" s="9">
        <v>844871</v>
      </c>
      <c r="D740" s="9">
        <v>705103</v>
      </c>
    </row>
    <row r="741" spans="1:4" x14ac:dyDescent="0.25">
      <c r="A741" s="7">
        <v>431003</v>
      </c>
      <c r="B741" s="8" t="s">
        <v>274</v>
      </c>
      <c r="C741" s="9">
        <v>4601</v>
      </c>
      <c r="D741" s="9"/>
    </row>
    <row r="742" spans="1:4" x14ac:dyDescent="0.25">
      <c r="A742" s="7">
        <v>431004</v>
      </c>
      <c r="B742" s="8" t="s">
        <v>97</v>
      </c>
      <c r="C742" s="9">
        <v>102219</v>
      </c>
      <c r="D742" s="9">
        <v>149246</v>
      </c>
    </row>
    <row r="743" spans="1:4" x14ac:dyDescent="0.25">
      <c r="A743" s="7">
        <v>431005</v>
      </c>
      <c r="B743" s="8" t="s">
        <v>98</v>
      </c>
      <c r="C743" s="9">
        <v>520884</v>
      </c>
      <c r="D743" s="9">
        <v>497391</v>
      </c>
    </row>
    <row r="744" spans="1:4" x14ac:dyDescent="0.25">
      <c r="A744" s="7">
        <v>431006</v>
      </c>
      <c r="B744" s="8" t="s">
        <v>99</v>
      </c>
      <c r="C744" s="9">
        <v>246181546</v>
      </c>
      <c r="D744" s="9">
        <v>202446762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829870</v>
      </c>
      <c r="D746" s="9">
        <v>1193024</v>
      </c>
    </row>
    <row r="747" spans="1:4" x14ac:dyDescent="0.25">
      <c r="A747" s="7">
        <v>431009</v>
      </c>
      <c r="B747" s="8" t="s">
        <v>102</v>
      </c>
      <c r="C747" s="9">
        <v>23005</v>
      </c>
      <c r="D747" s="9">
        <v>20304</v>
      </c>
    </row>
    <row r="748" spans="1:4" x14ac:dyDescent="0.25">
      <c r="A748" s="7">
        <v>431010</v>
      </c>
      <c r="B748" s="8" t="s">
        <v>103</v>
      </c>
      <c r="C748" s="9">
        <v>30682</v>
      </c>
      <c r="D748" s="9">
        <v>113924</v>
      </c>
    </row>
    <row r="749" spans="1:4" x14ac:dyDescent="0.25">
      <c r="A749" s="7">
        <v>431011</v>
      </c>
      <c r="B749" s="8" t="s">
        <v>104</v>
      </c>
      <c r="C749" s="9">
        <v>124163</v>
      </c>
      <c r="D749" s="9">
        <v>54149</v>
      </c>
    </row>
    <row r="750" spans="1:4" x14ac:dyDescent="0.25">
      <c r="A750" s="7">
        <v>431012</v>
      </c>
      <c r="B750" s="8" t="s">
        <v>105</v>
      </c>
      <c r="C750" s="9">
        <v>1903095</v>
      </c>
      <c r="D750" s="9">
        <v>1614904</v>
      </c>
    </row>
    <row r="751" spans="1:4" x14ac:dyDescent="0.25">
      <c r="A751" s="7">
        <v>431013</v>
      </c>
      <c r="B751" s="8" t="s">
        <v>106</v>
      </c>
      <c r="C751" s="9">
        <v>796983</v>
      </c>
      <c r="D751" s="9">
        <v>812384</v>
      </c>
    </row>
    <row r="752" spans="1:4" x14ac:dyDescent="0.25">
      <c r="A752" s="7">
        <v>431014</v>
      </c>
      <c r="B752" s="8" t="s">
        <v>107</v>
      </c>
      <c r="C752" s="9">
        <v>473894</v>
      </c>
      <c r="D752" s="9">
        <v>372575</v>
      </c>
    </row>
    <row r="753" spans="1:4" ht="15.75" thickBot="1" x14ac:dyDescent="0.3">
      <c r="A753" s="19">
        <v>431015</v>
      </c>
      <c r="B753" s="20" t="s">
        <v>108</v>
      </c>
      <c r="C753" s="33">
        <v>28897363</v>
      </c>
      <c r="D753" s="33">
        <v>23028906</v>
      </c>
    </row>
    <row r="754" spans="1:4" ht="15.75" thickBot="1" x14ac:dyDescent="0.3">
      <c r="A754" s="10" t="s">
        <v>18</v>
      </c>
      <c r="B754" s="11"/>
      <c r="C754" s="12">
        <f>SUM(C739:C753)</f>
        <v>281298893</v>
      </c>
      <c r="D754" s="12">
        <f>SUM(D739:D753)</f>
        <v>231478741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3890</v>
      </c>
      <c r="D756" s="9">
        <v>17313</v>
      </c>
    </row>
    <row r="757" spans="1:4" x14ac:dyDescent="0.25">
      <c r="A757" s="7">
        <v>431102</v>
      </c>
      <c r="B757" s="8" t="s">
        <v>95</v>
      </c>
      <c r="C757" s="9">
        <v>46259</v>
      </c>
      <c r="D757" s="9">
        <v>20287</v>
      </c>
    </row>
    <row r="758" spans="1:4" x14ac:dyDescent="0.25">
      <c r="A758" s="7">
        <v>431103</v>
      </c>
      <c r="B758" s="8" t="s">
        <v>274</v>
      </c>
      <c r="C758" s="9"/>
      <c r="D758" s="9">
        <v>49</v>
      </c>
    </row>
    <row r="759" spans="1:4" x14ac:dyDescent="0.25">
      <c r="A759" s="7">
        <v>431104</v>
      </c>
      <c r="B759" s="8" t="s">
        <v>97</v>
      </c>
      <c r="C759" s="9">
        <v>1280</v>
      </c>
      <c r="D759" s="9">
        <v>1089</v>
      </c>
    </row>
    <row r="760" spans="1:4" x14ac:dyDescent="0.25">
      <c r="A760" s="7">
        <v>431105</v>
      </c>
      <c r="B760" s="8" t="s">
        <v>98</v>
      </c>
      <c r="C760" s="9">
        <v>6851</v>
      </c>
      <c r="D760" s="9">
        <v>5549</v>
      </c>
    </row>
    <row r="761" spans="1:4" x14ac:dyDescent="0.25">
      <c r="A761" s="7">
        <v>431106</v>
      </c>
      <c r="B761" s="8" t="s">
        <v>99</v>
      </c>
      <c r="C761" s="9">
        <v>2501319</v>
      </c>
      <c r="D761" s="9">
        <v>2622678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11667</v>
      </c>
      <c r="D763" s="9">
        <v>8841</v>
      </c>
    </row>
    <row r="764" spans="1:4" x14ac:dyDescent="0.25">
      <c r="A764" s="7">
        <v>431109</v>
      </c>
      <c r="B764" s="8" t="s">
        <v>102</v>
      </c>
      <c r="C764" s="9">
        <v>1819</v>
      </c>
      <c r="D764" s="9">
        <v>245</v>
      </c>
    </row>
    <row r="765" spans="1:4" x14ac:dyDescent="0.25">
      <c r="A765" s="7">
        <v>431110</v>
      </c>
      <c r="B765" s="8" t="s">
        <v>103</v>
      </c>
      <c r="C765" s="9">
        <v>671</v>
      </c>
      <c r="D765" s="9">
        <v>327</v>
      </c>
    </row>
    <row r="766" spans="1:4" x14ac:dyDescent="0.25">
      <c r="A766" s="7">
        <v>431111</v>
      </c>
      <c r="B766" s="8" t="s">
        <v>104</v>
      </c>
      <c r="C766" s="9">
        <v>3119</v>
      </c>
      <c r="D766" s="9">
        <v>1323</v>
      </c>
    </row>
    <row r="767" spans="1:4" x14ac:dyDescent="0.25">
      <c r="A767" s="7">
        <v>431112</v>
      </c>
      <c r="B767" s="8" t="s">
        <v>105</v>
      </c>
      <c r="C767" s="9">
        <v>12896</v>
      </c>
      <c r="D767" s="9">
        <v>164377</v>
      </c>
    </row>
    <row r="768" spans="1:4" x14ac:dyDescent="0.25">
      <c r="A768" s="7">
        <v>431113</v>
      </c>
      <c r="B768" s="8" t="s">
        <v>106</v>
      </c>
      <c r="C768" s="9">
        <v>13935</v>
      </c>
      <c r="D768" s="9">
        <v>8491</v>
      </c>
    </row>
    <row r="769" spans="1:4" x14ac:dyDescent="0.25">
      <c r="A769" s="7">
        <v>431114</v>
      </c>
      <c r="B769" s="8" t="s">
        <v>107</v>
      </c>
      <c r="C769" s="9">
        <v>1504</v>
      </c>
      <c r="D769" s="9">
        <v>5049</v>
      </c>
    </row>
    <row r="770" spans="1:4" ht="15.75" thickBot="1" x14ac:dyDescent="0.3">
      <c r="A770" s="19">
        <v>431115</v>
      </c>
      <c r="B770" s="20" t="s">
        <v>108</v>
      </c>
      <c r="C770" s="33">
        <v>221293</v>
      </c>
      <c r="D770" s="33">
        <v>380837</v>
      </c>
    </row>
    <row r="771" spans="1:4" ht="15.75" thickBot="1" x14ac:dyDescent="0.3">
      <c r="A771" s="10" t="s">
        <v>18</v>
      </c>
      <c r="B771" s="11"/>
      <c r="C771" s="12">
        <f>SUM(C756:C770)</f>
        <v>2826503</v>
      </c>
      <c r="D771" s="12">
        <f>SUM(D756:D770)</f>
        <v>3236455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>
        <v>4591549</v>
      </c>
      <c r="D778" s="9">
        <v>5104184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4591549</v>
      </c>
      <c r="D788" s="12">
        <f>SUM(D773:D787)</f>
        <v>5104184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11672472</v>
      </c>
      <c r="D1092" s="9">
        <v>9828124</v>
      </c>
    </row>
    <row r="1093" spans="1:4" x14ac:dyDescent="0.25">
      <c r="A1093" s="7">
        <v>450106</v>
      </c>
      <c r="B1093" s="8" t="s">
        <v>300</v>
      </c>
      <c r="C1093" s="9">
        <v>703512</v>
      </c>
      <c r="D1093" s="9">
        <v>64944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1055381</v>
      </c>
      <c r="D1095" s="9">
        <v>913977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32628</v>
      </c>
      <c r="D1097" s="9">
        <v>29541</v>
      </c>
    </row>
    <row r="1098" spans="1:4" x14ac:dyDescent="0.25">
      <c r="A1098" s="7">
        <v>450109</v>
      </c>
      <c r="B1098" s="8" t="s">
        <v>305</v>
      </c>
      <c r="C1098" s="9">
        <v>2025690</v>
      </c>
      <c r="D1098" s="9">
        <v>1912125</v>
      </c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686446</v>
      </c>
      <c r="D1101" s="18">
        <v>1090656</v>
      </c>
    </row>
    <row r="1102" spans="1:4" ht="15.75" thickBot="1" x14ac:dyDescent="0.3">
      <c r="A1102" s="10" t="s">
        <v>18</v>
      </c>
      <c r="B1102" s="11"/>
      <c r="C1102" s="12">
        <f>SUM(C1087:C1101)</f>
        <v>16176129</v>
      </c>
      <c r="D1102" s="12">
        <f>SUM(D1087:D1101)</f>
        <v>13839367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132301</v>
      </c>
      <c r="D1109" s="9">
        <v>196718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1694375</v>
      </c>
      <c r="D1111" s="9">
        <v>567210</v>
      </c>
    </row>
    <row r="1112" spans="1:4" ht="15.75" thickBot="1" x14ac:dyDescent="0.3">
      <c r="A1112" s="16">
        <v>450310</v>
      </c>
      <c r="B1112" s="17" t="s">
        <v>38</v>
      </c>
      <c r="C1112" s="18">
        <v>1648165</v>
      </c>
      <c r="D1112" s="18">
        <v>947127</v>
      </c>
    </row>
    <row r="1113" spans="1:4" ht="15.75" thickBot="1" x14ac:dyDescent="0.3">
      <c r="A1113" s="10" t="s">
        <v>18</v>
      </c>
      <c r="B1113" s="11"/>
      <c r="C1113" s="12">
        <f>SUM(C1108:C1112)</f>
        <v>3474841</v>
      </c>
      <c r="D1113" s="12">
        <f>SUM(D1108:D1112)</f>
        <v>1711055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1063971203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1005199238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0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/>
      <c r="D1244" s="15"/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0</v>
      </c>
      <c r="D1253" s="12">
        <f>SUM(D1243:D1252)</f>
        <v>0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>
        <v>6300</v>
      </c>
      <c r="D1613" s="9"/>
    </row>
    <row r="1614" spans="1:4" x14ac:dyDescent="0.25">
      <c r="A1614" s="7">
        <v>530103</v>
      </c>
      <c r="B1614" s="8" t="s">
        <v>96</v>
      </c>
      <c r="C1614" s="9">
        <v>151301</v>
      </c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>
        <v>34430</v>
      </c>
    </row>
    <row r="1617" spans="1:4" x14ac:dyDescent="0.25">
      <c r="A1617" s="7">
        <v>530106</v>
      </c>
      <c r="B1617" s="8" t="s">
        <v>99</v>
      </c>
      <c r="C1617" s="9">
        <v>171072468</v>
      </c>
      <c r="D1617" s="9">
        <v>195477604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>
        <v>902600</v>
      </c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>
        <v>412378</v>
      </c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>
        <v>6500</v>
      </c>
      <c r="D1624" s="9">
        <v>362266</v>
      </c>
    </row>
    <row r="1625" spans="1:4" x14ac:dyDescent="0.25">
      <c r="A1625" s="7">
        <v>530114</v>
      </c>
      <c r="B1625" s="8" t="s">
        <v>107</v>
      </c>
      <c r="C1625" s="9"/>
      <c r="D1625" s="9">
        <v>457783</v>
      </c>
    </row>
    <row r="1626" spans="1:4" ht="15.75" thickBot="1" x14ac:dyDescent="0.3">
      <c r="A1626" s="19">
        <v>530115</v>
      </c>
      <c r="B1626" s="20" t="s">
        <v>108</v>
      </c>
      <c r="C1626" s="33">
        <v>2336859</v>
      </c>
      <c r="D1626" s="33">
        <v>4053529</v>
      </c>
    </row>
    <row r="1627" spans="1:4" ht="15.75" thickBot="1" x14ac:dyDescent="0.3">
      <c r="A1627" s="10" t="s">
        <v>18</v>
      </c>
      <c r="B1627" s="11"/>
      <c r="C1627" s="12">
        <f>SUM(C1612:C1626)</f>
        <v>173573428</v>
      </c>
      <c r="D1627" s="12">
        <f>SUM(D1612:D1626)</f>
        <v>201700590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119271</v>
      </c>
      <c r="D1629" s="9">
        <v>161076</v>
      </c>
    </row>
    <row r="1630" spans="1:4" x14ac:dyDescent="0.25">
      <c r="A1630" s="7">
        <v>530202</v>
      </c>
      <c r="B1630" s="8" t="s">
        <v>95</v>
      </c>
      <c r="C1630" s="9">
        <v>178907</v>
      </c>
      <c r="D1630" s="9">
        <v>241615</v>
      </c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>
        <v>50641</v>
      </c>
      <c r="D1632" s="9">
        <v>41387</v>
      </c>
    </row>
    <row r="1633" spans="1:4" x14ac:dyDescent="0.25">
      <c r="A1633" s="7">
        <v>530205</v>
      </c>
      <c r="B1633" s="8" t="s">
        <v>98</v>
      </c>
      <c r="C1633" s="9">
        <v>521392</v>
      </c>
      <c r="D1633" s="9">
        <v>524841</v>
      </c>
    </row>
    <row r="1634" spans="1:4" x14ac:dyDescent="0.25">
      <c r="A1634" s="7">
        <v>530206</v>
      </c>
      <c r="B1634" s="8" t="s">
        <v>99</v>
      </c>
      <c r="C1634" s="9">
        <v>109517077</v>
      </c>
      <c r="D1634" s="9">
        <v>102363108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268128</v>
      </c>
      <c r="D1636" s="9">
        <v>239853</v>
      </c>
    </row>
    <row r="1637" spans="1:4" x14ac:dyDescent="0.25">
      <c r="A1637" s="7">
        <v>530209</v>
      </c>
      <c r="B1637" s="8" t="s">
        <v>102</v>
      </c>
      <c r="C1637" s="9">
        <v>10179</v>
      </c>
      <c r="D1637" s="9">
        <v>9853</v>
      </c>
    </row>
    <row r="1638" spans="1:4" x14ac:dyDescent="0.25">
      <c r="A1638" s="7">
        <v>530210</v>
      </c>
      <c r="B1638" s="8" t="s">
        <v>103</v>
      </c>
      <c r="C1638" s="9">
        <v>14226</v>
      </c>
      <c r="D1638" s="9">
        <v>29071</v>
      </c>
    </row>
    <row r="1639" spans="1:4" x14ac:dyDescent="0.25">
      <c r="A1639" s="7">
        <v>530211</v>
      </c>
      <c r="B1639" s="8" t="s">
        <v>104</v>
      </c>
      <c r="C1639" s="9">
        <v>79466</v>
      </c>
      <c r="D1639" s="9">
        <v>61577</v>
      </c>
    </row>
    <row r="1640" spans="1:4" x14ac:dyDescent="0.25">
      <c r="A1640" s="7">
        <v>530212</v>
      </c>
      <c r="B1640" s="8" t="s">
        <v>105</v>
      </c>
      <c r="C1640" s="9">
        <v>485614</v>
      </c>
      <c r="D1640" s="9">
        <v>868228</v>
      </c>
    </row>
    <row r="1641" spans="1:4" x14ac:dyDescent="0.25">
      <c r="A1641" s="7">
        <v>530213</v>
      </c>
      <c r="B1641" s="8" t="s">
        <v>106</v>
      </c>
      <c r="C1641" s="9">
        <v>493933</v>
      </c>
      <c r="D1641" s="9">
        <v>312850</v>
      </c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>
        <v>5720279</v>
      </c>
      <c r="D1643" s="33">
        <v>6108451</v>
      </c>
    </row>
    <row r="1644" spans="1:4" ht="15.75" thickBot="1" x14ac:dyDescent="0.3">
      <c r="A1644" s="10" t="s">
        <v>18</v>
      </c>
      <c r="B1644" s="11"/>
      <c r="C1644" s="12">
        <f>SUM(C1629:C1643)</f>
        <v>117459113</v>
      </c>
      <c r="D1644" s="12">
        <f>SUM(D1629:D1643)</f>
        <v>110961910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64431</v>
      </c>
      <c r="D1646" s="9">
        <v>69846</v>
      </c>
    </row>
    <row r="1647" spans="1:4" x14ac:dyDescent="0.25">
      <c r="A1647" s="7">
        <v>530302</v>
      </c>
      <c r="B1647" s="8" t="s">
        <v>95</v>
      </c>
      <c r="C1647" s="9">
        <v>96646</v>
      </c>
      <c r="D1647" s="9">
        <v>89384</v>
      </c>
    </row>
    <row r="1648" spans="1:4" x14ac:dyDescent="0.25">
      <c r="A1648" s="7">
        <v>530303</v>
      </c>
      <c r="B1648" s="8" t="s">
        <v>96</v>
      </c>
      <c r="C1648" s="9">
        <v>16555</v>
      </c>
      <c r="D1648" s="9"/>
    </row>
    <row r="1649" spans="1:4" x14ac:dyDescent="0.25">
      <c r="A1649" s="7">
        <v>530304</v>
      </c>
      <c r="B1649" s="8" t="s">
        <v>97</v>
      </c>
      <c r="C1649" s="9"/>
      <c r="D1649" s="9">
        <v>19741</v>
      </c>
    </row>
    <row r="1650" spans="1:4" x14ac:dyDescent="0.25">
      <c r="A1650" s="7">
        <v>530305</v>
      </c>
      <c r="B1650" s="8" t="s">
        <v>98</v>
      </c>
      <c r="C1650" s="9">
        <v>78726</v>
      </c>
      <c r="D1650" s="9">
        <v>74093</v>
      </c>
    </row>
    <row r="1651" spans="1:4" x14ac:dyDescent="0.25">
      <c r="A1651" s="7">
        <v>530306</v>
      </c>
      <c r="B1651" s="8" t="s">
        <v>99</v>
      </c>
      <c r="C1651" s="9">
        <v>40945243</v>
      </c>
      <c r="D1651" s="9">
        <v>35281338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95941</v>
      </c>
      <c r="D1653" s="9">
        <v>110194</v>
      </c>
    </row>
    <row r="1654" spans="1:4" x14ac:dyDescent="0.25">
      <c r="A1654" s="7">
        <v>530309</v>
      </c>
      <c r="B1654" s="8" t="s">
        <v>102</v>
      </c>
      <c r="C1654" s="9">
        <v>3941</v>
      </c>
      <c r="D1654" s="9">
        <v>5017</v>
      </c>
    </row>
    <row r="1655" spans="1:4" x14ac:dyDescent="0.25">
      <c r="A1655" s="7">
        <v>530310</v>
      </c>
      <c r="B1655" s="8" t="s">
        <v>103</v>
      </c>
      <c r="C1655" s="9">
        <v>11629</v>
      </c>
      <c r="D1655" s="9">
        <v>18558</v>
      </c>
    </row>
    <row r="1656" spans="1:4" x14ac:dyDescent="0.25">
      <c r="A1656" s="7">
        <v>530311</v>
      </c>
      <c r="B1656" s="8" t="s">
        <v>104</v>
      </c>
      <c r="C1656" s="9">
        <v>24631</v>
      </c>
      <c r="D1656" s="9">
        <v>6426</v>
      </c>
    </row>
    <row r="1657" spans="1:4" x14ac:dyDescent="0.25">
      <c r="A1657" s="7">
        <v>530312</v>
      </c>
      <c r="B1657" s="8" t="s">
        <v>105</v>
      </c>
      <c r="C1657" s="9">
        <v>347291</v>
      </c>
      <c r="D1657" s="9">
        <v>272692</v>
      </c>
    </row>
    <row r="1658" spans="1:4" x14ac:dyDescent="0.25">
      <c r="A1658" s="7">
        <v>530313</v>
      </c>
      <c r="B1658" s="8" t="s">
        <v>106</v>
      </c>
      <c r="C1658" s="9">
        <v>125140</v>
      </c>
      <c r="D1658" s="9">
        <v>148679</v>
      </c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>
        <v>2443380</v>
      </c>
      <c r="D1660" s="33">
        <v>1826321</v>
      </c>
    </row>
    <row r="1661" spans="1:4" ht="15.75" thickBot="1" x14ac:dyDescent="0.3">
      <c r="A1661" s="10" t="s">
        <v>18</v>
      </c>
      <c r="B1661" s="11"/>
      <c r="C1661" s="12">
        <f>SUM(C1646:C1660)</f>
        <v>44253554</v>
      </c>
      <c r="D1661" s="12">
        <f>SUM(D1646:D1660)</f>
        <v>37922289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>
        <v>1975</v>
      </c>
    </row>
    <row r="1664" spans="1:4" x14ac:dyDescent="0.25">
      <c r="A1664" s="7">
        <v>530402</v>
      </c>
      <c r="B1664" s="8" t="s">
        <v>95</v>
      </c>
      <c r="C1664" s="9"/>
      <c r="D1664" s="9">
        <v>1975</v>
      </c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>
        <v>14200</v>
      </c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>
        <v>22010</v>
      </c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40160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>
        <v>28215</v>
      </c>
    </row>
    <row r="1715" spans="1:4" x14ac:dyDescent="0.25">
      <c r="A1715" s="7">
        <v>530702</v>
      </c>
      <c r="B1715" s="8" t="s">
        <v>95</v>
      </c>
      <c r="C1715" s="9">
        <v>101059</v>
      </c>
      <c r="D1715" s="9">
        <v>28215</v>
      </c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>
        <v>23989</v>
      </c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4211</v>
      </c>
      <c r="D1721" s="9"/>
    </row>
    <row r="1722" spans="1:4" x14ac:dyDescent="0.25">
      <c r="A1722" s="7">
        <v>530709</v>
      </c>
      <c r="B1722" s="8" t="s">
        <v>102</v>
      </c>
      <c r="C1722" s="9">
        <v>3774</v>
      </c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>
        <v>3828</v>
      </c>
      <c r="D1724" s="9"/>
    </row>
    <row r="1725" spans="1:4" x14ac:dyDescent="0.25">
      <c r="A1725" s="7">
        <v>530712</v>
      </c>
      <c r="B1725" s="8" t="s">
        <v>105</v>
      </c>
      <c r="C1725" s="9"/>
      <c r="D1725" s="9">
        <v>360257</v>
      </c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>
        <v>182453</v>
      </c>
    </row>
    <row r="1729" spans="1:4" ht="15.75" thickBot="1" x14ac:dyDescent="0.3">
      <c r="A1729" s="10" t="s">
        <v>18</v>
      </c>
      <c r="B1729" s="11"/>
      <c r="C1729" s="12">
        <f>SUM(C1714:C1728)</f>
        <v>136861</v>
      </c>
      <c r="D1729" s="12">
        <f>SUM(D1714:D1728)</f>
        <v>599140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>
        <v>9725</v>
      </c>
      <c r="D1748" s="9">
        <v>15067</v>
      </c>
    </row>
    <row r="1749" spans="1:4" x14ac:dyDescent="0.25">
      <c r="A1749" s="7">
        <v>530902</v>
      </c>
      <c r="B1749" s="8" t="s">
        <v>95</v>
      </c>
      <c r="C1749" s="9">
        <v>14587</v>
      </c>
      <c r="D1749" s="9">
        <v>22502</v>
      </c>
    </row>
    <row r="1750" spans="1:4" x14ac:dyDescent="0.25">
      <c r="A1750" s="7">
        <v>530903</v>
      </c>
      <c r="B1750" s="8" t="s">
        <v>96</v>
      </c>
      <c r="C1750" s="9"/>
      <c r="D1750" s="9">
        <v>123</v>
      </c>
    </row>
    <row r="1751" spans="1:4" x14ac:dyDescent="0.25">
      <c r="A1751" s="7">
        <v>530904</v>
      </c>
      <c r="B1751" s="8" t="s">
        <v>97</v>
      </c>
      <c r="C1751" s="9">
        <v>3199</v>
      </c>
      <c r="D1751" s="9">
        <v>2722</v>
      </c>
    </row>
    <row r="1752" spans="1:4" x14ac:dyDescent="0.25">
      <c r="A1752" s="7">
        <v>530905</v>
      </c>
      <c r="B1752" s="8" t="s">
        <v>98</v>
      </c>
      <c r="C1752" s="9">
        <v>45670</v>
      </c>
      <c r="D1752" s="9">
        <v>36995</v>
      </c>
    </row>
    <row r="1753" spans="1:4" x14ac:dyDescent="0.25">
      <c r="A1753" s="7">
        <v>530906</v>
      </c>
      <c r="B1753" s="8" t="s">
        <v>99</v>
      </c>
      <c r="C1753" s="9">
        <v>6229309</v>
      </c>
      <c r="D1753" s="9">
        <v>6556696</v>
      </c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>
        <v>24957</v>
      </c>
      <c r="D1755" s="9">
        <v>22102</v>
      </c>
    </row>
    <row r="1756" spans="1:4" x14ac:dyDescent="0.25">
      <c r="A1756" s="7">
        <v>530909</v>
      </c>
      <c r="B1756" s="8" t="s">
        <v>102</v>
      </c>
      <c r="C1756" s="9">
        <v>773</v>
      </c>
      <c r="D1756" s="9">
        <v>613</v>
      </c>
    </row>
    <row r="1757" spans="1:4" x14ac:dyDescent="0.25">
      <c r="A1757" s="7">
        <v>530910</v>
      </c>
      <c r="B1757" s="8" t="s">
        <v>103</v>
      </c>
      <c r="C1757" s="9">
        <v>1678</v>
      </c>
      <c r="D1757" s="9">
        <v>817</v>
      </c>
    </row>
    <row r="1758" spans="1:4" x14ac:dyDescent="0.25">
      <c r="A1758" s="7">
        <v>530911</v>
      </c>
      <c r="B1758" s="8" t="s">
        <v>104</v>
      </c>
      <c r="C1758" s="9">
        <v>3969</v>
      </c>
      <c r="D1758" s="9">
        <v>3307</v>
      </c>
    </row>
    <row r="1759" spans="1:4" x14ac:dyDescent="0.25">
      <c r="A1759" s="7">
        <v>530912</v>
      </c>
      <c r="B1759" s="8" t="s">
        <v>105</v>
      </c>
      <c r="C1759" s="9">
        <v>32239</v>
      </c>
      <c r="D1759" s="9">
        <v>50686</v>
      </c>
    </row>
    <row r="1760" spans="1:4" x14ac:dyDescent="0.25">
      <c r="A1760" s="7">
        <v>530913</v>
      </c>
      <c r="B1760" s="8" t="s">
        <v>106</v>
      </c>
      <c r="C1760" s="9">
        <v>34838</v>
      </c>
      <c r="D1760" s="9">
        <v>21227</v>
      </c>
    </row>
    <row r="1761" spans="1:4" x14ac:dyDescent="0.25">
      <c r="A1761" s="7">
        <v>530914</v>
      </c>
      <c r="B1761" s="8" t="s">
        <v>107</v>
      </c>
      <c r="C1761" s="9">
        <v>3761</v>
      </c>
      <c r="D1761" s="9">
        <v>12622</v>
      </c>
    </row>
    <row r="1762" spans="1:4" ht="15.75" thickBot="1" x14ac:dyDescent="0.3">
      <c r="A1762" s="19">
        <v>530915</v>
      </c>
      <c r="B1762" s="20" t="s">
        <v>108</v>
      </c>
      <c r="C1762" s="33">
        <v>553233</v>
      </c>
      <c r="D1762" s="33">
        <v>769640</v>
      </c>
    </row>
    <row r="1763" spans="1:4" ht="15.75" thickBot="1" x14ac:dyDescent="0.3">
      <c r="A1763" s="10" t="s">
        <v>18</v>
      </c>
      <c r="B1763" s="11"/>
      <c r="C1763" s="12">
        <f>SUM(C1748:C1762)</f>
        <v>6957938</v>
      </c>
      <c r="D1763" s="12">
        <f>SUM(D1748:D1762)</f>
        <v>7515119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396033</v>
      </c>
      <c r="D1782" s="9">
        <v>565717</v>
      </c>
    </row>
    <row r="1783" spans="1:4" x14ac:dyDescent="0.25">
      <c r="A1783" s="7">
        <v>531102</v>
      </c>
      <c r="B1783" s="8" t="s">
        <v>95</v>
      </c>
      <c r="C1783" s="9">
        <v>594050</v>
      </c>
      <c r="D1783" s="9">
        <v>844871</v>
      </c>
    </row>
    <row r="1784" spans="1:4" x14ac:dyDescent="0.25">
      <c r="A1784" s="7">
        <v>531103</v>
      </c>
      <c r="B1784" s="8" t="s">
        <v>96</v>
      </c>
      <c r="C1784" s="9"/>
      <c r="D1784" s="9">
        <v>4601</v>
      </c>
    </row>
    <row r="1785" spans="1:4" x14ac:dyDescent="0.25">
      <c r="A1785" s="7">
        <v>531104</v>
      </c>
      <c r="B1785" s="8" t="s">
        <v>97</v>
      </c>
      <c r="C1785" s="9">
        <v>130276</v>
      </c>
      <c r="D1785" s="9">
        <v>102219</v>
      </c>
    </row>
    <row r="1786" spans="1:4" x14ac:dyDescent="0.25">
      <c r="A1786" s="7">
        <v>531105</v>
      </c>
      <c r="B1786" s="8" t="s">
        <v>98</v>
      </c>
      <c r="C1786" s="9">
        <v>697444</v>
      </c>
      <c r="D1786" s="9">
        <v>520884</v>
      </c>
    </row>
    <row r="1787" spans="1:4" x14ac:dyDescent="0.25">
      <c r="A1787" s="7">
        <v>531106</v>
      </c>
      <c r="B1787" s="8" t="s">
        <v>99</v>
      </c>
      <c r="C1787" s="9">
        <v>253680651</v>
      </c>
      <c r="D1787" s="9">
        <v>246181546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1016351</v>
      </c>
      <c r="D1789" s="9">
        <v>829870</v>
      </c>
    </row>
    <row r="1790" spans="1:4" x14ac:dyDescent="0.25">
      <c r="A1790" s="7">
        <v>531109</v>
      </c>
      <c r="B1790" s="8" t="s">
        <v>102</v>
      </c>
      <c r="C1790" s="9">
        <v>31490</v>
      </c>
      <c r="D1790" s="9">
        <v>23005</v>
      </c>
    </row>
    <row r="1791" spans="1:4" x14ac:dyDescent="0.25">
      <c r="A1791" s="7">
        <v>531110</v>
      </c>
      <c r="B1791" s="8" t="s">
        <v>103</v>
      </c>
      <c r="C1791" s="9">
        <v>68326</v>
      </c>
      <c r="D1791" s="9">
        <v>30682</v>
      </c>
    </row>
    <row r="1792" spans="1:4" x14ac:dyDescent="0.25">
      <c r="A1792" s="7">
        <v>531111</v>
      </c>
      <c r="B1792" s="8" t="s">
        <v>104</v>
      </c>
      <c r="C1792" s="9">
        <v>161626</v>
      </c>
      <c r="D1792" s="9">
        <v>124163</v>
      </c>
    </row>
    <row r="1793" spans="1:4" x14ac:dyDescent="0.25">
      <c r="A1793" s="7">
        <v>531112</v>
      </c>
      <c r="B1793" s="8" t="s">
        <v>105</v>
      </c>
      <c r="C1793" s="9">
        <v>1312884</v>
      </c>
      <c r="D1793" s="9">
        <v>1903095</v>
      </c>
    </row>
    <row r="1794" spans="1:4" x14ac:dyDescent="0.25">
      <c r="A1794" s="7">
        <v>531113</v>
      </c>
      <c r="B1794" s="8" t="s">
        <v>106</v>
      </c>
      <c r="C1794" s="9">
        <v>1418726</v>
      </c>
      <c r="D1794" s="9">
        <v>796983</v>
      </c>
    </row>
    <row r="1795" spans="1:4" x14ac:dyDescent="0.25">
      <c r="A1795" s="7">
        <v>531114</v>
      </c>
      <c r="B1795" s="8" t="s">
        <v>107</v>
      </c>
      <c r="C1795" s="9">
        <v>153160</v>
      </c>
      <c r="D1795" s="9">
        <v>473894</v>
      </c>
    </row>
    <row r="1796" spans="1:4" ht="15.75" thickBot="1" x14ac:dyDescent="0.3">
      <c r="A1796" s="19">
        <v>531115</v>
      </c>
      <c r="B1796" s="20" t="s">
        <v>108</v>
      </c>
      <c r="C1796" s="33">
        <v>22529708</v>
      </c>
      <c r="D1796" s="33">
        <v>28897363</v>
      </c>
    </row>
    <row r="1797" spans="1:4" ht="15.75" thickBot="1" x14ac:dyDescent="0.3">
      <c r="A1797" s="10" t="s">
        <v>18</v>
      </c>
      <c r="B1797" s="11"/>
      <c r="C1797" s="12">
        <f>SUM(C1782:C1796)</f>
        <v>282190725</v>
      </c>
      <c r="D1797" s="12">
        <f>SUM(D1782:D1796)</f>
        <v>281298893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17313</v>
      </c>
      <c r="D1799" s="9">
        <v>337940</v>
      </c>
    </row>
    <row r="1800" spans="1:4" x14ac:dyDescent="0.25">
      <c r="A1800" s="7">
        <v>531202</v>
      </c>
      <c r="B1800" s="8" t="s">
        <v>95</v>
      </c>
      <c r="C1800" s="9">
        <v>20287</v>
      </c>
      <c r="D1800" s="9">
        <v>6732</v>
      </c>
    </row>
    <row r="1801" spans="1:4" x14ac:dyDescent="0.25">
      <c r="A1801" s="7">
        <v>531203</v>
      </c>
      <c r="B1801" s="8" t="s">
        <v>96</v>
      </c>
      <c r="C1801" s="9">
        <v>49</v>
      </c>
      <c r="D1801" s="9"/>
    </row>
    <row r="1802" spans="1:4" x14ac:dyDescent="0.25">
      <c r="A1802" s="7">
        <v>531204</v>
      </c>
      <c r="B1802" s="8" t="s">
        <v>97</v>
      </c>
      <c r="C1802" s="9">
        <v>1089</v>
      </c>
      <c r="D1802" s="9">
        <v>1425</v>
      </c>
    </row>
    <row r="1803" spans="1:4" x14ac:dyDescent="0.25">
      <c r="A1803" s="7">
        <v>531205</v>
      </c>
      <c r="B1803" s="8" t="s">
        <v>98</v>
      </c>
      <c r="C1803" s="9">
        <v>5549</v>
      </c>
      <c r="D1803" s="9">
        <v>4749</v>
      </c>
    </row>
    <row r="1804" spans="1:4" x14ac:dyDescent="0.25">
      <c r="A1804" s="7">
        <v>531206</v>
      </c>
      <c r="B1804" s="8" t="s">
        <v>99</v>
      </c>
      <c r="C1804" s="9">
        <v>2622678</v>
      </c>
      <c r="D1804" s="9">
        <v>1932897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8841</v>
      </c>
      <c r="D1806" s="9">
        <v>11391</v>
      </c>
    </row>
    <row r="1807" spans="1:4" x14ac:dyDescent="0.25">
      <c r="A1807" s="7">
        <v>531209</v>
      </c>
      <c r="B1807" s="8" t="s">
        <v>102</v>
      </c>
      <c r="C1807" s="9">
        <v>245</v>
      </c>
      <c r="D1807" s="9">
        <v>194</v>
      </c>
    </row>
    <row r="1808" spans="1:4" x14ac:dyDescent="0.25">
      <c r="A1808" s="7">
        <v>531210</v>
      </c>
      <c r="B1808" s="8" t="s">
        <v>103</v>
      </c>
      <c r="C1808" s="9">
        <v>327</v>
      </c>
      <c r="D1808" s="9">
        <v>1088</v>
      </c>
    </row>
    <row r="1809" spans="1:4" x14ac:dyDescent="0.25">
      <c r="A1809" s="7">
        <v>531211</v>
      </c>
      <c r="B1809" s="8" t="s">
        <v>104</v>
      </c>
      <c r="C1809" s="9">
        <v>1323</v>
      </c>
      <c r="D1809" s="9">
        <v>517</v>
      </c>
    </row>
    <row r="1810" spans="1:4" x14ac:dyDescent="0.25">
      <c r="A1810" s="7">
        <v>531212</v>
      </c>
      <c r="B1810" s="8" t="s">
        <v>105</v>
      </c>
      <c r="C1810" s="9">
        <v>164377</v>
      </c>
      <c r="D1810" s="9">
        <v>15419</v>
      </c>
    </row>
    <row r="1811" spans="1:4" x14ac:dyDescent="0.25">
      <c r="A1811" s="7">
        <v>531213</v>
      </c>
      <c r="B1811" s="8" t="s">
        <v>106</v>
      </c>
      <c r="C1811" s="9">
        <v>8491</v>
      </c>
      <c r="D1811" s="9">
        <v>7756</v>
      </c>
    </row>
    <row r="1812" spans="1:4" x14ac:dyDescent="0.25">
      <c r="A1812" s="7">
        <v>531214</v>
      </c>
      <c r="B1812" s="8" t="s">
        <v>107</v>
      </c>
      <c r="C1812" s="9">
        <v>5049</v>
      </c>
      <c r="D1812" s="9">
        <v>3557</v>
      </c>
    </row>
    <row r="1813" spans="1:4" ht="15.75" thickBot="1" x14ac:dyDescent="0.3">
      <c r="A1813" s="19">
        <v>531215</v>
      </c>
      <c r="B1813" s="20" t="s">
        <v>108</v>
      </c>
      <c r="C1813" s="33">
        <v>380837</v>
      </c>
      <c r="D1813" s="33">
        <v>219873</v>
      </c>
    </row>
    <row r="1814" spans="1:4" ht="15.75" thickBot="1" x14ac:dyDescent="0.3">
      <c r="A1814" s="10" t="s">
        <v>18</v>
      </c>
      <c r="B1814" s="11"/>
      <c r="C1814" s="12">
        <f>SUM(C1799:C1813)</f>
        <v>3236455</v>
      </c>
      <c r="D1814" s="12">
        <f>SUM(D1799:D1813)</f>
        <v>2543538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>
        <v>21041842</v>
      </c>
      <c r="D1821" s="9">
        <v>4591549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21041842</v>
      </c>
      <c r="D1831" s="12">
        <f>SUM(D1816:D1830)</f>
        <v>4591549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79676148</v>
      </c>
      <c r="D1867" s="9">
        <v>75393416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4376351</v>
      </c>
      <c r="D1870" s="9">
        <v>6153314</v>
      </c>
    </row>
    <row r="1871" spans="1:4" x14ac:dyDescent="0.25">
      <c r="A1871" s="7">
        <v>531605</v>
      </c>
      <c r="B1871" s="8" t="s">
        <v>352</v>
      </c>
      <c r="C1871" s="9">
        <v>7636028</v>
      </c>
      <c r="D1871" s="9">
        <v>8219449</v>
      </c>
    </row>
    <row r="1872" spans="1:4" x14ac:dyDescent="0.25">
      <c r="A1872" s="7">
        <v>531606</v>
      </c>
      <c r="B1872" s="8" t="s">
        <v>353</v>
      </c>
      <c r="C1872" s="9">
        <v>22056647</v>
      </c>
      <c r="D1872" s="9">
        <v>9088885</v>
      </c>
    </row>
    <row r="1873" spans="1:4" x14ac:dyDescent="0.25">
      <c r="A1873" s="7">
        <v>531607</v>
      </c>
      <c r="B1873" s="8" t="s">
        <v>354</v>
      </c>
      <c r="C1873" s="9">
        <v>7941276</v>
      </c>
      <c r="D1873" s="9">
        <v>7837870</v>
      </c>
    </row>
    <row r="1874" spans="1:4" x14ac:dyDescent="0.25">
      <c r="A1874" s="7">
        <v>531608</v>
      </c>
      <c r="B1874" s="8" t="s">
        <v>355</v>
      </c>
      <c r="C1874" s="9">
        <v>3507192</v>
      </c>
      <c r="D1874" s="9">
        <v>1934018</v>
      </c>
    </row>
    <row r="1875" spans="1:4" x14ac:dyDescent="0.25">
      <c r="A1875" s="7">
        <v>531609</v>
      </c>
      <c r="B1875" s="8" t="s">
        <v>356</v>
      </c>
      <c r="C1875" s="9">
        <v>13993536</v>
      </c>
      <c r="D1875" s="9">
        <v>9013597</v>
      </c>
    </row>
    <row r="1876" spans="1:4" x14ac:dyDescent="0.25">
      <c r="A1876" s="7">
        <v>531610</v>
      </c>
      <c r="B1876" s="8" t="s">
        <v>357</v>
      </c>
      <c r="C1876" s="9">
        <v>188982</v>
      </c>
      <c r="D1876" s="9">
        <v>383227</v>
      </c>
    </row>
    <row r="1877" spans="1:4" x14ac:dyDescent="0.25">
      <c r="A1877" s="7">
        <v>531611</v>
      </c>
      <c r="B1877" s="8" t="s">
        <v>358</v>
      </c>
      <c r="C1877" s="9">
        <v>13516153</v>
      </c>
      <c r="D1877" s="9">
        <v>17429822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10012624</v>
      </c>
      <c r="D1881" s="9">
        <v>9960479</v>
      </c>
    </row>
    <row r="1882" spans="1:4" x14ac:dyDescent="0.25">
      <c r="A1882" s="7">
        <v>531616</v>
      </c>
      <c r="B1882" s="8" t="s">
        <v>363</v>
      </c>
      <c r="C1882" s="9">
        <v>3925826</v>
      </c>
      <c r="D1882" s="9">
        <v>3594749</v>
      </c>
    </row>
    <row r="1883" spans="1:4" x14ac:dyDescent="0.25">
      <c r="A1883" s="7">
        <v>531617</v>
      </c>
      <c r="B1883" s="8" t="s">
        <v>364</v>
      </c>
      <c r="C1883" s="9">
        <v>5237775</v>
      </c>
      <c r="D1883" s="9">
        <v>5143655</v>
      </c>
    </row>
    <row r="1884" spans="1:4" x14ac:dyDescent="0.25">
      <c r="A1884" s="7">
        <v>531618</v>
      </c>
      <c r="B1884" s="8" t="s">
        <v>365</v>
      </c>
      <c r="C1884" s="9"/>
      <c r="D1884" s="9">
        <v>3000</v>
      </c>
    </row>
    <row r="1885" spans="1:4" x14ac:dyDescent="0.25">
      <c r="A1885" s="7">
        <v>531619</v>
      </c>
      <c r="B1885" s="8" t="s">
        <v>366</v>
      </c>
      <c r="C1885" s="9">
        <v>8884025</v>
      </c>
      <c r="D1885" s="9">
        <v>5271428</v>
      </c>
    </row>
    <row r="1886" spans="1:4" x14ac:dyDescent="0.25">
      <c r="A1886" s="7">
        <v>531620</v>
      </c>
      <c r="B1886" s="8" t="s">
        <v>367</v>
      </c>
      <c r="C1886" s="9">
        <v>26451226</v>
      </c>
      <c r="D1886" s="9">
        <v>25631145</v>
      </c>
    </row>
    <row r="1887" spans="1:4" x14ac:dyDescent="0.25">
      <c r="A1887" s="7">
        <v>531621</v>
      </c>
      <c r="B1887" s="8" t="s">
        <v>368</v>
      </c>
      <c r="C1887" s="9">
        <v>11100399</v>
      </c>
      <c r="D1887" s="9">
        <v>8841136</v>
      </c>
    </row>
    <row r="1888" spans="1:4" x14ac:dyDescent="0.25">
      <c r="A1888" s="7">
        <v>531622</v>
      </c>
      <c r="B1888" s="8" t="s">
        <v>369</v>
      </c>
      <c r="C1888" s="9">
        <v>1091337</v>
      </c>
      <c r="D1888" s="9">
        <v>2515335</v>
      </c>
    </row>
    <row r="1889" spans="1:4" x14ac:dyDescent="0.25">
      <c r="A1889" s="7">
        <v>531623</v>
      </c>
      <c r="B1889" s="8" t="s">
        <v>370</v>
      </c>
      <c r="C1889" s="9">
        <v>300000</v>
      </c>
      <c r="D1889" s="9">
        <v>52200</v>
      </c>
    </row>
    <row r="1890" spans="1:4" x14ac:dyDescent="0.25">
      <c r="A1890" s="7">
        <v>531624</v>
      </c>
      <c r="B1890" s="8" t="s">
        <v>371</v>
      </c>
      <c r="C1890" s="9">
        <v>12276384</v>
      </c>
      <c r="D1890" s="9">
        <v>10631096</v>
      </c>
    </row>
    <row r="1891" spans="1:4" x14ac:dyDescent="0.25">
      <c r="A1891" s="7">
        <v>531625</v>
      </c>
      <c r="B1891" s="8" t="s">
        <v>372</v>
      </c>
      <c r="C1891" s="9">
        <v>8849718</v>
      </c>
      <c r="D1891" s="9">
        <v>9216276</v>
      </c>
    </row>
    <row r="1892" spans="1:4" x14ac:dyDescent="0.25">
      <c r="A1892" s="7">
        <v>531626</v>
      </c>
      <c r="B1892" s="8" t="s">
        <v>373</v>
      </c>
      <c r="C1892" s="9">
        <v>10038</v>
      </c>
      <c r="D1892" s="9"/>
    </row>
    <row r="1893" spans="1:4" x14ac:dyDescent="0.25">
      <c r="A1893" s="7">
        <v>531627</v>
      </c>
      <c r="B1893" s="8" t="s">
        <v>374</v>
      </c>
      <c r="C1893" s="9">
        <v>609706</v>
      </c>
      <c r="D1893" s="9">
        <v>1583904</v>
      </c>
    </row>
    <row r="1894" spans="1:4" x14ac:dyDescent="0.25">
      <c r="A1894" s="7">
        <v>531628</v>
      </c>
      <c r="B1894" s="8" t="s">
        <v>375</v>
      </c>
      <c r="C1894" s="9">
        <v>1810556</v>
      </c>
      <c r="D1894" s="9">
        <v>2365676</v>
      </c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>
        <v>5048895</v>
      </c>
      <c r="D1896" s="9">
        <v>4507100</v>
      </c>
    </row>
    <row r="1897" spans="1:4" x14ac:dyDescent="0.25">
      <c r="A1897" s="7">
        <v>531631</v>
      </c>
      <c r="B1897" s="8" t="s">
        <v>378</v>
      </c>
      <c r="C1897" s="9">
        <v>8045495</v>
      </c>
      <c r="D1897" s="9">
        <v>5388231</v>
      </c>
    </row>
    <row r="1898" spans="1:4" x14ac:dyDescent="0.25">
      <c r="A1898" s="7">
        <v>531632</v>
      </c>
      <c r="B1898" s="8" t="s">
        <v>379</v>
      </c>
      <c r="C1898" s="9">
        <v>3018390</v>
      </c>
      <c r="D1898" s="9">
        <v>3937979</v>
      </c>
    </row>
    <row r="1899" spans="1:4" x14ac:dyDescent="0.25">
      <c r="A1899" s="7">
        <v>531633</v>
      </c>
      <c r="B1899" s="8" t="s">
        <v>380</v>
      </c>
      <c r="C1899" s="9">
        <v>399830</v>
      </c>
      <c r="D1899" s="9">
        <v>425188</v>
      </c>
    </row>
    <row r="1900" spans="1:4" x14ac:dyDescent="0.25">
      <c r="A1900" s="7">
        <v>531634</v>
      </c>
      <c r="B1900" s="8" t="s">
        <v>381</v>
      </c>
      <c r="C1900" s="9">
        <v>246348</v>
      </c>
      <c r="D1900" s="9">
        <v>896547</v>
      </c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>
        <v>245788</v>
      </c>
      <c r="D1903" s="9">
        <v>116345</v>
      </c>
    </row>
    <row r="1904" spans="1:4" x14ac:dyDescent="0.25">
      <c r="A1904" s="7">
        <v>531638</v>
      </c>
      <c r="B1904" s="8" t="s">
        <v>413</v>
      </c>
      <c r="C1904" s="9">
        <v>3030606</v>
      </c>
      <c r="D1904" s="9">
        <v>575237</v>
      </c>
    </row>
    <row r="1905" spans="1:4" x14ac:dyDescent="0.25">
      <c r="A1905" s="7">
        <v>531639</v>
      </c>
      <c r="B1905" s="8" t="s">
        <v>386</v>
      </c>
      <c r="C1905" s="9">
        <v>1518925</v>
      </c>
      <c r="D1905" s="9">
        <v>2008722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1038184</v>
      </c>
      <c r="D1909" s="9">
        <v>981793</v>
      </c>
    </row>
    <row r="1910" spans="1:4" x14ac:dyDescent="0.25">
      <c r="A1910" s="7">
        <v>531644</v>
      </c>
      <c r="B1910" s="8" t="s">
        <v>169</v>
      </c>
      <c r="C1910" s="9">
        <v>7237002</v>
      </c>
      <c r="D1910" s="9">
        <v>6766101</v>
      </c>
    </row>
    <row r="1911" spans="1:4" x14ac:dyDescent="0.25">
      <c r="A1911" s="7">
        <v>531645</v>
      </c>
      <c r="B1911" s="8" t="s">
        <v>170</v>
      </c>
      <c r="C1911" s="9">
        <v>823320</v>
      </c>
      <c r="D1911" s="9">
        <v>771762</v>
      </c>
    </row>
    <row r="1912" spans="1:4" x14ac:dyDescent="0.25">
      <c r="A1912" s="7">
        <v>531646</v>
      </c>
      <c r="B1912" s="8" t="s">
        <v>171</v>
      </c>
      <c r="C1912" s="9">
        <v>6018008</v>
      </c>
      <c r="D1912" s="9">
        <v>5634366</v>
      </c>
    </row>
    <row r="1913" spans="1:4" x14ac:dyDescent="0.25">
      <c r="A1913" s="7">
        <v>531647</v>
      </c>
      <c r="B1913" s="8" t="s">
        <v>389</v>
      </c>
      <c r="C1913" s="9">
        <v>3329201</v>
      </c>
      <c r="D1913" s="9">
        <v>4186933</v>
      </c>
    </row>
    <row r="1914" spans="1:4" x14ac:dyDescent="0.25">
      <c r="A1914" s="7">
        <v>531648</v>
      </c>
      <c r="B1914" s="8" t="s">
        <v>390</v>
      </c>
      <c r="C1914" s="9">
        <v>17820</v>
      </c>
      <c r="D1914" s="9">
        <v>20789</v>
      </c>
    </row>
    <row r="1915" spans="1:4" ht="15.75" thickBot="1" x14ac:dyDescent="0.3">
      <c r="A1915" s="7">
        <v>531660</v>
      </c>
      <c r="B1915" s="8" t="s">
        <v>38</v>
      </c>
      <c r="C1915" s="9">
        <v>37287612</v>
      </c>
      <c r="D1915" s="9">
        <v>38372035</v>
      </c>
    </row>
    <row r="1916" spans="1:4" x14ac:dyDescent="0.25">
      <c r="A1916" s="21" t="s">
        <v>18</v>
      </c>
      <c r="B1916" s="22"/>
      <c r="C1916" s="23">
        <f>SUM(C1867:C1915)</f>
        <v>320757351</v>
      </c>
      <c r="D1916" s="23">
        <f>SUM(D1867:D1915)</f>
        <v>294852805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72327</v>
      </c>
      <c r="D1918" s="57">
        <v>103073</v>
      </c>
    </row>
    <row r="1919" spans="1:4" ht="15.75" thickBot="1" x14ac:dyDescent="0.3">
      <c r="A1919" s="10" t="s">
        <v>18</v>
      </c>
      <c r="B1919" s="11"/>
      <c r="C1919" s="12">
        <f>SUM(C1918:C1918)</f>
        <v>72327</v>
      </c>
      <c r="D1919" s="12">
        <f>SUM(D1918:D1918)</f>
        <v>103073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1169400</v>
      </c>
      <c r="D2275" s="9">
        <v>3186390</v>
      </c>
    </row>
    <row r="2276" spans="1:4" x14ac:dyDescent="0.25">
      <c r="A2276" s="7">
        <v>550102</v>
      </c>
      <c r="B2276" s="8" t="s">
        <v>440</v>
      </c>
      <c r="C2276" s="9">
        <v>6005228</v>
      </c>
      <c r="D2276" s="9">
        <v>7197462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7174628</v>
      </c>
      <c r="D2279" s="12">
        <f>SUM(D2275:D2278)</f>
        <v>10383852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/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0</v>
      </c>
      <c r="D2285" s="12">
        <f>SUM(D2281:D2284)</f>
        <v>0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976854222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952512918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87116981</v>
      </c>
      <c r="D2402" s="65">
        <f>D1115-D2400</f>
        <v>52686320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08D4A-341F-4390-B4A3-122BC382BB5B}">
  <dimension ref="A1:D2402"/>
  <sheetViews>
    <sheetView workbookViewId="0">
      <selection activeCell="G7" sqref="G7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>
        <v>60200</v>
      </c>
      <c r="D6" s="9">
        <v>60200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25037750</v>
      </c>
      <c r="D8" s="9">
        <v>25037750</v>
      </c>
    </row>
    <row r="9" spans="1:4" x14ac:dyDescent="0.25">
      <c r="A9" s="7">
        <v>1105</v>
      </c>
      <c r="B9" s="8" t="s">
        <v>9</v>
      </c>
      <c r="C9" s="9">
        <v>-8631690</v>
      </c>
      <c r="D9" s="9">
        <v>-7840940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57108657</v>
      </c>
      <c r="D11" s="9">
        <v>55218369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21551938</v>
      </c>
      <c r="D16" s="9">
        <v>8407014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95126855</v>
      </c>
      <c r="D18" s="12">
        <f>SUM(D4:D17)</f>
        <v>80882393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10000</v>
      </c>
      <c r="D21" s="9">
        <v>10000</v>
      </c>
    </row>
    <row r="22" spans="1:4" x14ac:dyDescent="0.25">
      <c r="A22" s="7">
        <v>1203</v>
      </c>
      <c r="B22" s="8" t="s">
        <v>22</v>
      </c>
      <c r="C22" s="9">
        <v>6899349</v>
      </c>
      <c r="D22" s="9">
        <v>7526075</v>
      </c>
    </row>
    <row r="23" spans="1:4" x14ac:dyDescent="0.25">
      <c r="A23" s="7">
        <v>1204</v>
      </c>
      <c r="B23" s="8" t="s">
        <v>23</v>
      </c>
      <c r="C23" s="9">
        <v>28871155</v>
      </c>
      <c r="D23" s="9">
        <v>14098729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35780504</v>
      </c>
      <c r="D25" s="12">
        <f>SUM(D20:D24)</f>
        <v>21634804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/>
      <c r="D27" s="9"/>
    </row>
    <row r="28" spans="1:4" x14ac:dyDescent="0.25">
      <c r="A28" s="7">
        <v>1302</v>
      </c>
      <c r="B28" s="8" t="s">
        <v>27</v>
      </c>
      <c r="C28" s="9"/>
      <c r="D28" s="9"/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15017877</v>
      </c>
      <c r="D32" s="9">
        <v>14854419</v>
      </c>
    </row>
    <row r="33" spans="1:4" x14ac:dyDescent="0.25">
      <c r="A33" s="7">
        <v>1307</v>
      </c>
      <c r="B33" s="8" t="s">
        <v>32</v>
      </c>
      <c r="C33" s="9">
        <v>2743668</v>
      </c>
      <c r="D33" s="9">
        <v>2743668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2635461</v>
      </c>
      <c r="D37" s="9">
        <v>2632181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20397006</v>
      </c>
      <c r="D40" s="12">
        <f>SUM(D27:D39)</f>
        <v>20230268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>
        <v>64303443</v>
      </c>
      <c r="D42" s="9">
        <v>78313682</v>
      </c>
    </row>
    <row r="43" spans="1:4" x14ac:dyDescent="0.25">
      <c r="A43" s="7">
        <v>1402</v>
      </c>
      <c r="B43" s="8" t="s">
        <v>41</v>
      </c>
      <c r="C43" s="9">
        <v>14185384</v>
      </c>
      <c r="D43" s="9">
        <v>7730796</v>
      </c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>
        <v>12922737</v>
      </c>
      <c r="D45" s="9">
        <v>16090595</v>
      </c>
    </row>
    <row r="46" spans="1:4" x14ac:dyDescent="0.25">
      <c r="A46" s="7">
        <v>1405</v>
      </c>
      <c r="B46" s="8" t="s">
        <v>44</v>
      </c>
      <c r="C46" s="9">
        <v>6157000</v>
      </c>
      <c r="D46" s="9">
        <v>6157000</v>
      </c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97568564</v>
      </c>
      <c r="D51" s="12">
        <f>SUM(D42:D50)</f>
        <v>108292073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/>
      <c r="D57" s="9"/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8750055</v>
      </c>
      <c r="D61" s="9">
        <v>1848492</v>
      </c>
    </row>
    <row r="62" spans="1:4" x14ac:dyDescent="0.25">
      <c r="A62" s="21" t="s">
        <v>18</v>
      </c>
      <c r="B62" s="22"/>
      <c r="C62" s="23">
        <f>SUM(C53:C61)</f>
        <v>8750055</v>
      </c>
      <c r="D62" s="23">
        <f>SUM(D53:D61)</f>
        <v>1848492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1445437</v>
      </c>
      <c r="D64" s="9">
        <v>1445437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69942293</v>
      </c>
      <c r="D68" s="9">
        <v>69942293</v>
      </c>
    </row>
    <row r="69" spans="1:4" ht="15.75" thickBot="1" x14ac:dyDescent="0.3">
      <c r="A69" s="10" t="s">
        <v>18</v>
      </c>
      <c r="B69" s="11"/>
      <c r="C69" s="12">
        <f>SUM(C64:C68)</f>
        <v>71387730</v>
      </c>
      <c r="D69" s="12">
        <f>SUM(D64:D68)</f>
        <v>71387730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19835318</v>
      </c>
      <c r="D73" s="9">
        <v>19084627</v>
      </c>
    </row>
    <row r="74" spans="1:4" x14ac:dyDescent="0.25">
      <c r="A74" s="7">
        <v>1704</v>
      </c>
      <c r="B74" s="8" t="s">
        <v>68</v>
      </c>
      <c r="C74" s="9">
        <v>-19016403</v>
      </c>
      <c r="D74" s="9">
        <v>-18795860</v>
      </c>
    </row>
    <row r="75" spans="1:4" x14ac:dyDescent="0.25">
      <c r="A75" s="7">
        <v>1705</v>
      </c>
      <c r="B75" s="8" t="s">
        <v>69</v>
      </c>
      <c r="C75" s="9">
        <v>5752</v>
      </c>
      <c r="D75" s="9">
        <v>5752</v>
      </c>
    </row>
    <row r="76" spans="1:4" ht="15.75" thickBot="1" x14ac:dyDescent="0.3">
      <c r="A76" s="7">
        <v>1706</v>
      </c>
      <c r="B76" s="8" t="s">
        <v>70</v>
      </c>
      <c r="C76" s="9">
        <v>-5752</v>
      </c>
      <c r="D76" s="9">
        <v>-5752</v>
      </c>
    </row>
    <row r="77" spans="1:4" ht="15.75" thickBot="1" x14ac:dyDescent="0.3">
      <c r="A77" s="10" t="s">
        <v>18</v>
      </c>
      <c r="B77" s="11"/>
      <c r="C77" s="12">
        <f>SUM(C71:C76)</f>
        <v>818915</v>
      </c>
      <c r="D77" s="12">
        <f>SUM(D71:D76)</f>
        <v>288767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143939</v>
      </c>
      <c r="D85" s="9">
        <v>143939</v>
      </c>
    </row>
    <row r="86" spans="1:4" x14ac:dyDescent="0.25">
      <c r="A86" s="7">
        <v>1904</v>
      </c>
      <c r="B86" s="8" t="s">
        <v>77</v>
      </c>
      <c r="C86" s="9">
        <v>33423</v>
      </c>
      <c r="D86" s="9"/>
    </row>
    <row r="87" spans="1:4" x14ac:dyDescent="0.25">
      <c r="A87" s="7">
        <v>1905</v>
      </c>
      <c r="B87" s="8" t="s">
        <v>78</v>
      </c>
      <c r="C87" s="9">
        <v>278125</v>
      </c>
      <c r="D87" s="9">
        <v>278125</v>
      </c>
    </row>
    <row r="88" spans="1:4" x14ac:dyDescent="0.25">
      <c r="A88" s="7">
        <v>1906</v>
      </c>
      <c r="B88" s="8" t="s">
        <v>79</v>
      </c>
      <c r="C88" s="9">
        <v>-278125</v>
      </c>
      <c r="D88" s="9">
        <v>-278125</v>
      </c>
    </row>
    <row r="89" spans="1:4" x14ac:dyDescent="0.25">
      <c r="A89" s="7">
        <v>1907</v>
      </c>
      <c r="B89" s="8" t="s">
        <v>80</v>
      </c>
      <c r="C89" s="9">
        <v>1798125</v>
      </c>
      <c r="D89" s="9">
        <v>1542368</v>
      </c>
    </row>
    <row r="90" spans="1:4" x14ac:dyDescent="0.25">
      <c r="A90" s="7">
        <v>1908</v>
      </c>
      <c r="B90" s="8" t="s">
        <v>81</v>
      </c>
      <c r="C90" s="9">
        <v>-1468560</v>
      </c>
      <c r="D90" s="9">
        <v>-1378232</v>
      </c>
    </row>
    <row r="91" spans="1:4" ht="15.75" thickBot="1" x14ac:dyDescent="0.3">
      <c r="A91" s="7">
        <v>1910</v>
      </c>
      <c r="B91" s="8" t="s">
        <v>38</v>
      </c>
      <c r="C91" s="9">
        <v>19238</v>
      </c>
      <c r="D91" s="9">
        <v>19238</v>
      </c>
    </row>
    <row r="92" spans="1:4" ht="15.75" thickBot="1" x14ac:dyDescent="0.3">
      <c r="A92" s="10" t="s">
        <v>82</v>
      </c>
      <c r="B92" s="11"/>
      <c r="C92" s="12">
        <f>SUM(C83:C91)</f>
        <v>526165</v>
      </c>
      <c r="D92" s="12">
        <f>SUM(D83:D91)</f>
        <v>327313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330355794</v>
      </c>
      <c r="D94" s="28">
        <f>D18+D25+D40+D51+D62+D69+D77+D81+D92</f>
        <v>304891840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226163</v>
      </c>
      <c r="D98" s="9">
        <v>132824</v>
      </c>
    </row>
    <row r="99" spans="1:4" x14ac:dyDescent="0.25">
      <c r="A99" s="7">
        <v>2102</v>
      </c>
      <c r="B99" s="8" t="s">
        <v>87</v>
      </c>
      <c r="C99" s="9">
        <v>10503</v>
      </c>
      <c r="D99" s="9">
        <v>7201</v>
      </c>
    </row>
    <row r="100" spans="1:4" x14ac:dyDescent="0.25">
      <c r="A100" s="7">
        <v>2103</v>
      </c>
      <c r="B100" s="8" t="s">
        <v>88</v>
      </c>
      <c r="C100" s="9">
        <v>5701</v>
      </c>
      <c r="D100" s="9">
        <v>6668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242367</v>
      </c>
      <c r="D105" s="12">
        <f>SUM(D98:D104)</f>
        <v>146693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18947236</v>
      </c>
      <c r="D107" s="9">
        <v>30656730</v>
      </c>
    </row>
    <row r="108" spans="1:4" x14ac:dyDescent="0.25">
      <c r="A108" s="7">
        <v>2202</v>
      </c>
      <c r="B108" s="8" t="s">
        <v>95</v>
      </c>
      <c r="C108" s="9">
        <v>13261192</v>
      </c>
      <c r="D108" s="9">
        <v>20679626</v>
      </c>
    </row>
    <row r="109" spans="1:4" x14ac:dyDescent="0.25">
      <c r="A109" s="7">
        <v>2203</v>
      </c>
      <c r="B109" s="32" t="s">
        <v>96</v>
      </c>
      <c r="C109" s="9">
        <v>-41920</v>
      </c>
      <c r="D109" s="9">
        <v>392669</v>
      </c>
    </row>
    <row r="110" spans="1:4" x14ac:dyDescent="0.25">
      <c r="A110" s="7">
        <v>2204</v>
      </c>
      <c r="B110" s="8" t="s">
        <v>97</v>
      </c>
      <c r="C110" s="9">
        <v>118161</v>
      </c>
      <c r="D110" s="9">
        <v>15975</v>
      </c>
    </row>
    <row r="111" spans="1:4" x14ac:dyDescent="0.25">
      <c r="A111" s="7">
        <v>2205</v>
      </c>
      <c r="B111" s="8" t="s">
        <v>98</v>
      </c>
      <c r="C111" s="9">
        <v>160532</v>
      </c>
      <c r="D111" s="9">
        <v>578714</v>
      </c>
    </row>
    <row r="112" spans="1:4" x14ac:dyDescent="0.25">
      <c r="A112" s="7">
        <v>2206</v>
      </c>
      <c r="B112" s="8" t="s">
        <v>99</v>
      </c>
      <c r="C112" s="9"/>
      <c r="D112" s="9">
        <v>69665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818463</v>
      </c>
      <c r="D114" s="9">
        <v>1726205</v>
      </c>
    </row>
    <row r="115" spans="1:4" x14ac:dyDescent="0.25">
      <c r="A115" s="7">
        <v>2209</v>
      </c>
      <c r="B115" s="8" t="s">
        <v>102</v>
      </c>
      <c r="C115" s="9">
        <v>1352282</v>
      </c>
      <c r="D115" s="9">
        <v>4589673</v>
      </c>
    </row>
    <row r="116" spans="1:4" x14ac:dyDescent="0.25">
      <c r="A116" s="7">
        <v>2210</v>
      </c>
      <c r="B116" s="8" t="s">
        <v>103</v>
      </c>
      <c r="C116" s="9">
        <v>2538066</v>
      </c>
      <c r="D116" s="9">
        <v>4408761</v>
      </c>
    </row>
    <row r="117" spans="1:4" x14ac:dyDescent="0.25">
      <c r="A117" s="7">
        <v>2211</v>
      </c>
      <c r="B117" s="8" t="s">
        <v>104</v>
      </c>
      <c r="C117" s="9">
        <v>130923</v>
      </c>
      <c r="D117" s="9">
        <v>94505</v>
      </c>
    </row>
    <row r="118" spans="1:4" x14ac:dyDescent="0.25">
      <c r="A118" s="7">
        <v>2212</v>
      </c>
      <c r="B118" s="8" t="s">
        <v>105</v>
      </c>
      <c r="C118" s="9">
        <v>233236</v>
      </c>
      <c r="D118" s="9">
        <v>99000</v>
      </c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33">
        <v>10426461</v>
      </c>
      <c r="D122" s="33">
        <v>8768812</v>
      </c>
    </row>
    <row r="123" spans="1:4" ht="15.75" thickBot="1" x14ac:dyDescent="0.3">
      <c r="A123" s="10" t="s">
        <v>18</v>
      </c>
      <c r="B123" s="11"/>
      <c r="C123" s="12">
        <f>SUM(C107:C122)</f>
        <v>47944632</v>
      </c>
      <c r="D123" s="12">
        <f>SUM(D107:D122)</f>
        <v>72080335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120954</v>
      </c>
      <c r="D126" s="9">
        <v>41529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40878417</v>
      </c>
      <c r="D138" s="9">
        <v>40972084</v>
      </c>
    </row>
    <row r="139" spans="1:4" x14ac:dyDescent="0.25">
      <c r="A139" s="7">
        <v>2314</v>
      </c>
      <c r="B139" s="8" t="s">
        <v>125</v>
      </c>
      <c r="C139" s="9">
        <v>-16688463</v>
      </c>
      <c r="D139" s="9">
        <v>-18534305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24310908</v>
      </c>
      <c r="D141" s="12">
        <f>SUM(D125:D140)</f>
        <v>22479308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218709</v>
      </c>
      <c r="D143" s="9">
        <v>218709</v>
      </c>
    </row>
    <row r="144" spans="1:4" x14ac:dyDescent="0.25">
      <c r="A144" s="7">
        <v>2402</v>
      </c>
      <c r="B144" s="8" t="s">
        <v>129</v>
      </c>
      <c r="C144" s="9">
        <v>37845108</v>
      </c>
      <c r="D144" s="9">
        <v>28905375</v>
      </c>
    </row>
    <row r="145" spans="1:4" x14ac:dyDescent="0.25">
      <c r="A145" s="7">
        <v>2403</v>
      </c>
      <c r="B145" s="8" t="s">
        <v>130</v>
      </c>
      <c r="C145" s="9">
        <v>2309600</v>
      </c>
      <c r="D145" s="9">
        <v>109785</v>
      </c>
    </row>
    <row r="146" spans="1:4" x14ac:dyDescent="0.25">
      <c r="A146" s="7">
        <v>2404</v>
      </c>
      <c r="B146" s="8" t="s">
        <v>131</v>
      </c>
      <c r="C146" s="9">
        <v>3451776</v>
      </c>
      <c r="D146" s="9">
        <v>3451776</v>
      </c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43825193</v>
      </c>
      <c r="D149" s="12">
        <f>SUM(D143:D148)</f>
        <v>32685645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0</v>
      </c>
      <c r="D157" s="12">
        <f>SUM(D151:D156)</f>
        <v>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/>
      <c r="D160" s="9"/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10014898</v>
      </c>
      <c r="D164" s="9">
        <v>3622457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10014898</v>
      </c>
      <c r="D167" s="12">
        <f>SUM(D159:D166)</f>
        <v>3622457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/>
      <c r="D169" s="9"/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7373987</v>
      </c>
      <c r="D172" s="9">
        <v>2975979</v>
      </c>
    </row>
    <row r="173" spans="1:4" x14ac:dyDescent="0.25">
      <c r="A173" s="7">
        <v>2705</v>
      </c>
      <c r="B173" s="8" t="s">
        <v>155</v>
      </c>
      <c r="C173" s="9">
        <v>296946</v>
      </c>
      <c r="D173" s="9">
        <v>161674</v>
      </c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/>
      <c r="D177" s="9"/>
    </row>
    <row r="178" spans="1:4" x14ac:dyDescent="0.25">
      <c r="A178" s="7">
        <v>2710</v>
      </c>
      <c r="B178" s="8" t="s">
        <v>160</v>
      </c>
      <c r="C178" s="9">
        <v>7003076</v>
      </c>
      <c r="D178" s="9">
        <v>6817737</v>
      </c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465221</v>
      </c>
      <c r="D181" s="9">
        <v>110668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3398463</v>
      </c>
      <c r="D184" s="9">
        <v>2433541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1757</v>
      </c>
      <c r="D187" s="9">
        <v>1722</v>
      </c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718</v>
      </c>
      <c r="D189" s="18">
        <v>753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123734</v>
      </c>
      <c r="D191" s="18">
        <v>1531492</v>
      </c>
    </row>
    <row r="192" spans="1:4" ht="15.75" thickBot="1" x14ac:dyDescent="0.3">
      <c r="A192" s="10" t="s">
        <v>18</v>
      </c>
      <c r="B192" s="11"/>
      <c r="C192" s="12">
        <f>SUM(C169:C191)</f>
        <v>18663902</v>
      </c>
      <c r="D192" s="12">
        <f>SUM(D169:D191)</f>
        <v>14033566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/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>
        <v>2</v>
      </c>
      <c r="D199" s="18">
        <v>2</v>
      </c>
    </row>
    <row r="200" spans="1:4" ht="15.75" thickBot="1" x14ac:dyDescent="0.3">
      <c r="A200" s="10" t="s">
        <v>18</v>
      </c>
      <c r="B200" s="11"/>
      <c r="C200" s="12">
        <f>SUM(C194:C199)</f>
        <v>2</v>
      </c>
      <c r="D200" s="12">
        <f>SUM(D194:D199)</f>
        <v>2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/>
      <c r="D202" s="9"/>
    </row>
    <row r="203" spans="1:4" x14ac:dyDescent="0.25">
      <c r="A203" s="7">
        <v>2902</v>
      </c>
      <c r="B203" s="8" t="s">
        <v>182</v>
      </c>
      <c r="C203" s="9"/>
      <c r="D203" s="9"/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0</v>
      </c>
      <c r="D207" s="12">
        <f>SUM(D202:D206)</f>
        <v>0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145001902</v>
      </c>
      <c r="D209" s="28">
        <f>D105+D123+D141+D149+D157+D167+D192+D200+D207</f>
        <v>145048006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200000000</v>
      </c>
      <c r="D213" s="9">
        <v>200000000</v>
      </c>
    </row>
    <row r="214" spans="1:4" x14ac:dyDescent="0.25">
      <c r="A214" s="7">
        <v>3102</v>
      </c>
      <c r="B214" s="8" t="s">
        <v>189</v>
      </c>
      <c r="C214" s="9">
        <v>-71876220</v>
      </c>
      <c r="D214" s="9">
        <v>-71876220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128123780</v>
      </c>
      <c r="D216" s="12">
        <f>SUM(D213:D215)</f>
        <v>128123780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10222787</v>
      </c>
      <c r="D221" s="9">
        <v>7671781</v>
      </c>
    </row>
    <row r="222" spans="1:4" x14ac:dyDescent="0.25">
      <c r="A222" s="7">
        <v>3302</v>
      </c>
      <c r="B222" s="8" t="s">
        <v>195</v>
      </c>
      <c r="C222" s="9">
        <v>885525</v>
      </c>
      <c r="D222" s="9">
        <v>885525</v>
      </c>
    </row>
    <row r="223" spans="1:4" x14ac:dyDescent="0.25">
      <c r="A223" s="7">
        <v>3303</v>
      </c>
      <c r="B223" s="8" t="s">
        <v>196</v>
      </c>
      <c r="C223" s="9">
        <v>37019019</v>
      </c>
      <c r="D223" s="9">
        <v>14059968</v>
      </c>
    </row>
    <row r="224" spans="1:4" ht="15.75" thickBot="1" x14ac:dyDescent="0.3">
      <c r="A224" s="7">
        <v>3304</v>
      </c>
      <c r="B224" s="8" t="s">
        <v>197</v>
      </c>
      <c r="C224" s="9">
        <v>9102781</v>
      </c>
      <c r="D224" s="9">
        <v>9102781</v>
      </c>
    </row>
    <row r="225" spans="1:4" ht="15.75" thickBot="1" x14ac:dyDescent="0.3">
      <c r="A225" s="10" t="s">
        <v>18</v>
      </c>
      <c r="B225" s="11"/>
      <c r="C225" s="12">
        <f>SUM(C221:C224)</f>
        <v>57230112</v>
      </c>
      <c r="D225" s="12">
        <f>SUM(D221:D224)</f>
        <v>31720055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185353892</v>
      </c>
      <c r="D227" s="28">
        <f>D216+D219+D225</f>
        <v>159843835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330355794</v>
      </c>
      <c r="D229" s="28">
        <f>D209+D227</f>
        <v>304891841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/>
      <c r="D236" s="9"/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0</v>
      </c>
      <c r="D245" s="35">
        <f>SUM(D234:D244)</f>
        <v>0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0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0</v>
      </c>
      <c r="D344" s="37">
        <f>SUM(D333:D343)</f>
        <v>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>
        <v>565408</v>
      </c>
      <c r="D392" s="9">
        <v>332060</v>
      </c>
    </row>
    <row r="393" spans="1:4" x14ac:dyDescent="0.25">
      <c r="A393" s="7">
        <v>420103</v>
      </c>
      <c r="B393" s="8" t="s">
        <v>87</v>
      </c>
      <c r="C393" s="9">
        <v>477396</v>
      </c>
      <c r="D393" s="9">
        <v>417883</v>
      </c>
    </row>
    <row r="394" spans="1:4" x14ac:dyDescent="0.25">
      <c r="A394" s="7">
        <v>420104</v>
      </c>
      <c r="B394" s="8" t="s">
        <v>88</v>
      </c>
      <c r="C394" s="9">
        <v>14253</v>
      </c>
      <c r="D394" s="9">
        <v>16670</v>
      </c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1057057</v>
      </c>
      <c r="D402" s="12">
        <f>SUM(D391:D401)</f>
        <v>766613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>
        <v>119699</v>
      </c>
      <c r="D444" s="9">
        <v>22630</v>
      </c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119699</v>
      </c>
      <c r="D453" s="12">
        <f>SUM(D443:D452)</f>
        <v>22630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>
        <v>-159242</v>
      </c>
      <c r="D468" s="9">
        <v>141652</v>
      </c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-159242</v>
      </c>
      <c r="D477" s="12">
        <f>SUM(D467:D476)</f>
        <v>141652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>
        <v>9494</v>
      </c>
      <c r="D479" s="18">
        <v>9563</v>
      </c>
    </row>
    <row r="480" spans="1:4" x14ac:dyDescent="0.25">
      <c r="A480" s="7">
        <v>420802</v>
      </c>
      <c r="B480" s="8" t="s">
        <v>88</v>
      </c>
      <c r="C480" s="9">
        <v>2138</v>
      </c>
      <c r="D480" s="9">
        <v>2501</v>
      </c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11632</v>
      </c>
      <c r="D488" s="12">
        <f>SUM(D479:D487)</f>
        <v>12064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>
        <v>8214</v>
      </c>
      <c r="D490" s="9">
        <v>6919</v>
      </c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8214</v>
      </c>
      <c r="D499" s="12">
        <f>SUM(D490:D498)</f>
        <v>6919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>
        <v>5802</v>
      </c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5802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>
        <v>132824</v>
      </c>
      <c r="D529" s="9">
        <v>156234</v>
      </c>
    </row>
    <row r="530" spans="1:4" x14ac:dyDescent="0.25">
      <c r="A530" s="7">
        <v>421202</v>
      </c>
      <c r="B530" s="8" t="s">
        <v>87</v>
      </c>
      <c r="C530" s="9">
        <v>20894</v>
      </c>
      <c r="D530" s="9">
        <v>24596</v>
      </c>
    </row>
    <row r="531" spans="1:4" x14ac:dyDescent="0.25">
      <c r="A531" s="7">
        <v>421203</v>
      </c>
      <c r="B531" s="8" t="s">
        <v>88</v>
      </c>
      <c r="C531" s="9">
        <v>6668</v>
      </c>
      <c r="D531" s="9">
        <v>5887</v>
      </c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160386</v>
      </c>
      <c r="D539" s="12">
        <f>SUM(D529:D538)</f>
        <v>186717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>
        <v>13367</v>
      </c>
      <c r="D542" s="9">
        <v>13693</v>
      </c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13367</v>
      </c>
      <c r="D551" s="12">
        <f>SUM(D541:D550)</f>
        <v>13693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>
        <v>41529</v>
      </c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41529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/>
      <c r="D591" s="9"/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0</v>
      </c>
      <c r="D601" s="12">
        <f>SUM(D586:D600)</f>
        <v>0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/>
      <c r="D676" s="9"/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0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0</v>
      </c>
      <c r="D754" s="12">
        <f>SUM(D739:D753)</f>
        <v>0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0</v>
      </c>
      <c r="D788" s="12">
        <f>SUM(D773:D787)</f>
        <v>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>
        <v>72227584</v>
      </c>
      <c r="D811" s="9">
        <v>84957001</v>
      </c>
    </row>
    <row r="812" spans="1:4" x14ac:dyDescent="0.25">
      <c r="A812" s="7">
        <v>440102</v>
      </c>
      <c r="B812" s="8" t="s">
        <v>95</v>
      </c>
      <c r="C812" s="9">
        <v>71365772</v>
      </c>
      <c r="D812" s="9">
        <v>86143521</v>
      </c>
    </row>
    <row r="813" spans="1:4" x14ac:dyDescent="0.25">
      <c r="A813" s="7">
        <v>440103</v>
      </c>
      <c r="B813" s="8" t="s">
        <v>96</v>
      </c>
      <c r="C813" s="9">
        <v>-104800</v>
      </c>
      <c r="D813" s="9">
        <v>981673</v>
      </c>
    </row>
    <row r="814" spans="1:4" x14ac:dyDescent="0.25">
      <c r="A814" s="7">
        <v>440104</v>
      </c>
      <c r="B814" s="8" t="s">
        <v>97</v>
      </c>
      <c r="C814" s="9">
        <v>295404</v>
      </c>
      <c r="D814" s="9">
        <v>39938</v>
      </c>
    </row>
    <row r="815" spans="1:4" x14ac:dyDescent="0.25">
      <c r="A815" s="7">
        <v>440105</v>
      </c>
      <c r="B815" s="8" t="s">
        <v>98</v>
      </c>
      <c r="C815" s="9">
        <v>1070211</v>
      </c>
      <c r="D815" s="9">
        <v>3858094</v>
      </c>
    </row>
    <row r="816" spans="1:4" x14ac:dyDescent="0.25">
      <c r="A816" s="7">
        <v>440106</v>
      </c>
      <c r="B816" s="8" t="s">
        <v>271</v>
      </c>
      <c r="C816" s="9"/>
      <c r="D816" s="9">
        <v>136755</v>
      </c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>
        <v>3106378</v>
      </c>
      <c r="D818" s="9">
        <v>4403635</v>
      </c>
    </row>
    <row r="819" spans="1:4" x14ac:dyDescent="0.25">
      <c r="A819" s="7">
        <v>440109</v>
      </c>
      <c r="B819" s="8" t="s">
        <v>102</v>
      </c>
      <c r="C819" s="9">
        <v>3380705</v>
      </c>
      <c r="D819" s="9">
        <v>11474182</v>
      </c>
    </row>
    <row r="820" spans="1:4" x14ac:dyDescent="0.25">
      <c r="A820" s="7">
        <v>440110</v>
      </c>
      <c r="B820" s="8" t="s">
        <v>103</v>
      </c>
      <c r="C820" s="9">
        <v>6345166</v>
      </c>
      <c r="D820" s="9">
        <v>11021903</v>
      </c>
    </row>
    <row r="821" spans="1:4" x14ac:dyDescent="0.25">
      <c r="A821" s="7">
        <v>440111</v>
      </c>
      <c r="B821" s="8" t="s">
        <v>104</v>
      </c>
      <c r="C821" s="9">
        <v>327307</v>
      </c>
      <c r="D821" s="9">
        <v>236262</v>
      </c>
    </row>
    <row r="822" spans="1:4" x14ac:dyDescent="0.25">
      <c r="A822" s="7">
        <v>440112</v>
      </c>
      <c r="B822" s="8" t="s">
        <v>105</v>
      </c>
      <c r="C822" s="9">
        <v>2496342</v>
      </c>
      <c r="D822" s="9">
        <v>1618977</v>
      </c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160510069</v>
      </c>
      <c r="D826" s="12">
        <f>SUM(D811:D825)</f>
        <v>204871941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>
        <v>7788211</v>
      </c>
      <c r="D845" s="9">
        <v>4577032</v>
      </c>
    </row>
    <row r="846" spans="1:4" x14ac:dyDescent="0.25">
      <c r="A846" s="7">
        <v>440302</v>
      </c>
      <c r="B846" s="8" t="s">
        <v>95</v>
      </c>
      <c r="C846" s="9">
        <v>6141845</v>
      </c>
      <c r="D846" s="9">
        <v>3865371</v>
      </c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>
        <v>37409</v>
      </c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13930056</v>
      </c>
      <c r="D860" s="12">
        <f>SUM(D845:D859)</f>
        <v>8479812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>
        <v>5107884</v>
      </c>
      <c r="D879" s="9">
        <v>67064</v>
      </c>
    </row>
    <row r="880" spans="1:4" x14ac:dyDescent="0.25">
      <c r="A880" s="7">
        <v>440502</v>
      </c>
      <c r="B880" s="8" t="s">
        <v>95</v>
      </c>
      <c r="C880" s="9"/>
      <c r="D880" s="9">
        <v>81968</v>
      </c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>
        <v>168693</v>
      </c>
      <c r="D886" s="9"/>
    </row>
    <row r="887" spans="1:4" x14ac:dyDescent="0.25">
      <c r="A887" s="7">
        <v>440509</v>
      </c>
      <c r="B887" s="8" t="s">
        <v>102</v>
      </c>
      <c r="C887" s="9">
        <v>80081</v>
      </c>
      <c r="D887" s="9">
        <v>19828</v>
      </c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>
        <v>402379</v>
      </c>
      <c r="D890" s="9">
        <v>85068</v>
      </c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5759037</v>
      </c>
      <c r="D894" s="12">
        <f>SUM(D879:D893)</f>
        <v>253928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>
        <v>26826</v>
      </c>
      <c r="D930" s="9">
        <v>103343</v>
      </c>
    </row>
    <row r="931" spans="1:4" x14ac:dyDescent="0.25">
      <c r="A931" s="7">
        <v>440802</v>
      </c>
      <c r="B931" s="8" t="s">
        <v>95</v>
      </c>
      <c r="C931" s="9">
        <v>32787</v>
      </c>
      <c r="D931" s="9">
        <v>126308</v>
      </c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>
        <v>7931</v>
      </c>
      <c r="D938" s="9">
        <v>5239</v>
      </c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>
        <v>34027</v>
      </c>
      <c r="D941" s="9">
        <v>15285</v>
      </c>
    </row>
    <row r="942" spans="1:4" x14ac:dyDescent="0.25">
      <c r="A942" s="7">
        <v>440813</v>
      </c>
      <c r="B942" s="8" t="s">
        <v>106</v>
      </c>
      <c r="C942" s="9"/>
      <c r="D942" s="9">
        <v>443</v>
      </c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101571</v>
      </c>
      <c r="D945" s="12">
        <f>SUM(D930:D944)</f>
        <v>250618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>
        <v>11370067</v>
      </c>
      <c r="D947" s="9">
        <v>13778997</v>
      </c>
    </row>
    <row r="948" spans="1:4" x14ac:dyDescent="0.25">
      <c r="A948" s="7">
        <v>440902</v>
      </c>
      <c r="B948" s="8" t="s">
        <v>95</v>
      </c>
      <c r="C948" s="9">
        <v>270217</v>
      </c>
      <c r="D948" s="9">
        <v>46902</v>
      </c>
    </row>
    <row r="949" spans="1:4" x14ac:dyDescent="0.25">
      <c r="A949" s="7">
        <v>440903</v>
      </c>
      <c r="B949" s="8" t="s">
        <v>96</v>
      </c>
      <c r="C949" s="9">
        <v>-5240</v>
      </c>
      <c r="D949" s="9">
        <v>46445</v>
      </c>
    </row>
    <row r="950" spans="1:4" x14ac:dyDescent="0.25">
      <c r="A950" s="7">
        <v>440904</v>
      </c>
      <c r="B950" s="8" t="s">
        <v>97</v>
      </c>
      <c r="C950" s="9">
        <v>25996</v>
      </c>
      <c r="D950" s="9">
        <v>1598</v>
      </c>
    </row>
    <row r="951" spans="1:4" x14ac:dyDescent="0.25">
      <c r="A951" s="7">
        <v>440905</v>
      </c>
      <c r="B951" s="8" t="s">
        <v>98</v>
      </c>
      <c r="C951" s="9">
        <v>40100</v>
      </c>
      <c r="D951" s="9">
        <v>124475</v>
      </c>
    </row>
    <row r="952" spans="1:4" x14ac:dyDescent="0.25">
      <c r="A952" s="7">
        <v>440906</v>
      </c>
      <c r="B952" s="8" t="s">
        <v>99</v>
      </c>
      <c r="C952" s="9"/>
      <c r="D952" s="9">
        <v>2040</v>
      </c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>
        <v>259736</v>
      </c>
      <c r="D954" s="9">
        <v>346331</v>
      </c>
    </row>
    <row r="955" spans="1:4" x14ac:dyDescent="0.25">
      <c r="A955" s="7">
        <v>440909</v>
      </c>
      <c r="B955" s="8" t="s">
        <v>102</v>
      </c>
      <c r="C955" s="9">
        <v>217173</v>
      </c>
      <c r="D955" s="9">
        <v>916961</v>
      </c>
    </row>
    <row r="956" spans="1:4" x14ac:dyDescent="0.25">
      <c r="A956" s="7">
        <v>440910</v>
      </c>
      <c r="B956" s="8" t="s">
        <v>103</v>
      </c>
      <c r="C956" s="9">
        <v>492623</v>
      </c>
      <c r="D956" s="9">
        <v>636214</v>
      </c>
    </row>
    <row r="957" spans="1:4" x14ac:dyDescent="0.25">
      <c r="A957" s="7">
        <v>440911</v>
      </c>
      <c r="B957" s="8" t="s">
        <v>104</v>
      </c>
      <c r="C957" s="9">
        <v>39052</v>
      </c>
      <c r="D957" s="9">
        <v>47917</v>
      </c>
    </row>
    <row r="958" spans="1:4" x14ac:dyDescent="0.25">
      <c r="A958" s="7">
        <v>440912</v>
      </c>
      <c r="B958" s="8" t="s">
        <v>105</v>
      </c>
      <c r="C958" s="9">
        <v>201381</v>
      </c>
      <c r="D958" s="9">
        <v>130652</v>
      </c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12911105</v>
      </c>
      <c r="D962" s="12">
        <f>SUM(D947:D961)</f>
        <v>16078532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>
        <v>3129</v>
      </c>
      <c r="D964" s="9">
        <v>11847220</v>
      </c>
    </row>
    <row r="965" spans="1:4" x14ac:dyDescent="0.25">
      <c r="A965" s="7">
        <v>441002</v>
      </c>
      <c r="B965" s="8" t="s">
        <v>95</v>
      </c>
      <c r="C965" s="9">
        <v>23256</v>
      </c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>
        <v>577383</v>
      </c>
    </row>
    <row r="972" spans="1:4" x14ac:dyDescent="0.25">
      <c r="A972" s="7">
        <v>441009</v>
      </c>
      <c r="B972" s="8" t="s">
        <v>102</v>
      </c>
      <c r="C972" s="9"/>
      <c r="D972" s="9">
        <v>256</v>
      </c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26385</v>
      </c>
      <c r="D979" s="12">
        <f>SUM(D964:D978)</f>
        <v>12424859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>
        <v>35813613</v>
      </c>
      <c r="D1015" s="9">
        <v>33155087</v>
      </c>
    </row>
    <row r="1016" spans="1:4" x14ac:dyDescent="0.25">
      <c r="A1016" s="7">
        <v>441302</v>
      </c>
      <c r="B1016" s="8" t="s">
        <v>95</v>
      </c>
      <c r="C1016" s="9">
        <v>36003556</v>
      </c>
      <c r="D1016" s="9">
        <v>29519820</v>
      </c>
    </row>
    <row r="1017" spans="1:4" x14ac:dyDescent="0.25">
      <c r="A1017" s="7">
        <v>441303</v>
      </c>
      <c r="B1017" s="8" t="s">
        <v>96</v>
      </c>
      <c r="C1017" s="9">
        <v>392669</v>
      </c>
      <c r="D1017" s="9">
        <v>1010269</v>
      </c>
    </row>
    <row r="1018" spans="1:4" x14ac:dyDescent="0.25">
      <c r="A1018" s="7">
        <v>441304</v>
      </c>
      <c r="B1018" s="8" t="s">
        <v>97</v>
      </c>
      <c r="C1018" s="9">
        <v>15975</v>
      </c>
      <c r="D1018" s="9">
        <v>15341</v>
      </c>
    </row>
    <row r="1019" spans="1:4" x14ac:dyDescent="0.25">
      <c r="A1019" s="7">
        <v>441305</v>
      </c>
      <c r="B1019" s="8" t="s">
        <v>98</v>
      </c>
      <c r="C1019" s="9">
        <v>578714</v>
      </c>
      <c r="D1019" s="9">
        <v>599458</v>
      </c>
    </row>
    <row r="1020" spans="1:4" x14ac:dyDescent="0.25">
      <c r="A1020" s="7">
        <v>441306</v>
      </c>
      <c r="B1020" s="8" t="s">
        <v>99</v>
      </c>
      <c r="C1020" s="9">
        <v>69666</v>
      </c>
      <c r="D1020" s="9">
        <v>1723670</v>
      </c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>
        <v>1761454</v>
      </c>
      <c r="D1022" s="9">
        <v>1931279</v>
      </c>
    </row>
    <row r="1023" spans="1:4" x14ac:dyDescent="0.25">
      <c r="A1023" s="7">
        <v>441309</v>
      </c>
      <c r="B1023" s="8" t="s">
        <v>102</v>
      </c>
      <c r="C1023" s="9">
        <v>4589673</v>
      </c>
      <c r="D1023" s="9">
        <v>3291783</v>
      </c>
    </row>
    <row r="1024" spans="1:4" x14ac:dyDescent="0.25">
      <c r="A1024" s="7">
        <v>441310</v>
      </c>
      <c r="B1024" s="8" t="s">
        <v>103</v>
      </c>
      <c r="C1024" s="9">
        <v>4408761</v>
      </c>
      <c r="D1024" s="9">
        <v>1425647</v>
      </c>
    </row>
    <row r="1025" spans="1:4" x14ac:dyDescent="0.25">
      <c r="A1025" s="7">
        <v>441311</v>
      </c>
      <c r="B1025" s="8" t="s">
        <v>104</v>
      </c>
      <c r="C1025" s="9">
        <v>94505</v>
      </c>
      <c r="D1025" s="9">
        <v>491242</v>
      </c>
    </row>
    <row r="1026" spans="1:4" x14ac:dyDescent="0.25">
      <c r="A1026" s="7">
        <v>441312</v>
      </c>
      <c r="B1026" s="8" t="s">
        <v>105</v>
      </c>
      <c r="C1026" s="9">
        <v>647591</v>
      </c>
      <c r="D1026" s="9">
        <v>699849</v>
      </c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84376177</v>
      </c>
      <c r="D1030" s="12">
        <f>SUM(D1015:D1029)</f>
        <v>73863445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>
        <v>13059082</v>
      </c>
      <c r="D1032" s="9">
        <v>5156884</v>
      </c>
    </row>
    <row r="1033" spans="1:4" x14ac:dyDescent="0.25">
      <c r="A1033" s="7">
        <v>441402</v>
      </c>
      <c r="B1033" s="8" t="s">
        <v>95</v>
      </c>
      <c r="C1033" s="9">
        <v>17741855</v>
      </c>
      <c r="D1033" s="9">
        <v>15323931</v>
      </c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>
        <v>424088</v>
      </c>
      <c r="D1039" s="9">
        <v>35249</v>
      </c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>
        <v>765301</v>
      </c>
      <c r="D1043" s="9">
        <v>548590</v>
      </c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31990326</v>
      </c>
      <c r="D1047" s="12">
        <f>SUM(D1032:D1046)</f>
        <v>21064654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>
        <v>31300430</v>
      </c>
      <c r="D1049" s="9">
        <v>36115478</v>
      </c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>
        <v>900000</v>
      </c>
      <c r="D1053" s="9">
        <v>900000</v>
      </c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>
        <v>5465989</v>
      </c>
      <c r="D1056" s="9">
        <v>3403273</v>
      </c>
    </row>
    <row r="1057" spans="1:4" x14ac:dyDescent="0.25">
      <c r="A1057" s="7">
        <v>441509</v>
      </c>
      <c r="B1057" s="8" t="s">
        <v>102</v>
      </c>
      <c r="C1057" s="9">
        <v>291552</v>
      </c>
      <c r="D1057" s="9">
        <v>4886</v>
      </c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>
        <v>375000</v>
      </c>
    </row>
    <row r="1060" spans="1:4" x14ac:dyDescent="0.25">
      <c r="A1060" s="7">
        <v>441512</v>
      </c>
      <c r="B1060" s="8" t="s">
        <v>105</v>
      </c>
      <c r="C1060" s="9">
        <v>3014113</v>
      </c>
      <c r="D1060" s="9">
        <v>3014113</v>
      </c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40972084</v>
      </c>
      <c r="D1064" s="12">
        <f>SUM(D1049:D1063)</f>
        <v>43812750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>
        <v>12893050</v>
      </c>
      <c r="D1066" s="9">
        <v>14734937</v>
      </c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>
        <v>1732913</v>
      </c>
      <c r="D1073" s="9">
        <v>1736868</v>
      </c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>
        <v>2062500</v>
      </c>
      <c r="D1077" s="9">
        <v>2062500</v>
      </c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16688463</v>
      </c>
      <c r="D1081" s="12">
        <f>SUM(D1066:D1080)</f>
        <v>18534305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4070975</v>
      </c>
      <c r="D1092" s="9">
        <v>4252128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4070975</v>
      </c>
      <c r="D1102" s="12">
        <f>SUM(D1087:D1101)</f>
        <v>4252128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122504</v>
      </c>
      <c r="D1109" s="9">
        <v>24884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2871341</v>
      </c>
      <c r="D1111" s="9">
        <v>922465</v>
      </c>
    </row>
    <row r="1112" spans="1:4" ht="15.75" thickBot="1" x14ac:dyDescent="0.3">
      <c r="A1112" s="16">
        <v>450310</v>
      </c>
      <c r="B1112" s="17" t="s">
        <v>38</v>
      </c>
      <c r="C1112" s="18">
        <v>2967259</v>
      </c>
      <c r="D1112" s="18">
        <v>841749</v>
      </c>
    </row>
    <row r="1113" spans="1:4" ht="15.75" thickBot="1" x14ac:dyDescent="0.3">
      <c r="A1113" s="10" t="s">
        <v>18</v>
      </c>
      <c r="B1113" s="11"/>
      <c r="C1113" s="12">
        <f>SUM(C1108:C1112)</f>
        <v>5961104</v>
      </c>
      <c r="D1113" s="12">
        <f>SUM(D1108:D1112)</f>
        <v>1789098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378549994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406832160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0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/>
      <c r="D1244" s="15"/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0</v>
      </c>
      <c r="D1253" s="12">
        <f>SUM(D1243:D1252)</f>
        <v>0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>
        <v>153182</v>
      </c>
      <c r="D1352" s="9">
        <v>56008</v>
      </c>
    </row>
    <row r="1353" spans="1:4" x14ac:dyDescent="0.25">
      <c r="A1353" s="7">
        <v>520102</v>
      </c>
      <c r="B1353" s="8" t="s">
        <v>393</v>
      </c>
      <c r="C1353" s="9">
        <v>41529</v>
      </c>
      <c r="D1353" s="9">
        <v>10361</v>
      </c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194711</v>
      </c>
      <c r="D1364" s="12">
        <f>SUM(D1352:D1363)</f>
        <v>66369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>
        <v>63022</v>
      </c>
    </row>
    <row r="1381" spans="1:4" x14ac:dyDescent="0.25">
      <c r="A1381" s="7">
        <v>520302</v>
      </c>
      <c r="B1381" s="8" t="s">
        <v>87</v>
      </c>
      <c r="C1381" s="9">
        <v>189879</v>
      </c>
      <c r="D1381" s="9">
        <v>191264</v>
      </c>
    </row>
    <row r="1382" spans="1:4" x14ac:dyDescent="0.25">
      <c r="A1382" s="7">
        <v>520303</v>
      </c>
      <c r="B1382" s="8" t="s">
        <v>88</v>
      </c>
      <c r="C1382" s="9">
        <v>5345</v>
      </c>
      <c r="D1382" s="9">
        <v>6251</v>
      </c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195224</v>
      </c>
      <c r="D1390" s="12">
        <f>SUM(D1380:D1389)</f>
        <v>260537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>
        <v>9563</v>
      </c>
      <c r="D1417" s="9">
        <v>13687</v>
      </c>
    </row>
    <row r="1418" spans="1:4" x14ac:dyDescent="0.25">
      <c r="A1418" s="7">
        <v>520602</v>
      </c>
      <c r="B1418" s="8" t="s">
        <v>88</v>
      </c>
      <c r="C1418" s="9">
        <v>2501</v>
      </c>
      <c r="D1418" s="9">
        <v>2207</v>
      </c>
    </row>
    <row r="1419" spans="1:4" x14ac:dyDescent="0.25">
      <c r="A1419" s="7">
        <v>520603</v>
      </c>
      <c r="B1419" s="8" t="s">
        <v>89</v>
      </c>
      <c r="C1419" s="9">
        <v>-270</v>
      </c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>
        <v>270</v>
      </c>
      <c r="D1425" s="33">
        <v>166</v>
      </c>
    </row>
    <row r="1426" spans="1:4" ht="15.75" thickBot="1" x14ac:dyDescent="0.3">
      <c r="A1426" s="10" t="s">
        <v>18</v>
      </c>
      <c r="B1426" s="11"/>
      <c r="C1426" s="12">
        <f>SUM(C1417:C1425)</f>
        <v>12064</v>
      </c>
      <c r="D1426" s="12">
        <f>SUM(D1417:D1425)</f>
        <v>16060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>
        <v>5985</v>
      </c>
      <c r="D1428" s="9">
        <v>8214</v>
      </c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5985</v>
      </c>
      <c r="D1437" s="12">
        <f>SUM(D1428:D1436)</f>
        <v>8214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>
        <v>267342</v>
      </c>
      <c r="D1452" s="9">
        <v>273856</v>
      </c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267342</v>
      </c>
      <c r="D1461" s="12">
        <f>SUM(D1451:D1460)</f>
        <v>273856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>
        <v>226163</v>
      </c>
      <c r="D1511" s="9">
        <v>132824</v>
      </c>
    </row>
    <row r="1512" spans="1:4" x14ac:dyDescent="0.25">
      <c r="A1512" s="7">
        <v>521402</v>
      </c>
      <c r="B1512" s="8" t="s">
        <v>87</v>
      </c>
      <c r="C1512" s="9">
        <v>23870</v>
      </c>
      <c r="D1512" s="9">
        <v>20894</v>
      </c>
    </row>
    <row r="1513" spans="1:4" x14ac:dyDescent="0.25">
      <c r="A1513" s="7">
        <v>521403</v>
      </c>
      <c r="B1513" s="8" t="s">
        <v>88</v>
      </c>
      <c r="C1513" s="9">
        <v>5701</v>
      </c>
      <c r="D1513" s="9">
        <v>6668</v>
      </c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255734</v>
      </c>
      <c r="D1521" s="12">
        <f>SUM(D1511:D1520)</f>
        <v>160386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>
        <v>13693</v>
      </c>
      <c r="D1524" s="9">
        <v>11503</v>
      </c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13693</v>
      </c>
      <c r="D1533" s="12">
        <f>SUM(D1523:D1532)</f>
        <v>11503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>
        <v>120954</v>
      </c>
      <c r="D1536" s="9">
        <v>41529</v>
      </c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120954</v>
      </c>
      <c r="D1549" s="12">
        <f>SUM(D1535:D1548)</f>
        <v>41529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/>
      <c r="D1617" s="9"/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0</v>
      </c>
      <c r="D1627" s="12">
        <f>SUM(D1612:D1626)</f>
        <v>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/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0</v>
      </c>
      <c r="D1644" s="12">
        <f>SUM(D1629:D1643)</f>
        <v>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0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/>
      <c r="D1787" s="9"/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0</v>
      </c>
      <c r="D1797" s="12">
        <f>SUM(D1782:D1796)</f>
        <v>0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0</v>
      </c>
      <c r="D1831" s="12">
        <f>SUM(D1816:D1830)</f>
        <v>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/>
      <c r="D1867" s="9"/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/>
      <c r="D1871" s="9"/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/>
      <c r="D1873" s="9"/>
    </row>
    <row r="1874" spans="1:4" x14ac:dyDescent="0.25">
      <c r="A1874" s="7">
        <v>531608</v>
      </c>
      <c r="B1874" s="8" t="s">
        <v>355</v>
      </c>
      <c r="C1874" s="9"/>
      <c r="D1874" s="9"/>
    </row>
    <row r="1875" spans="1:4" x14ac:dyDescent="0.25">
      <c r="A1875" s="7">
        <v>531609</v>
      </c>
      <c r="B1875" s="8" t="s">
        <v>356</v>
      </c>
      <c r="C1875" s="9"/>
      <c r="D1875" s="9"/>
    </row>
    <row r="1876" spans="1:4" x14ac:dyDescent="0.25">
      <c r="A1876" s="7">
        <v>531610</v>
      </c>
      <c r="B1876" s="8" t="s">
        <v>357</v>
      </c>
      <c r="C1876" s="9"/>
      <c r="D1876" s="9"/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/>
      <c r="D1882" s="9"/>
    </row>
    <row r="1883" spans="1:4" x14ac:dyDescent="0.25">
      <c r="A1883" s="7">
        <v>531617</v>
      </c>
      <c r="B1883" s="8" t="s">
        <v>364</v>
      </c>
      <c r="C1883" s="9"/>
      <c r="D1883" s="9"/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/>
      <c r="D1885" s="9"/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/>
      <c r="D1890" s="9"/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/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/>
      <c r="D1900" s="9"/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/>
      <c r="D1905" s="9"/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/>
      <c r="D1911" s="9"/>
    </row>
    <row r="1912" spans="1:4" x14ac:dyDescent="0.25">
      <c r="A1912" s="7">
        <v>531646</v>
      </c>
      <c r="B1912" s="8" t="s">
        <v>171</v>
      </c>
      <c r="C1912" s="9"/>
      <c r="D1912" s="9"/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/>
    </row>
    <row r="1916" spans="1:4" x14ac:dyDescent="0.25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>
        <v>13959801</v>
      </c>
      <c r="D1922" s="9">
        <v>77366417</v>
      </c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>
        <v>839575</v>
      </c>
      <c r="D1926" s="9">
        <v>219036</v>
      </c>
    </row>
    <row r="1927" spans="1:4" x14ac:dyDescent="0.25">
      <c r="A1927" s="7">
        <v>540106</v>
      </c>
      <c r="B1927" s="8" t="s">
        <v>99</v>
      </c>
      <c r="C1927" s="9"/>
      <c r="D1927" s="9">
        <v>1768221</v>
      </c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>
        <v>578193</v>
      </c>
      <c r="D1929" s="9">
        <v>775450</v>
      </c>
    </row>
    <row r="1930" spans="1:4" x14ac:dyDescent="0.25">
      <c r="A1930" s="7">
        <v>540109</v>
      </c>
      <c r="B1930" s="8" t="s">
        <v>102</v>
      </c>
      <c r="C1930" s="9">
        <v>474555</v>
      </c>
      <c r="D1930" s="9">
        <v>6401807</v>
      </c>
    </row>
    <row r="1931" spans="1:4" x14ac:dyDescent="0.25">
      <c r="A1931" s="7">
        <v>540110</v>
      </c>
      <c r="B1931" s="8" t="s">
        <v>103</v>
      </c>
      <c r="C1931" s="9">
        <v>1050000</v>
      </c>
      <c r="D1931" s="9">
        <v>2175741</v>
      </c>
    </row>
    <row r="1932" spans="1:4" x14ac:dyDescent="0.25">
      <c r="A1932" s="7">
        <v>540111</v>
      </c>
      <c r="B1932" s="8" t="s">
        <v>104</v>
      </c>
      <c r="C1932" s="9">
        <v>1044769</v>
      </c>
      <c r="D1932" s="9">
        <v>578861</v>
      </c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17946893</v>
      </c>
      <c r="D1937" s="12">
        <f>SUM(D1922:D1936)</f>
        <v>89285533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>
        <v>28425167</v>
      </c>
      <c r="D1956" s="9">
        <v>34447493</v>
      </c>
    </row>
    <row r="1957" spans="1:4" x14ac:dyDescent="0.25">
      <c r="A1957" s="7">
        <v>540302</v>
      </c>
      <c r="B1957" s="8" t="s">
        <v>95</v>
      </c>
      <c r="C1957" s="9">
        <v>675543</v>
      </c>
      <c r="D1957" s="9">
        <v>117255</v>
      </c>
    </row>
    <row r="1958" spans="1:4" x14ac:dyDescent="0.25">
      <c r="A1958" s="7">
        <v>540303</v>
      </c>
      <c r="B1958" s="8" t="s">
        <v>96</v>
      </c>
      <c r="C1958" s="9">
        <v>-13100</v>
      </c>
      <c r="D1958" s="9">
        <v>116112</v>
      </c>
    </row>
    <row r="1959" spans="1:4" x14ac:dyDescent="0.25">
      <c r="A1959" s="7">
        <v>540304</v>
      </c>
      <c r="B1959" s="8" t="s">
        <v>97</v>
      </c>
      <c r="C1959" s="9">
        <v>64989</v>
      </c>
      <c r="D1959" s="9">
        <v>3994</v>
      </c>
    </row>
    <row r="1960" spans="1:4" x14ac:dyDescent="0.25">
      <c r="A1960" s="7">
        <v>540305</v>
      </c>
      <c r="B1960" s="8" t="s">
        <v>98</v>
      </c>
      <c r="C1960" s="9">
        <v>267336</v>
      </c>
      <c r="D1960" s="9">
        <v>829833</v>
      </c>
    </row>
    <row r="1961" spans="1:4" x14ac:dyDescent="0.25">
      <c r="A1961" s="7">
        <v>540306</v>
      </c>
      <c r="B1961" s="8" t="s">
        <v>99</v>
      </c>
      <c r="C1961" s="9"/>
      <c r="D1961" s="9">
        <v>5099</v>
      </c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>
        <v>649339</v>
      </c>
      <c r="D1963" s="18">
        <v>865827</v>
      </c>
    </row>
    <row r="1964" spans="1:4" x14ac:dyDescent="0.25">
      <c r="A1964" s="7">
        <v>540309</v>
      </c>
      <c r="B1964" s="8" t="s">
        <v>102</v>
      </c>
      <c r="C1964" s="9">
        <v>542933</v>
      </c>
      <c r="D1964" s="9">
        <v>2292403</v>
      </c>
    </row>
    <row r="1965" spans="1:4" x14ac:dyDescent="0.25">
      <c r="A1965" s="7">
        <v>540310</v>
      </c>
      <c r="B1965" s="8" t="s">
        <v>103</v>
      </c>
      <c r="C1965" s="9">
        <v>1231557</v>
      </c>
      <c r="D1965" s="9">
        <v>1590536</v>
      </c>
    </row>
    <row r="1966" spans="1:4" x14ac:dyDescent="0.25">
      <c r="A1966" s="7">
        <v>540311</v>
      </c>
      <c r="B1966" s="8" t="s">
        <v>104</v>
      </c>
      <c r="C1966" s="9">
        <v>97631</v>
      </c>
      <c r="D1966" s="9">
        <v>119792</v>
      </c>
    </row>
    <row r="1967" spans="1:4" x14ac:dyDescent="0.25">
      <c r="A1967" s="7">
        <v>540312</v>
      </c>
      <c r="B1967" s="8" t="s">
        <v>105</v>
      </c>
      <c r="C1967" s="9">
        <v>503453</v>
      </c>
      <c r="D1967" s="9">
        <v>326629</v>
      </c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32444848</v>
      </c>
      <c r="D1971" s="12">
        <f>SUM(D1956:D1970)</f>
        <v>40714973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>
        <v>13778997</v>
      </c>
      <c r="D2007" s="9">
        <v>12013246</v>
      </c>
    </row>
    <row r="2008" spans="1:4" x14ac:dyDescent="0.25">
      <c r="A2008" s="7">
        <v>540602</v>
      </c>
      <c r="B2008" s="8" t="s">
        <v>95</v>
      </c>
      <c r="C2008" s="9">
        <v>46902</v>
      </c>
      <c r="D2008" s="9">
        <v>732393</v>
      </c>
    </row>
    <row r="2009" spans="1:4" x14ac:dyDescent="0.25">
      <c r="A2009" s="7">
        <v>540603</v>
      </c>
      <c r="B2009" s="8" t="s">
        <v>96</v>
      </c>
      <c r="C2009" s="9">
        <v>46445</v>
      </c>
      <c r="D2009" s="9">
        <v>125748</v>
      </c>
    </row>
    <row r="2010" spans="1:4" x14ac:dyDescent="0.25">
      <c r="A2010" s="7">
        <v>540604</v>
      </c>
      <c r="B2010" s="8" t="s">
        <v>97</v>
      </c>
      <c r="C2010" s="9">
        <v>1598</v>
      </c>
      <c r="D2010" s="9">
        <v>1534</v>
      </c>
    </row>
    <row r="2011" spans="1:4" x14ac:dyDescent="0.25">
      <c r="A2011" s="7">
        <v>540605</v>
      </c>
      <c r="B2011" s="8" t="s">
        <v>98</v>
      </c>
      <c r="C2011" s="9">
        <v>124475</v>
      </c>
      <c r="D2011" s="9">
        <v>137422</v>
      </c>
    </row>
    <row r="2012" spans="1:4" x14ac:dyDescent="0.25">
      <c r="A2012" s="7">
        <v>540606</v>
      </c>
      <c r="B2012" s="8" t="s">
        <v>99</v>
      </c>
      <c r="C2012" s="9">
        <v>2040</v>
      </c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>
        <v>346331</v>
      </c>
      <c r="D2014" s="18">
        <v>412896</v>
      </c>
    </row>
    <row r="2015" spans="1:4" x14ac:dyDescent="0.25">
      <c r="A2015" s="7">
        <v>540609</v>
      </c>
      <c r="B2015" s="8" t="s">
        <v>102</v>
      </c>
      <c r="C2015" s="9">
        <v>916961</v>
      </c>
      <c r="D2015" s="9">
        <v>656228</v>
      </c>
    </row>
    <row r="2016" spans="1:4" x14ac:dyDescent="0.25">
      <c r="A2016" s="7">
        <v>540610</v>
      </c>
      <c r="B2016" s="8" t="s">
        <v>103</v>
      </c>
      <c r="C2016" s="9">
        <v>636214</v>
      </c>
      <c r="D2016" s="9">
        <v>174703</v>
      </c>
    </row>
    <row r="2017" spans="1:4" x14ac:dyDescent="0.25">
      <c r="A2017" s="7">
        <v>540611</v>
      </c>
      <c r="B2017" s="8" t="s">
        <v>104</v>
      </c>
      <c r="C2017" s="9">
        <v>47917</v>
      </c>
      <c r="D2017" s="9">
        <v>92244</v>
      </c>
    </row>
    <row r="2018" spans="1:4" x14ac:dyDescent="0.25">
      <c r="A2018" s="7">
        <v>540612</v>
      </c>
      <c r="B2018" s="8" t="s">
        <v>105</v>
      </c>
      <c r="C2018" s="9">
        <v>130652</v>
      </c>
      <c r="D2018" s="9">
        <v>154745</v>
      </c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16078532</v>
      </c>
      <c r="D2022" s="12">
        <f>SUM(D2007:D2021)</f>
        <v>14501159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>
        <v>2043154</v>
      </c>
      <c r="D2024" s="9">
        <v>26826</v>
      </c>
    </row>
    <row r="2025" spans="1:4" x14ac:dyDescent="0.25">
      <c r="A2025" s="7">
        <v>540702</v>
      </c>
      <c r="B2025" s="8" t="s">
        <v>95</v>
      </c>
      <c r="C2025" s="9"/>
      <c r="D2025" s="9">
        <v>32787</v>
      </c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>
        <v>67477</v>
      </c>
      <c r="D2031" s="18"/>
    </row>
    <row r="2032" spans="1:4" x14ac:dyDescent="0.25">
      <c r="A2032" s="7">
        <v>540709</v>
      </c>
      <c r="B2032" s="8" t="s">
        <v>102</v>
      </c>
      <c r="C2032" s="9">
        <v>32032</v>
      </c>
      <c r="D2032" s="9">
        <v>7931</v>
      </c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>
        <v>160952</v>
      </c>
      <c r="D2035" s="9">
        <v>34027</v>
      </c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2303615</v>
      </c>
      <c r="D2039" s="12">
        <f>SUM(D2024:D2038)</f>
        <v>101571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>
        <v>32647704</v>
      </c>
      <c r="D2058" s="9">
        <v>12892209</v>
      </c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>
        <v>1060220</v>
      </c>
      <c r="D2065" s="9">
        <v>88124</v>
      </c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>
        <v>1913253</v>
      </c>
      <c r="D2069" s="9">
        <v>1371476</v>
      </c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35621177</v>
      </c>
      <c r="D2073" s="12">
        <f>SUM(D2058:D2072)</f>
        <v>14351809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>
        <v>44354638</v>
      </c>
      <c r="D2127" s="9">
        <v>38309827</v>
      </c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44354638</v>
      </c>
      <c r="D2141" s="12">
        <f>SUM(D2126:D2140)</f>
        <v>38309827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>
        <v>32006318</v>
      </c>
      <c r="D2143" s="9">
        <v>35813613</v>
      </c>
    </row>
    <row r="2144" spans="1:4" x14ac:dyDescent="0.25">
      <c r="A2144" s="7">
        <v>541402</v>
      </c>
      <c r="B2144" s="8" t="s">
        <v>95</v>
      </c>
      <c r="C2144" s="9">
        <v>31003047</v>
      </c>
      <c r="D2144" s="9">
        <v>36003556</v>
      </c>
    </row>
    <row r="2145" spans="1:4" x14ac:dyDescent="0.25">
      <c r="A2145" s="7">
        <v>541403</v>
      </c>
      <c r="B2145" s="8" t="s">
        <v>96</v>
      </c>
      <c r="C2145" s="9">
        <v>-41920</v>
      </c>
      <c r="D2145" s="9">
        <v>392669</v>
      </c>
    </row>
    <row r="2146" spans="1:4" x14ac:dyDescent="0.25">
      <c r="A2146" s="7">
        <v>541404</v>
      </c>
      <c r="B2146" s="8" t="s">
        <v>97</v>
      </c>
      <c r="C2146" s="9">
        <v>118161</v>
      </c>
      <c r="D2146" s="9">
        <v>15975</v>
      </c>
    </row>
    <row r="2147" spans="1:4" x14ac:dyDescent="0.25">
      <c r="A2147" s="7">
        <v>541405</v>
      </c>
      <c r="B2147" s="8" t="s">
        <v>98</v>
      </c>
      <c r="C2147" s="9">
        <v>160532</v>
      </c>
      <c r="D2147" s="9">
        <v>578714</v>
      </c>
    </row>
    <row r="2148" spans="1:4" x14ac:dyDescent="0.25">
      <c r="A2148" s="7">
        <v>541406</v>
      </c>
      <c r="B2148" s="8" t="s">
        <v>99</v>
      </c>
      <c r="C2148" s="9"/>
      <c r="D2148" s="9">
        <v>69666</v>
      </c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>
        <v>1242551</v>
      </c>
      <c r="D2150" s="9">
        <v>1761454</v>
      </c>
    </row>
    <row r="2151" spans="1:4" x14ac:dyDescent="0.25">
      <c r="A2151" s="7">
        <v>541409</v>
      </c>
      <c r="B2151" s="8" t="s">
        <v>102</v>
      </c>
      <c r="C2151" s="9">
        <v>1352282</v>
      </c>
      <c r="D2151" s="9">
        <v>4589673</v>
      </c>
    </row>
    <row r="2152" spans="1:4" x14ac:dyDescent="0.25">
      <c r="A2152" s="7">
        <v>541410</v>
      </c>
      <c r="B2152" s="8" t="s">
        <v>103</v>
      </c>
      <c r="C2152" s="9">
        <v>2538066</v>
      </c>
      <c r="D2152" s="9">
        <v>4408761</v>
      </c>
    </row>
    <row r="2153" spans="1:4" x14ac:dyDescent="0.25">
      <c r="A2153" s="7">
        <v>541411</v>
      </c>
      <c r="B2153" s="8" t="s">
        <v>104</v>
      </c>
      <c r="C2153" s="9">
        <v>130923</v>
      </c>
      <c r="D2153" s="9">
        <v>94505</v>
      </c>
    </row>
    <row r="2154" spans="1:4" x14ac:dyDescent="0.25">
      <c r="A2154" s="7">
        <v>541412</v>
      </c>
      <c r="B2154" s="8" t="s">
        <v>105</v>
      </c>
      <c r="C2154" s="9">
        <v>998537</v>
      </c>
      <c r="D2154" s="9">
        <v>647591</v>
      </c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69508497</v>
      </c>
      <c r="D2158" s="12">
        <f>SUM(D2143:D2157)</f>
        <v>84376177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>
        <v>5156884</v>
      </c>
      <c r="D2160" s="9">
        <v>5254247</v>
      </c>
    </row>
    <row r="2161" spans="1:4" x14ac:dyDescent="0.25">
      <c r="A2161" s="7">
        <v>541502</v>
      </c>
      <c r="B2161" s="8" t="s">
        <v>95</v>
      </c>
      <c r="C2161" s="9">
        <v>15323931</v>
      </c>
      <c r="D2161" s="9">
        <v>10625983</v>
      </c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>
        <v>35249</v>
      </c>
      <c r="D2167" s="9">
        <v>23284</v>
      </c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>
        <v>548590</v>
      </c>
      <c r="D2171" s="9">
        <v>246259</v>
      </c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21064654</v>
      </c>
      <c r="D2175" s="12">
        <f>SUM(D2160:D2174)</f>
        <v>16149773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>
        <v>32714671</v>
      </c>
      <c r="D2177" s="9">
        <v>31300430</v>
      </c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>
        <v>900000</v>
      </c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>
        <v>4746333</v>
      </c>
      <c r="D2184" s="9">
        <v>5465989</v>
      </c>
    </row>
    <row r="2185" spans="1:4" x14ac:dyDescent="0.25">
      <c r="A2185" s="7">
        <v>541609</v>
      </c>
      <c r="B2185" s="8" t="s">
        <v>102</v>
      </c>
      <c r="C2185" s="9">
        <v>590837</v>
      </c>
      <c r="D2185" s="9">
        <v>291552</v>
      </c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>
        <v>76576</v>
      </c>
      <c r="D2187" s="9"/>
    </row>
    <row r="2188" spans="1:4" x14ac:dyDescent="0.25">
      <c r="A2188" s="7">
        <v>541612</v>
      </c>
      <c r="B2188" s="8" t="s">
        <v>105</v>
      </c>
      <c r="C2188" s="9">
        <v>2750000</v>
      </c>
      <c r="D2188" s="9">
        <v>3014113</v>
      </c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40878417</v>
      </c>
      <c r="D2192" s="12">
        <f>SUM(D2177:D2191)</f>
        <v>40972084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>
        <v>14734937</v>
      </c>
      <c r="D2194" s="9">
        <v>2837439</v>
      </c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>
        <v>1736868</v>
      </c>
      <c r="D2201" s="9">
        <v>1120000</v>
      </c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>
        <v>2062500</v>
      </c>
      <c r="D2205" s="9">
        <v>2062500</v>
      </c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18534305</v>
      </c>
      <c r="D2209" s="12">
        <f>SUM(D2194:D2208)</f>
        <v>6019939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>
        <v>11837590</v>
      </c>
      <c r="D2228" s="9">
        <v>13395665</v>
      </c>
    </row>
    <row r="2229" spans="1:4" x14ac:dyDescent="0.25">
      <c r="A2229" s="7">
        <v>541902</v>
      </c>
      <c r="B2229" s="8" t="s">
        <v>351</v>
      </c>
      <c r="C2229" s="9">
        <v>1650</v>
      </c>
      <c r="D2229" s="9"/>
    </row>
    <row r="2230" spans="1:4" x14ac:dyDescent="0.25">
      <c r="A2230" s="7">
        <v>541903</v>
      </c>
      <c r="B2230" s="8" t="s">
        <v>352</v>
      </c>
      <c r="C2230" s="9">
        <v>131512</v>
      </c>
      <c r="D2230" s="9">
        <v>140346</v>
      </c>
    </row>
    <row r="2231" spans="1:4" x14ac:dyDescent="0.25">
      <c r="A2231" s="7">
        <v>541904</v>
      </c>
      <c r="B2231" s="8" t="s">
        <v>353</v>
      </c>
      <c r="C2231" s="9">
        <v>3398463</v>
      </c>
      <c r="D2231" s="9">
        <v>2433541</v>
      </c>
    </row>
    <row r="2232" spans="1:4" x14ac:dyDescent="0.25">
      <c r="A2232" s="7">
        <v>541905</v>
      </c>
      <c r="B2232" s="8" t="s">
        <v>354</v>
      </c>
      <c r="C2232" s="9">
        <v>987989</v>
      </c>
      <c r="D2232" s="9">
        <v>1118708</v>
      </c>
    </row>
    <row r="2233" spans="1:4" x14ac:dyDescent="0.25">
      <c r="A2233" s="7">
        <v>541906</v>
      </c>
      <c r="B2233" s="8" t="s">
        <v>355</v>
      </c>
      <c r="C2233" s="9">
        <v>173305</v>
      </c>
      <c r="D2233" s="9">
        <v>121126</v>
      </c>
    </row>
    <row r="2234" spans="1:4" x14ac:dyDescent="0.25">
      <c r="A2234" s="7">
        <v>541907</v>
      </c>
      <c r="B2234" s="8" t="s">
        <v>356</v>
      </c>
      <c r="C2234" s="9">
        <v>3852287</v>
      </c>
      <c r="D2234" s="9"/>
    </row>
    <row r="2235" spans="1:4" x14ac:dyDescent="0.25">
      <c r="A2235" s="7">
        <v>541908</v>
      </c>
      <c r="B2235" s="8" t="s">
        <v>357</v>
      </c>
      <c r="C2235" s="9">
        <v>588551</v>
      </c>
      <c r="D2235" s="9">
        <v>912727</v>
      </c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>
        <v>375355</v>
      </c>
      <c r="D2239" s="9">
        <v>395755</v>
      </c>
    </row>
    <row r="2240" spans="1:4" x14ac:dyDescent="0.25">
      <c r="A2240" s="7">
        <v>541913</v>
      </c>
      <c r="B2240" s="8" t="s">
        <v>364</v>
      </c>
      <c r="C2240" s="9">
        <v>523149</v>
      </c>
      <c r="D2240" s="9">
        <v>602006</v>
      </c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>
        <v>1101621</v>
      </c>
      <c r="D2242" s="9">
        <v>1010875</v>
      </c>
    </row>
    <row r="2243" spans="1:4" x14ac:dyDescent="0.25">
      <c r="A2243" s="7">
        <v>541916</v>
      </c>
      <c r="B2243" s="8" t="s">
        <v>368</v>
      </c>
      <c r="C2243" s="9"/>
      <c r="D2243" s="9">
        <v>387085</v>
      </c>
    </row>
    <row r="2244" spans="1:4" x14ac:dyDescent="0.25">
      <c r="A2244" s="7">
        <v>541917</v>
      </c>
      <c r="B2244" s="8" t="s">
        <v>369</v>
      </c>
      <c r="C2244" s="9">
        <v>150000</v>
      </c>
      <c r="D2244" s="9"/>
    </row>
    <row r="2245" spans="1:4" x14ac:dyDescent="0.25">
      <c r="A2245" s="7">
        <v>541918</v>
      </c>
      <c r="B2245" s="8" t="s">
        <v>370</v>
      </c>
      <c r="C2245" s="9">
        <v>416450</v>
      </c>
      <c r="D2245" s="9">
        <v>889026</v>
      </c>
    </row>
    <row r="2246" spans="1:4" x14ac:dyDescent="0.25">
      <c r="A2246" s="7">
        <v>541919</v>
      </c>
      <c r="B2246" s="8" t="s">
        <v>371</v>
      </c>
      <c r="C2246" s="9">
        <v>10819926</v>
      </c>
      <c r="D2246" s="9">
        <v>6554394</v>
      </c>
    </row>
    <row r="2247" spans="1:4" x14ac:dyDescent="0.25">
      <c r="A2247" s="7">
        <v>541920</v>
      </c>
      <c r="B2247" s="8" t="s">
        <v>372</v>
      </c>
      <c r="C2247" s="9">
        <v>302267</v>
      </c>
      <c r="D2247" s="9">
        <v>516314</v>
      </c>
    </row>
    <row r="2248" spans="1:4" x14ac:dyDescent="0.25">
      <c r="A2248" s="7">
        <v>541921</v>
      </c>
      <c r="B2248" s="8" t="s">
        <v>373</v>
      </c>
      <c r="C2248" s="9">
        <v>90604</v>
      </c>
      <c r="D2248" s="9">
        <v>92122</v>
      </c>
    </row>
    <row r="2249" spans="1:4" x14ac:dyDescent="0.25">
      <c r="A2249" s="7">
        <v>541922</v>
      </c>
      <c r="B2249" s="8" t="s">
        <v>374</v>
      </c>
      <c r="C2249" s="9">
        <v>735321</v>
      </c>
      <c r="D2249" s="9">
        <v>817127</v>
      </c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>
        <v>2707917</v>
      </c>
      <c r="D2251" s="9">
        <v>1912652</v>
      </c>
    </row>
    <row r="2252" spans="1:4" x14ac:dyDescent="0.25">
      <c r="A2252" s="7">
        <v>541925</v>
      </c>
      <c r="B2252" s="8" t="s">
        <v>379</v>
      </c>
      <c r="C2252" s="9">
        <v>265098</v>
      </c>
      <c r="D2252" s="9">
        <v>836472</v>
      </c>
    </row>
    <row r="2253" spans="1:4" x14ac:dyDescent="0.25">
      <c r="A2253" s="7">
        <v>541926</v>
      </c>
      <c r="B2253" s="8" t="s">
        <v>380</v>
      </c>
      <c r="C2253" s="9">
        <v>303000</v>
      </c>
      <c r="D2253" s="9">
        <v>307428</v>
      </c>
    </row>
    <row r="2254" spans="1:4" x14ac:dyDescent="0.25">
      <c r="A2254" s="7">
        <v>541927</v>
      </c>
      <c r="B2254" s="8" t="s">
        <v>381</v>
      </c>
      <c r="C2254" s="9">
        <v>9265</v>
      </c>
      <c r="D2254" s="9">
        <v>34850</v>
      </c>
    </row>
    <row r="2255" spans="1:4" x14ac:dyDescent="0.25">
      <c r="A2255" s="7">
        <v>541928</v>
      </c>
      <c r="B2255" s="8" t="s">
        <v>412</v>
      </c>
      <c r="C2255" s="9"/>
      <c r="D2255" s="9">
        <v>39405</v>
      </c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>
        <v>596265</v>
      </c>
      <c r="D2258" s="9">
        <v>982411</v>
      </c>
    </row>
    <row r="2259" spans="1:4" x14ac:dyDescent="0.25">
      <c r="A2259" s="7">
        <v>541932</v>
      </c>
      <c r="B2259" s="8" t="s">
        <v>358</v>
      </c>
      <c r="C2259" s="9">
        <v>112312</v>
      </c>
      <c r="D2259" s="9">
        <v>937552</v>
      </c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127849</v>
      </c>
      <c r="D2263" s="18">
        <v>139935</v>
      </c>
    </row>
    <row r="2264" spans="1:4" x14ac:dyDescent="0.25">
      <c r="A2264" s="16">
        <v>541937</v>
      </c>
      <c r="B2264" s="17" t="s">
        <v>169</v>
      </c>
      <c r="C2264" s="18">
        <v>776938</v>
      </c>
      <c r="D2264" s="18">
        <v>854767</v>
      </c>
    </row>
    <row r="2265" spans="1:4" x14ac:dyDescent="0.25">
      <c r="A2265" s="16">
        <v>541938</v>
      </c>
      <c r="B2265" s="17" t="s">
        <v>170</v>
      </c>
      <c r="C2265" s="18">
        <v>97327</v>
      </c>
      <c r="D2265" s="18">
        <v>50574</v>
      </c>
    </row>
    <row r="2266" spans="1:4" x14ac:dyDescent="0.25">
      <c r="A2266" s="16">
        <v>541939</v>
      </c>
      <c r="B2266" s="17" t="s">
        <v>171</v>
      </c>
      <c r="C2266" s="18">
        <v>479273</v>
      </c>
      <c r="D2266" s="18">
        <v>543092</v>
      </c>
    </row>
    <row r="2267" spans="1:4" x14ac:dyDescent="0.25">
      <c r="A2267" s="16">
        <v>541940</v>
      </c>
      <c r="B2267" s="17" t="s">
        <v>390</v>
      </c>
      <c r="C2267" s="18">
        <v>333354</v>
      </c>
      <c r="D2267" s="18">
        <v>391824</v>
      </c>
    </row>
    <row r="2268" spans="1:4" ht="15.75" thickBot="1" x14ac:dyDescent="0.3">
      <c r="A2268" s="16">
        <v>541960</v>
      </c>
      <c r="B2268" s="17" t="s">
        <v>38</v>
      </c>
      <c r="C2268" s="18"/>
      <c r="D2268" s="18">
        <v>5936</v>
      </c>
    </row>
    <row r="2269" spans="1:4" ht="15.75" thickBot="1" x14ac:dyDescent="0.3">
      <c r="A2269" s="10" t="s">
        <v>18</v>
      </c>
      <c r="B2269" s="11"/>
      <c r="C2269" s="12">
        <f>SUM(C2228:C2268)</f>
        <v>41294638</v>
      </c>
      <c r="D2269" s="12">
        <f>SUM(D2228:D2268)</f>
        <v>36423715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>
        <v>1657649</v>
      </c>
      <c r="D2271" s="59">
        <v>2584953</v>
      </c>
    </row>
    <row r="2272" spans="1:4" ht="15.75" thickBot="1" x14ac:dyDescent="0.3">
      <c r="A2272" s="10" t="s">
        <v>18</v>
      </c>
      <c r="B2272" s="11"/>
      <c r="C2272" s="12">
        <f>SUM(C2271)</f>
        <v>1657649</v>
      </c>
      <c r="D2272" s="12">
        <f>SUM(D2271)</f>
        <v>2584953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274945</v>
      </c>
      <c r="D2276" s="9">
        <v>257827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274945</v>
      </c>
      <c r="D2279" s="12">
        <f>SUM(D2275:D2278)</f>
        <v>257827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314393</v>
      </c>
      <c r="D2282" s="18">
        <v>42493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314393</v>
      </c>
      <c r="D2285" s="12">
        <f>SUM(D2281:D2284)</f>
        <v>42493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343342908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384930287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35207086</v>
      </c>
      <c r="D2402" s="65">
        <f>D1115-D2400</f>
        <v>21901873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C9400-AC77-4E7D-8242-B9A96AE5C89B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>
        <v>4095000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27675359</v>
      </c>
      <c r="D8" s="9">
        <v>27675359</v>
      </c>
    </row>
    <row r="9" spans="1:4" x14ac:dyDescent="0.25">
      <c r="A9" s="7">
        <v>1105</v>
      </c>
      <c r="B9" s="8" t="s">
        <v>9</v>
      </c>
      <c r="C9" s="9">
        <v>-11948245</v>
      </c>
      <c r="D9" s="9">
        <v>-11948245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268239977</v>
      </c>
      <c r="D11" s="9">
        <v>211487430</v>
      </c>
    </row>
    <row r="12" spans="1:4" x14ac:dyDescent="0.25">
      <c r="A12" s="7">
        <v>1108</v>
      </c>
      <c r="B12" s="8" t="s">
        <v>12</v>
      </c>
      <c r="C12" s="9">
        <v>43838559</v>
      </c>
      <c r="D12" s="9">
        <v>41745559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327805650</v>
      </c>
      <c r="D18" s="12">
        <f>SUM(D4:D17)</f>
        <v>273055103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4000</v>
      </c>
      <c r="D21" s="9">
        <v>4000</v>
      </c>
    </row>
    <row r="22" spans="1:4" x14ac:dyDescent="0.25">
      <c r="A22" s="7">
        <v>1203</v>
      </c>
      <c r="B22" s="8" t="s">
        <v>22</v>
      </c>
      <c r="C22" s="9">
        <v>3990397</v>
      </c>
      <c r="D22" s="9">
        <v>1301832</v>
      </c>
    </row>
    <row r="23" spans="1:4" x14ac:dyDescent="0.25">
      <c r="A23" s="7">
        <v>1204</v>
      </c>
      <c r="B23" s="8" t="s">
        <v>23</v>
      </c>
      <c r="C23" s="9">
        <v>3749773</v>
      </c>
      <c r="D23" s="9">
        <v>7533242</v>
      </c>
    </row>
    <row r="24" spans="1:4" ht="15.75" thickBot="1" x14ac:dyDescent="0.3">
      <c r="A24" s="16">
        <v>1205</v>
      </c>
      <c r="B24" s="17" t="s">
        <v>24</v>
      </c>
      <c r="C24" s="18">
        <v>0</v>
      </c>
      <c r="D24" s="18">
        <v>0</v>
      </c>
    </row>
    <row r="25" spans="1:4" ht="15.75" thickBot="1" x14ac:dyDescent="0.3">
      <c r="A25" s="10" t="s">
        <v>18</v>
      </c>
      <c r="B25" s="11"/>
      <c r="C25" s="12">
        <f>SUM(C20:C24)</f>
        <v>7744170</v>
      </c>
      <c r="D25" s="12">
        <f>SUM(D20:D24)</f>
        <v>8839074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/>
      <c r="D27" s="9"/>
    </row>
    <row r="28" spans="1:4" x14ac:dyDescent="0.25">
      <c r="A28" s="7">
        <v>1302</v>
      </c>
      <c r="B28" s="8" t="s">
        <v>27</v>
      </c>
      <c r="C28" s="9"/>
      <c r="D28" s="9"/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3370</v>
      </c>
      <c r="D32" s="9"/>
    </row>
    <row r="33" spans="1:4" x14ac:dyDescent="0.25">
      <c r="A33" s="7">
        <v>1307</v>
      </c>
      <c r="B33" s="8" t="s">
        <v>32</v>
      </c>
      <c r="C33" s="9">
        <v>4739429</v>
      </c>
      <c r="D33" s="9">
        <v>7192746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>
        <v>1192667</v>
      </c>
      <c r="D38" s="18">
        <v>873613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5935466</v>
      </c>
      <c r="D40" s="12">
        <f>SUM(D27:D39)</f>
        <v>8066359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>
        <v>111430623</v>
      </c>
      <c r="D42" s="9">
        <v>75321384</v>
      </c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>
        <v>44628112</v>
      </c>
      <c r="D45" s="9">
        <v>39511122</v>
      </c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156058735</v>
      </c>
      <c r="D51" s="12">
        <f>SUM(D42:D50)</f>
        <v>114832506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/>
      <c r="D57" s="9"/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/>
      <c r="D61" s="9"/>
    </row>
    <row r="62" spans="1:4" x14ac:dyDescent="0.25">
      <c r="A62" s="21" t="s">
        <v>18</v>
      </c>
      <c r="B62" s="22"/>
      <c r="C62" s="23">
        <f>SUM(C53:C61)</f>
        <v>0</v>
      </c>
      <c r="D62" s="23">
        <f>SUM(D53:D61)</f>
        <v>0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1698685</v>
      </c>
      <c r="D64" s="9">
        <v>1698685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>
        <v>2600000</v>
      </c>
      <c r="D66" s="9">
        <v>2600000</v>
      </c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4298685</v>
      </c>
      <c r="D69" s="12">
        <f>SUM(D64:D68)</f>
        <v>4298685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>
        <v>27300595</v>
      </c>
      <c r="D71" s="9">
        <v>27300595</v>
      </c>
    </row>
    <row r="72" spans="1:4" x14ac:dyDescent="0.25">
      <c r="A72" s="7">
        <v>1702</v>
      </c>
      <c r="B72" s="8" t="s">
        <v>66</v>
      </c>
      <c r="C72" s="9">
        <v>-13933949</v>
      </c>
      <c r="D72" s="9">
        <v>-13933949</v>
      </c>
    </row>
    <row r="73" spans="1:4" x14ac:dyDescent="0.25">
      <c r="A73" s="7">
        <v>1703</v>
      </c>
      <c r="B73" s="8" t="s">
        <v>67</v>
      </c>
      <c r="C73" s="9">
        <v>4663319</v>
      </c>
      <c r="D73" s="9">
        <v>4663319</v>
      </c>
    </row>
    <row r="74" spans="1:4" x14ac:dyDescent="0.25">
      <c r="A74" s="7">
        <v>1704</v>
      </c>
      <c r="B74" s="8" t="s">
        <v>68</v>
      </c>
      <c r="C74" s="9">
        <v>-4655359</v>
      </c>
      <c r="D74" s="9">
        <v>-4655359</v>
      </c>
    </row>
    <row r="75" spans="1:4" x14ac:dyDescent="0.25">
      <c r="A75" s="7">
        <v>1705</v>
      </c>
      <c r="B75" s="8" t="s">
        <v>69</v>
      </c>
      <c r="C75" s="9"/>
      <c r="D75" s="9"/>
    </row>
    <row r="76" spans="1:4" ht="15.75" thickBot="1" x14ac:dyDescent="0.3">
      <c r="A76" s="7">
        <v>1706</v>
      </c>
      <c r="B76" s="8" t="s">
        <v>70</v>
      </c>
      <c r="C76" s="9"/>
      <c r="D76" s="9"/>
    </row>
    <row r="77" spans="1:4" ht="15.75" thickBot="1" x14ac:dyDescent="0.3">
      <c r="A77" s="10" t="s">
        <v>18</v>
      </c>
      <c r="B77" s="11"/>
      <c r="C77" s="12">
        <f>SUM(C71:C76)</f>
        <v>13374606</v>
      </c>
      <c r="D77" s="12">
        <f>SUM(D71:D76)</f>
        <v>13374606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349773</v>
      </c>
      <c r="D85" s="9">
        <v>349773</v>
      </c>
    </row>
    <row r="86" spans="1:4" x14ac:dyDescent="0.25">
      <c r="A86" s="7">
        <v>1904</v>
      </c>
      <c r="B86" s="8" t="s">
        <v>77</v>
      </c>
      <c r="C86" s="9"/>
      <c r="D86" s="9"/>
    </row>
    <row r="87" spans="1:4" x14ac:dyDescent="0.25">
      <c r="A87" s="7">
        <v>1905</v>
      </c>
      <c r="B87" s="8" t="s">
        <v>78</v>
      </c>
      <c r="C87" s="9"/>
      <c r="D87" s="9"/>
    </row>
    <row r="88" spans="1:4" x14ac:dyDescent="0.25">
      <c r="A88" s="7">
        <v>1906</v>
      </c>
      <c r="B88" s="8" t="s">
        <v>79</v>
      </c>
      <c r="C88" s="9"/>
      <c r="D88" s="9"/>
    </row>
    <row r="89" spans="1:4" x14ac:dyDescent="0.25">
      <c r="A89" s="7">
        <v>1907</v>
      </c>
      <c r="B89" s="8" t="s">
        <v>80</v>
      </c>
      <c r="C89" s="9">
        <v>60380</v>
      </c>
      <c r="D89" s="9">
        <v>60380</v>
      </c>
    </row>
    <row r="90" spans="1:4" x14ac:dyDescent="0.25">
      <c r="A90" s="7">
        <v>1908</v>
      </c>
      <c r="B90" s="8" t="s">
        <v>81</v>
      </c>
      <c r="C90" s="9">
        <v>-60380</v>
      </c>
      <c r="D90" s="9">
        <v>-60380</v>
      </c>
    </row>
    <row r="91" spans="1:4" ht="15.75" thickBot="1" x14ac:dyDescent="0.3">
      <c r="A91" s="7">
        <v>1910</v>
      </c>
      <c r="B91" s="8" t="s">
        <v>38</v>
      </c>
      <c r="C91" s="9">
        <v>32000</v>
      </c>
      <c r="D91" s="9">
        <v>32000</v>
      </c>
    </row>
    <row r="92" spans="1:4" ht="15.75" thickBot="1" x14ac:dyDescent="0.3">
      <c r="A92" s="10" t="s">
        <v>82</v>
      </c>
      <c r="B92" s="11"/>
      <c r="C92" s="12">
        <f>SUM(C83:C91)</f>
        <v>381773</v>
      </c>
      <c r="D92" s="12">
        <f>SUM(D83:D91)</f>
        <v>381773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515599085</v>
      </c>
      <c r="D94" s="28">
        <f>D18+D25+D40+D51+D62+D69+D77+D81+D92</f>
        <v>422848106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71131</v>
      </c>
      <c r="D99" s="9">
        <v>121988</v>
      </c>
    </row>
    <row r="100" spans="1:4" x14ac:dyDescent="0.25">
      <c r="A100" s="7">
        <v>2103</v>
      </c>
      <c r="B100" s="8" t="s">
        <v>88</v>
      </c>
      <c r="C100" s="9">
        <v>1502</v>
      </c>
      <c r="D100" s="9">
        <v>342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72633</v>
      </c>
      <c r="D105" s="12">
        <f>SUM(D98:D104)</f>
        <v>122330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7880723</v>
      </c>
      <c r="D107" s="9">
        <v>8333163</v>
      </c>
    </row>
    <row r="108" spans="1:4" x14ac:dyDescent="0.25">
      <c r="A108" s="7">
        <v>2202</v>
      </c>
      <c r="B108" s="8" t="s">
        <v>95</v>
      </c>
      <c r="C108" s="9">
        <v>4764226</v>
      </c>
      <c r="D108" s="9">
        <v>2489344</v>
      </c>
    </row>
    <row r="109" spans="1:4" x14ac:dyDescent="0.25">
      <c r="A109" s="7">
        <v>2203</v>
      </c>
      <c r="B109" s="32" t="s">
        <v>96</v>
      </c>
      <c r="C109" s="9">
        <v>360697</v>
      </c>
      <c r="D109" s="9">
        <v>46376</v>
      </c>
    </row>
    <row r="110" spans="1:4" x14ac:dyDescent="0.25">
      <c r="A110" s="7">
        <v>2204</v>
      </c>
      <c r="B110" s="8" t="s">
        <v>97</v>
      </c>
      <c r="C110" s="9">
        <v>15001</v>
      </c>
      <c r="D110" s="9">
        <v>19254</v>
      </c>
    </row>
    <row r="111" spans="1:4" x14ac:dyDescent="0.25">
      <c r="A111" s="7">
        <v>2205</v>
      </c>
      <c r="B111" s="8" t="s">
        <v>98</v>
      </c>
      <c r="C111" s="9">
        <v>2333471</v>
      </c>
      <c r="D111" s="9">
        <v>894456</v>
      </c>
    </row>
    <row r="112" spans="1:4" x14ac:dyDescent="0.25">
      <c r="A112" s="7">
        <v>2206</v>
      </c>
      <c r="B112" s="8" t="s">
        <v>99</v>
      </c>
      <c r="C112" s="9">
        <v>52348500</v>
      </c>
      <c r="D112" s="9">
        <v>59973109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5579402</v>
      </c>
      <c r="D114" s="9">
        <v>-380597</v>
      </c>
    </row>
    <row r="115" spans="1:4" x14ac:dyDescent="0.25">
      <c r="A115" s="7">
        <v>2209</v>
      </c>
      <c r="B115" s="8" t="s">
        <v>102</v>
      </c>
      <c r="C115" s="9">
        <v>2219847</v>
      </c>
      <c r="D115" s="9">
        <v>2116086</v>
      </c>
    </row>
    <row r="116" spans="1:4" x14ac:dyDescent="0.25">
      <c r="A116" s="7">
        <v>2210</v>
      </c>
      <c r="B116" s="8" t="s">
        <v>103</v>
      </c>
      <c r="C116" s="9">
        <v>40280</v>
      </c>
      <c r="D116" s="9">
        <v>191545</v>
      </c>
    </row>
    <row r="117" spans="1:4" x14ac:dyDescent="0.25">
      <c r="A117" s="7">
        <v>2211</v>
      </c>
      <c r="B117" s="8" t="s">
        <v>104</v>
      </c>
      <c r="C117" s="9">
        <v>377577</v>
      </c>
      <c r="D117" s="9">
        <v>369269</v>
      </c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>
        <v>218770</v>
      </c>
      <c r="D121" s="9">
        <v>241678</v>
      </c>
    </row>
    <row r="122" spans="1:4" ht="15.75" thickBot="1" x14ac:dyDescent="0.3">
      <c r="A122" s="19">
        <v>2216</v>
      </c>
      <c r="B122" s="20" t="s">
        <v>109</v>
      </c>
      <c r="C122" s="33">
        <v>1520567</v>
      </c>
      <c r="D122" s="33">
        <v>1520567</v>
      </c>
    </row>
    <row r="123" spans="1:4" ht="15.75" thickBot="1" x14ac:dyDescent="0.3">
      <c r="A123" s="10" t="s">
        <v>18</v>
      </c>
      <c r="B123" s="11"/>
      <c r="C123" s="12">
        <f>SUM(C107:C122)</f>
        <v>77659061</v>
      </c>
      <c r="D123" s="12">
        <f>SUM(D107:D122)</f>
        <v>75814250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29</v>
      </c>
      <c r="D126" s="9">
        <v>29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89688443</v>
      </c>
      <c r="D138" s="9">
        <v>58423125</v>
      </c>
    </row>
    <row r="139" spans="1:4" x14ac:dyDescent="0.25">
      <c r="A139" s="7">
        <v>2314</v>
      </c>
      <c r="B139" s="8" t="s">
        <v>125</v>
      </c>
      <c r="C139" s="9">
        <v>-38009114</v>
      </c>
      <c r="D139" s="9">
        <v>-41121527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51679358</v>
      </c>
      <c r="D141" s="12">
        <f>SUM(D125:D140)</f>
        <v>17301627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2040971</v>
      </c>
      <c r="D143" s="9">
        <v>-715915</v>
      </c>
    </row>
    <row r="144" spans="1:4" x14ac:dyDescent="0.25">
      <c r="A144" s="7">
        <v>2402</v>
      </c>
      <c r="B144" s="8" t="s">
        <v>129</v>
      </c>
      <c r="C144" s="9">
        <v>128373255</v>
      </c>
      <c r="D144" s="9">
        <v>106861294</v>
      </c>
    </row>
    <row r="145" spans="1:4" x14ac:dyDescent="0.25">
      <c r="A145" s="7">
        <v>2403</v>
      </c>
      <c r="B145" s="8" t="s">
        <v>130</v>
      </c>
      <c r="C145" s="9">
        <v>15689426</v>
      </c>
      <c r="D145" s="9">
        <v>11119117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146103652</v>
      </c>
      <c r="D149" s="12">
        <f>SUM(D143:D148)</f>
        <v>117264496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0</v>
      </c>
      <c r="D157" s="12">
        <f>SUM(D151:D156)</f>
        <v>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/>
      <c r="D160" s="9"/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13489267</v>
      </c>
      <c r="D162" s="9">
        <v>4182498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1671055</v>
      </c>
      <c r="D164" s="9">
        <v>1465031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15160322</v>
      </c>
      <c r="D167" s="12">
        <f>SUM(D159:D166)</f>
        <v>5647529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/>
      <c r="D169" s="9"/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4329695</v>
      </c>
      <c r="D172" s="9">
        <v>2762727</v>
      </c>
    </row>
    <row r="173" spans="1:4" x14ac:dyDescent="0.25">
      <c r="A173" s="7">
        <v>2705</v>
      </c>
      <c r="B173" s="8" t="s">
        <v>155</v>
      </c>
      <c r="C173" s="9"/>
      <c r="D173" s="9"/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/>
      <c r="D177" s="9"/>
    </row>
    <row r="178" spans="1:4" x14ac:dyDescent="0.25">
      <c r="A178" s="7">
        <v>2710</v>
      </c>
      <c r="B178" s="8" t="s">
        <v>160</v>
      </c>
      <c r="C178" s="9">
        <v>611977</v>
      </c>
      <c r="D178" s="9">
        <v>7481674</v>
      </c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>
        <v>7723</v>
      </c>
      <c r="D180" s="9">
        <v>8397</v>
      </c>
    </row>
    <row r="181" spans="1:4" x14ac:dyDescent="0.25">
      <c r="A181" s="7">
        <v>2713</v>
      </c>
      <c r="B181" s="8" t="s">
        <v>163</v>
      </c>
      <c r="C181" s="9">
        <v>17771</v>
      </c>
      <c r="D181" s="9">
        <v>17957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/>
      <c r="D184" s="9"/>
    </row>
    <row r="185" spans="1:4" x14ac:dyDescent="0.25">
      <c r="A185" s="7">
        <v>2717</v>
      </c>
      <c r="B185" s="8" t="s">
        <v>167</v>
      </c>
      <c r="C185" s="9">
        <v>11018</v>
      </c>
      <c r="D185" s="9">
        <v>11162</v>
      </c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12861</v>
      </c>
      <c r="D189" s="18">
        <v>13013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/>
      <c r="D191" s="18"/>
    </row>
    <row r="192" spans="1:4" ht="15.75" thickBot="1" x14ac:dyDescent="0.3">
      <c r="A192" s="10" t="s">
        <v>18</v>
      </c>
      <c r="B192" s="11"/>
      <c r="C192" s="12">
        <f>SUM(C169:C191)</f>
        <v>4991045</v>
      </c>
      <c r="D192" s="12">
        <f>SUM(D169:D191)</f>
        <v>10294930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/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0</v>
      </c>
      <c r="D200" s="12">
        <f>SUM(D194:D199)</f>
        <v>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/>
      <c r="D202" s="9"/>
    </row>
    <row r="203" spans="1:4" x14ac:dyDescent="0.25">
      <c r="A203" s="7">
        <v>2902</v>
      </c>
      <c r="B203" s="8" t="s">
        <v>182</v>
      </c>
      <c r="C203" s="9"/>
      <c r="D203" s="9"/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0</v>
      </c>
      <c r="D207" s="12">
        <f>SUM(D202:D206)</f>
        <v>0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295666071</v>
      </c>
      <c r="D209" s="28">
        <f>D105+D123+D141+D149+D157+D167+D192+D200+D207</f>
        <v>226445162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45000000</v>
      </c>
      <c r="D213" s="9">
        <v>45000000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45000000</v>
      </c>
      <c r="D216" s="12">
        <f>SUM(D213:D215)</f>
        <v>45000000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15474651</v>
      </c>
      <c r="D221" s="9">
        <v>13121643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138791278</v>
      </c>
      <c r="D223" s="9">
        <v>117614215</v>
      </c>
    </row>
    <row r="224" spans="1:4" ht="15.75" thickBot="1" x14ac:dyDescent="0.3">
      <c r="A224" s="7">
        <v>3304</v>
      </c>
      <c r="B224" s="8" t="s">
        <v>197</v>
      </c>
      <c r="C224" s="9">
        <v>20667086</v>
      </c>
      <c r="D224" s="9">
        <v>20667086</v>
      </c>
    </row>
    <row r="225" spans="1:4" ht="15.75" thickBot="1" x14ac:dyDescent="0.3">
      <c r="A225" s="10" t="s">
        <v>18</v>
      </c>
      <c r="B225" s="11"/>
      <c r="C225" s="12">
        <f>SUM(C221:C224)</f>
        <v>174933015</v>
      </c>
      <c r="D225" s="12">
        <f>SUM(D221:D224)</f>
        <v>151402944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219933015</v>
      </c>
      <c r="D227" s="28">
        <f>D216+D219+D225</f>
        <v>196402944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515599086</v>
      </c>
      <c r="D229" s="28">
        <f>D209+D227</f>
        <v>422848106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/>
      <c r="D236" s="9"/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0</v>
      </c>
      <c r="D245" s="35">
        <f>SUM(D234:D244)</f>
        <v>0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0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0</v>
      </c>
      <c r="D344" s="37">
        <f>SUM(D333:D343)</f>
        <v>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>
        <v>1479210</v>
      </c>
      <c r="D393" s="9">
        <v>2465609</v>
      </c>
    </row>
    <row r="394" spans="1:4" x14ac:dyDescent="0.25">
      <c r="A394" s="7">
        <v>420104</v>
      </c>
      <c r="B394" s="8" t="s">
        <v>88</v>
      </c>
      <c r="C394" s="9">
        <v>30046</v>
      </c>
      <c r="D394" s="9">
        <v>6835</v>
      </c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1509256</v>
      </c>
      <c r="D402" s="12">
        <f>SUM(D391:D401)</f>
        <v>2472444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>
        <v>16139</v>
      </c>
      <c r="D444" s="9">
        <v>7369</v>
      </c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16139</v>
      </c>
      <c r="D453" s="12">
        <f>SUM(D443:D452)</f>
        <v>7369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>
        <v>6041</v>
      </c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6041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>
        <v>2413</v>
      </c>
      <c r="D479" s="18">
        <v>7553</v>
      </c>
    </row>
    <row r="480" spans="1:4" x14ac:dyDescent="0.25">
      <c r="A480" s="7">
        <v>420802</v>
      </c>
      <c r="B480" s="8" t="s">
        <v>88</v>
      </c>
      <c r="C480" s="9">
        <v>722</v>
      </c>
      <c r="D480" s="9">
        <v>178</v>
      </c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3135</v>
      </c>
      <c r="D488" s="12">
        <f>SUM(D479:D487)</f>
        <v>7731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>
        <v>670</v>
      </c>
      <c r="D490" s="9">
        <v>938</v>
      </c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670</v>
      </c>
      <c r="D499" s="12">
        <f>SUM(D490:D498)</f>
        <v>938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>
        <v>2708425</v>
      </c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2708425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>
        <v>138</v>
      </c>
    </row>
    <row r="530" spans="1:4" x14ac:dyDescent="0.25">
      <c r="A530" s="7">
        <v>421202</v>
      </c>
      <c r="B530" s="8" t="s">
        <v>87</v>
      </c>
      <c r="C530" s="9">
        <v>123280</v>
      </c>
      <c r="D530" s="9">
        <v>60157</v>
      </c>
    </row>
    <row r="531" spans="1:4" x14ac:dyDescent="0.25">
      <c r="A531" s="7">
        <v>421203</v>
      </c>
      <c r="B531" s="8" t="s">
        <v>88</v>
      </c>
      <c r="C531" s="9">
        <v>342</v>
      </c>
      <c r="D531" s="9">
        <v>2384</v>
      </c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123622</v>
      </c>
      <c r="D539" s="12">
        <f>SUM(D529:D538)</f>
        <v>62679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>
        <v>2829</v>
      </c>
      <c r="D542" s="9">
        <v>1292</v>
      </c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2829</v>
      </c>
      <c r="D551" s="12">
        <f>SUM(D541:D550)</f>
        <v>1292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>
        <v>29</v>
      </c>
      <c r="D554" s="9">
        <v>29</v>
      </c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29</v>
      </c>
      <c r="D567" s="12">
        <f>SUM(D553:D566)</f>
        <v>29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/>
      <c r="D591" s="9"/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0</v>
      </c>
      <c r="D601" s="12">
        <f>SUM(D586:D600)</f>
        <v>0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/>
      <c r="D676" s="9"/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0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0</v>
      </c>
      <c r="D754" s="12">
        <f>SUM(D739:D753)</f>
        <v>0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0</v>
      </c>
      <c r="D788" s="12">
        <f>SUM(D773:D787)</f>
        <v>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>
        <v>76992449</v>
      </c>
      <c r="D811" s="9">
        <v>51393527</v>
      </c>
    </row>
    <row r="812" spans="1:4" x14ac:dyDescent="0.25">
      <c r="A812" s="7">
        <v>440102</v>
      </c>
      <c r="B812" s="8" t="s">
        <v>95</v>
      </c>
      <c r="C812" s="9">
        <v>76992486</v>
      </c>
      <c r="D812" s="9">
        <v>51393529</v>
      </c>
    </row>
    <row r="813" spans="1:4" x14ac:dyDescent="0.25">
      <c r="A813" s="7">
        <v>440103</v>
      </c>
      <c r="B813" s="8" t="s">
        <v>96</v>
      </c>
      <c r="C813" s="9">
        <v>965981</v>
      </c>
      <c r="D813" s="9">
        <v>249212</v>
      </c>
    </row>
    <row r="814" spans="1:4" x14ac:dyDescent="0.25">
      <c r="A814" s="7">
        <v>440104</v>
      </c>
      <c r="B814" s="8" t="s">
        <v>97</v>
      </c>
      <c r="C814" s="9">
        <v>67604</v>
      </c>
      <c r="D814" s="9">
        <v>83711</v>
      </c>
    </row>
    <row r="815" spans="1:4" x14ac:dyDescent="0.25">
      <c r="A815" s="7">
        <v>440105</v>
      </c>
      <c r="B815" s="8" t="s">
        <v>98</v>
      </c>
      <c r="C815" s="9">
        <v>16034905</v>
      </c>
      <c r="D815" s="9">
        <v>11987573</v>
      </c>
    </row>
    <row r="816" spans="1:4" x14ac:dyDescent="0.25">
      <c r="A816" s="7">
        <v>440106</v>
      </c>
      <c r="B816" s="8" t="s">
        <v>271</v>
      </c>
      <c r="C816" s="9">
        <v>148781416</v>
      </c>
      <c r="D816" s="9">
        <v>135535705</v>
      </c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>
        <v>19317118</v>
      </c>
      <c r="D818" s="9">
        <v>18292176</v>
      </c>
    </row>
    <row r="819" spans="1:4" x14ac:dyDescent="0.25">
      <c r="A819" s="7">
        <v>440109</v>
      </c>
      <c r="B819" s="8" t="s">
        <v>102</v>
      </c>
      <c r="C819" s="9">
        <v>26662098</v>
      </c>
      <c r="D819" s="9">
        <v>26572163</v>
      </c>
    </row>
    <row r="820" spans="1:4" x14ac:dyDescent="0.25">
      <c r="A820" s="7">
        <v>440110</v>
      </c>
      <c r="B820" s="8" t="s">
        <v>103</v>
      </c>
      <c r="C820" s="9">
        <v>212615</v>
      </c>
      <c r="D820" s="9">
        <v>851572</v>
      </c>
    </row>
    <row r="821" spans="1:4" x14ac:dyDescent="0.25">
      <c r="A821" s="7">
        <v>440111</v>
      </c>
      <c r="B821" s="8" t="s">
        <v>104</v>
      </c>
      <c r="C821" s="9">
        <v>2723335</v>
      </c>
      <c r="D821" s="9">
        <v>1268793</v>
      </c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>
        <v>2594553</v>
      </c>
      <c r="D825" s="33">
        <v>4083138</v>
      </c>
    </row>
    <row r="826" spans="1:4" ht="15.75" thickBot="1" x14ac:dyDescent="0.3">
      <c r="A826" s="10" t="s">
        <v>18</v>
      </c>
      <c r="B826" s="11"/>
      <c r="C826" s="12">
        <f>SUM(C811:C825)</f>
        <v>371344560</v>
      </c>
      <c r="D826" s="12">
        <f>SUM(D811:D825)</f>
        <v>301711099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>
        <v>50802609</v>
      </c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50802609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>
        <v>12518797</v>
      </c>
      <c r="D879" s="9">
        <v>9443255</v>
      </c>
    </row>
    <row r="880" spans="1:4" x14ac:dyDescent="0.25">
      <c r="A880" s="7">
        <v>440502</v>
      </c>
      <c r="B880" s="8" t="s">
        <v>95</v>
      </c>
      <c r="C880" s="9">
        <v>6718019</v>
      </c>
      <c r="D880" s="9">
        <v>4721627</v>
      </c>
    </row>
    <row r="881" spans="1:4" x14ac:dyDescent="0.25">
      <c r="A881" s="7">
        <v>440503</v>
      </c>
      <c r="B881" s="8" t="s">
        <v>96</v>
      </c>
      <c r="C881" s="9">
        <v>14140</v>
      </c>
      <c r="D881" s="9">
        <v>36383</v>
      </c>
    </row>
    <row r="882" spans="1:4" x14ac:dyDescent="0.25">
      <c r="A882" s="7">
        <v>440504</v>
      </c>
      <c r="B882" s="8" t="s">
        <v>97</v>
      </c>
      <c r="C882" s="9">
        <v>8192</v>
      </c>
      <c r="D882" s="9">
        <v>10145</v>
      </c>
    </row>
    <row r="883" spans="1:4" x14ac:dyDescent="0.25">
      <c r="A883" s="7">
        <v>440505</v>
      </c>
      <c r="B883" s="8" t="s">
        <v>98</v>
      </c>
      <c r="C883" s="9">
        <v>48095</v>
      </c>
      <c r="D883" s="9">
        <v>118093</v>
      </c>
    </row>
    <row r="884" spans="1:4" x14ac:dyDescent="0.25">
      <c r="A884" s="7">
        <v>440506</v>
      </c>
      <c r="B884" s="8" t="s">
        <v>99</v>
      </c>
      <c r="C884" s="9">
        <v>1212825</v>
      </c>
      <c r="D884" s="9">
        <v>1897253</v>
      </c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>
        <v>949117</v>
      </c>
      <c r="D886" s="9">
        <v>1533682</v>
      </c>
    </row>
    <row r="887" spans="1:4" x14ac:dyDescent="0.25">
      <c r="A887" s="7">
        <v>440509</v>
      </c>
      <c r="B887" s="8" t="s">
        <v>102</v>
      </c>
      <c r="C887" s="9">
        <v>2763518</v>
      </c>
      <c r="D887" s="9">
        <v>3732880</v>
      </c>
    </row>
    <row r="888" spans="1:4" x14ac:dyDescent="0.25">
      <c r="A888" s="7">
        <v>440510</v>
      </c>
      <c r="B888" s="8" t="s">
        <v>103</v>
      </c>
      <c r="C888" s="9">
        <v>25009</v>
      </c>
      <c r="D888" s="9">
        <v>89375</v>
      </c>
    </row>
    <row r="889" spans="1:4" x14ac:dyDescent="0.25">
      <c r="A889" s="7">
        <v>440511</v>
      </c>
      <c r="B889" s="8" t="s">
        <v>104</v>
      </c>
      <c r="C889" s="9">
        <v>312408</v>
      </c>
      <c r="D889" s="9">
        <v>94355</v>
      </c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>
        <v>110753</v>
      </c>
      <c r="D893" s="33">
        <v>599812</v>
      </c>
    </row>
    <row r="894" spans="1:4" ht="15.75" thickBot="1" x14ac:dyDescent="0.3">
      <c r="A894" s="10" t="s">
        <v>18</v>
      </c>
      <c r="B894" s="11"/>
      <c r="C894" s="12">
        <f>SUM(C879:C893)</f>
        <v>24680873</v>
      </c>
      <c r="D894" s="12">
        <f>SUM(D879:D893)</f>
        <v>22276860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>
        <v>5510326</v>
      </c>
      <c r="D896" s="9">
        <v>1073744</v>
      </c>
    </row>
    <row r="897" spans="1:4" x14ac:dyDescent="0.25">
      <c r="A897" s="7">
        <v>440602</v>
      </c>
      <c r="B897" s="8" t="s">
        <v>95</v>
      </c>
      <c r="C897" s="9">
        <v>2848524</v>
      </c>
      <c r="D897" s="9">
        <v>1073744</v>
      </c>
    </row>
    <row r="898" spans="1:4" x14ac:dyDescent="0.25">
      <c r="A898" s="7">
        <v>440603</v>
      </c>
      <c r="B898" s="8" t="s">
        <v>96</v>
      </c>
      <c r="C898" s="9">
        <v>3771</v>
      </c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>
        <v>88008</v>
      </c>
      <c r="D900" s="9">
        <v>177588</v>
      </c>
    </row>
    <row r="901" spans="1:4" x14ac:dyDescent="0.25">
      <c r="A901" s="7">
        <v>440606</v>
      </c>
      <c r="B901" s="8" t="s">
        <v>99</v>
      </c>
      <c r="C901" s="9">
        <v>484988</v>
      </c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>
        <v>575583</v>
      </c>
      <c r="D903" s="9">
        <v>195092</v>
      </c>
    </row>
    <row r="904" spans="1:4" x14ac:dyDescent="0.25">
      <c r="A904" s="7">
        <v>440609</v>
      </c>
      <c r="B904" s="8" t="s">
        <v>102</v>
      </c>
      <c r="C904" s="9">
        <v>1912195</v>
      </c>
      <c r="D904" s="9">
        <v>236831</v>
      </c>
    </row>
    <row r="905" spans="1:4" x14ac:dyDescent="0.25">
      <c r="A905" s="7">
        <v>440610</v>
      </c>
      <c r="B905" s="8" t="s">
        <v>103</v>
      </c>
      <c r="C905" s="9">
        <v>6195</v>
      </c>
      <c r="D905" s="9">
        <v>13599</v>
      </c>
    </row>
    <row r="906" spans="1:4" x14ac:dyDescent="0.25">
      <c r="A906" s="7">
        <v>440611</v>
      </c>
      <c r="B906" s="8" t="s">
        <v>104</v>
      </c>
      <c r="C906" s="9">
        <v>191249</v>
      </c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>
        <v>482760</v>
      </c>
      <c r="D910" s="33">
        <v>384549</v>
      </c>
    </row>
    <row r="911" spans="1:4" ht="15.75" thickBot="1" x14ac:dyDescent="0.3">
      <c r="A911" s="10" t="s">
        <v>18</v>
      </c>
      <c r="B911" s="11"/>
      <c r="C911" s="12">
        <f>SUM(C896:C910)</f>
        <v>12103599</v>
      </c>
      <c r="D911" s="12">
        <f>SUM(D896:D910)</f>
        <v>3155147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>
        <v>8829</v>
      </c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>
        <v>7960</v>
      </c>
      <c r="D915" s="9">
        <v>19998</v>
      </c>
    </row>
    <row r="916" spans="1:4" x14ac:dyDescent="0.25">
      <c r="A916" s="7">
        <v>440704</v>
      </c>
      <c r="B916" s="8" t="s">
        <v>97</v>
      </c>
      <c r="C916" s="9">
        <v>15279</v>
      </c>
      <c r="D916" s="9">
        <v>-821</v>
      </c>
    </row>
    <row r="917" spans="1:4" x14ac:dyDescent="0.25">
      <c r="A917" s="7">
        <v>440705</v>
      </c>
      <c r="B917" s="8" t="s">
        <v>98</v>
      </c>
      <c r="C917" s="9">
        <v>35315</v>
      </c>
      <c r="D917" s="9">
        <v>48045</v>
      </c>
    </row>
    <row r="918" spans="1:4" x14ac:dyDescent="0.25">
      <c r="A918" s="7">
        <v>440706</v>
      </c>
      <c r="B918" s="8" t="s">
        <v>99</v>
      </c>
      <c r="C918" s="9">
        <v>1451606</v>
      </c>
      <c r="D918" s="9">
        <v>1312343</v>
      </c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>
        <v>818210</v>
      </c>
      <c r="D920" s="9">
        <v>712467</v>
      </c>
    </row>
    <row r="921" spans="1:4" x14ac:dyDescent="0.25">
      <c r="A921" s="7">
        <v>440709</v>
      </c>
      <c r="B921" s="8" t="s">
        <v>102</v>
      </c>
      <c r="C921" s="9">
        <v>-174534</v>
      </c>
      <c r="D921" s="9">
        <v>180527</v>
      </c>
    </row>
    <row r="922" spans="1:4" x14ac:dyDescent="0.25">
      <c r="A922" s="7">
        <v>440710</v>
      </c>
      <c r="B922" s="8" t="s">
        <v>103</v>
      </c>
      <c r="C922" s="9">
        <v>23978</v>
      </c>
      <c r="D922" s="9">
        <v>53051</v>
      </c>
    </row>
    <row r="923" spans="1:4" x14ac:dyDescent="0.25">
      <c r="A923" s="7">
        <v>440711</v>
      </c>
      <c r="B923" s="8" t="s">
        <v>104</v>
      </c>
      <c r="C923" s="9">
        <v>76324</v>
      </c>
      <c r="D923" s="9">
        <v>42411</v>
      </c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>
        <v>281247</v>
      </c>
      <c r="D927" s="33">
        <v>210918</v>
      </c>
    </row>
    <row r="928" spans="1:4" ht="15.75" thickBot="1" x14ac:dyDescent="0.3">
      <c r="A928" s="10" t="s">
        <v>18</v>
      </c>
      <c r="B928" s="11"/>
      <c r="C928" s="12">
        <f>SUM(C913:C927)</f>
        <v>2544214</v>
      </c>
      <c r="D928" s="12">
        <f>SUM(D913:D927)</f>
        <v>2578939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>
        <v>4206799</v>
      </c>
      <c r="D930" s="9">
        <v>3183438</v>
      </c>
    </row>
    <row r="931" spans="1:4" x14ac:dyDescent="0.25">
      <c r="A931" s="7">
        <v>440802</v>
      </c>
      <c r="B931" s="8" t="s">
        <v>95</v>
      </c>
      <c r="C931" s="9">
        <v>2318148</v>
      </c>
      <c r="D931" s="9">
        <v>1912852</v>
      </c>
    </row>
    <row r="932" spans="1:4" x14ac:dyDescent="0.25">
      <c r="A932" s="7">
        <v>440803</v>
      </c>
      <c r="B932" s="8" t="s">
        <v>96</v>
      </c>
      <c r="C932" s="9">
        <v>22553</v>
      </c>
      <c r="D932" s="9">
        <v>17567</v>
      </c>
    </row>
    <row r="933" spans="1:4" x14ac:dyDescent="0.25">
      <c r="A933" s="7">
        <v>440804</v>
      </c>
      <c r="B933" s="8" t="s">
        <v>97</v>
      </c>
      <c r="C933" s="9">
        <v>3729</v>
      </c>
      <c r="D933" s="9">
        <v>8830</v>
      </c>
    </row>
    <row r="934" spans="1:4" x14ac:dyDescent="0.25">
      <c r="A934" s="7">
        <v>440805</v>
      </c>
      <c r="B934" s="8" t="s">
        <v>98</v>
      </c>
      <c r="C934" s="9">
        <v>51559</v>
      </c>
      <c r="D934" s="9">
        <v>45357</v>
      </c>
    </row>
    <row r="935" spans="1:4" x14ac:dyDescent="0.25">
      <c r="A935" s="7">
        <v>440806</v>
      </c>
      <c r="B935" s="8" t="s">
        <v>99</v>
      </c>
      <c r="C935" s="9">
        <v>1283839</v>
      </c>
      <c r="D935" s="9">
        <v>1443578</v>
      </c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>
        <v>976496</v>
      </c>
      <c r="D937" s="9">
        <v>820598</v>
      </c>
    </row>
    <row r="938" spans="1:4" x14ac:dyDescent="0.25">
      <c r="A938" s="7">
        <v>440809</v>
      </c>
      <c r="B938" s="8" t="s">
        <v>102</v>
      </c>
      <c r="C938" s="9">
        <v>1660095</v>
      </c>
      <c r="D938" s="9">
        <v>702418</v>
      </c>
    </row>
    <row r="939" spans="1:4" x14ac:dyDescent="0.25">
      <c r="A939" s="7">
        <v>440810</v>
      </c>
      <c r="B939" s="8" t="s">
        <v>103</v>
      </c>
      <c r="C939" s="9">
        <v>62410</v>
      </c>
      <c r="D939" s="9">
        <v>61201</v>
      </c>
    </row>
    <row r="940" spans="1:4" x14ac:dyDescent="0.25">
      <c r="A940" s="7">
        <v>440811</v>
      </c>
      <c r="B940" s="8" t="s">
        <v>104</v>
      </c>
      <c r="C940" s="9">
        <v>54706</v>
      </c>
      <c r="D940" s="9">
        <v>17341</v>
      </c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>
        <v>478112</v>
      </c>
      <c r="D944" s="33">
        <v>377770</v>
      </c>
    </row>
    <row r="945" spans="1:4" ht="15.75" thickBot="1" x14ac:dyDescent="0.3">
      <c r="A945" s="10" t="s">
        <v>18</v>
      </c>
      <c r="B945" s="11"/>
      <c r="C945" s="12">
        <f>SUM(C930:C944)</f>
        <v>11118446</v>
      </c>
      <c r="D945" s="12">
        <f>SUM(D930:D944)</f>
        <v>8590950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>
        <v>5517863</v>
      </c>
      <c r="D947" s="9">
        <v>3675364</v>
      </c>
    </row>
    <row r="948" spans="1:4" x14ac:dyDescent="0.25">
      <c r="A948" s="7">
        <v>440902</v>
      </c>
      <c r="B948" s="8" t="s">
        <v>95</v>
      </c>
      <c r="C948" s="9">
        <v>5514277</v>
      </c>
      <c r="D948" s="9">
        <v>3675364</v>
      </c>
    </row>
    <row r="949" spans="1:4" x14ac:dyDescent="0.25">
      <c r="A949" s="7">
        <v>440903</v>
      </c>
      <c r="B949" s="8" t="s">
        <v>96</v>
      </c>
      <c r="C949" s="9">
        <v>57969</v>
      </c>
      <c r="D949" s="9">
        <v>15841</v>
      </c>
    </row>
    <row r="950" spans="1:4" x14ac:dyDescent="0.25">
      <c r="A950" s="7">
        <v>440904</v>
      </c>
      <c r="B950" s="8" t="s">
        <v>97</v>
      </c>
      <c r="C950" s="9">
        <v>3380</v>
      </c>
      <c r="D950" s="9">
        <v>4562</v>
      </c>
    </row>
    <row r="951" spans="1:4" x14ac:dyDescent="0.25">
      <c r="A951" s="7">
        <v>440905</v>
      </c>
      <c r="B951" s="8" t="s">
        <v>98</v>
      </c>
      <c r="C951" s="9">
        <v>775271</v>
      </c>
      <c r="D951" s="9">
        <v>614496</v>
      </c>
    </row>
    <row r="952" spans="1:4" x14ac:dyDescent="0.25">
      <c r="A952" s="7">
        <v>440906</v>
      </c>
      <c r="B952" s="8" t="s">
        <v>99</v>
      </c>
      <c r="C952" s="9">
        <v>29009862</v>
      </c>
      <c r="D952" s="9">
        <v>28093788</v>
      </c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>
        <v>1193218</v>
      </c>
      <c r="D954" s="9">
        <v>1023744</v>
      </c>
    </row>
    <row r="955" spans="1:4" x14ac:dyDescent="0.25">
      <c r="A955" s="7">
        <v>440909</v>
      </c>
      <c r="B955" s="8" t="s">
        <v>102</v>
      </c>
      <c r="C955" s="9">
        <v>2123961</v>
      </c>
      <c r="D955" s="9">
        <v>2042157</v>
      </c>
    </row>
    <row r="956" spans="1:4" x14ac:dyDescent="0.25">
      <c r="A956" s="7">
        <v>440910</v>
      </c>
      <c r="B956" s="8" t="s">
        <v>103</v>
      </c>
      <c r="C956" s="9">
        <v>20778</v>
      </c>
      <c r="D956" s="9">
        <v>55537</v>
      </c>
    </row>
    <row r="957" spans="1:4" x14ac:dyDescent="0.25">
      <c r="A957" s="7">
        <v>440911</v>
      </c>
      <c r="B957" s="8" t="s">
        <v>104</v>
      </c>
      <c r="C957" s="9">
        <v>198635</v>
      </c>
      <c r="D957" s="9">
        <v>51994</v>
      </c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>
        <v>209763</v>
      </c>
      <c r="D961" s="33">
        <v>250544</v>
      </c>
    </row>
    <row r="962" spans="1:4" ht="15.75" thickBot="1" x14ac:dyDescent="0.3">
      <c r="A962" s="44" t="s">
        <v>18</v>
      </c>
      <c r="B962" s="11"/>
      <c r="C962" s="12">
        <f>SUM(C947:C961)</f>
        <v>44624977</v>
      </c>
      <c r="D962" s="12">
        <f>SUM(D947:D961)</f>
        <v>39503391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>
        <v>5835929</v>
      </c>
      <c r="D964" s="9">
        <v>12834340</v>
      </c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>
        <v>4934</v>
      </c>
      <c r="D968" s="9">
        <v>83705</v>
      </c>
    </row>
    <row r="969" spans="1:4" x14ac:dyDescent="0.25">
      <c r="A969" s="7">
        <v>441006</v>
      </c>
      <c r="B969" s="8" t="s">
        <v>99</v>
      </c>
      <c r="C969" s="9">
        <v>183102</v>
      </c>
      <c r="D969" s="9">
        <v>2665574</v>
      </c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>
        <v>11600</v>
      </c>
      <c r="D971" s="9">
        <v>360036</v>
      </c>
    </row>
    <row r="972" spans="1:4" x14ac:dyDescent="0.25">
      <c r="A972" s="7">
        <v>441009</v>
      </c>
      <c r="B972" s="8" t="s">
        <v>102</v>
      </c>
      <c r="C972" s="9">
        <v>765483</v>
      </c>
      <c r="D972" s="9">
        <v>2722142</v>
      </c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>
        <v>247382</v>
      </c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6801048</v>
      </c>
      <c r="D979" s="12">
        <f>SUM(D964:D978)</f>
        <v>18913179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>
        <v>20557411</v>
      </c>
      <c r="D1015" s="9">
        <v>17332863</v>
      </c>
    </row>
    <row r="1016" spans="1:4" x14ac:dyDescent="0.25">
      <c r="A1016" s="7">
        <v>441302</v>
      </c>
      <c r="B1016" s="8" t="s">
        <v>95</v>
      </c>
      <c r="C1016" s="9">
        <v>20557412</v>
      </c>
      <c r="D1016" s="9">
        <v>17332863</v>
      </c>
    </row>
    <row r="1017" spans="1:4" x14ac:dyDescent="0.25">
      <c r="A1017" s="7">
        <v>441303</v>
      </c>
      <c r="B1017" s="8" t="s">
        <v>96</v>
      </c>
      <c r="C1017" s="9">
        <v>99685</v>
      </c>
      <c r="D1017" s="9">
        <v>480411</v>
      </c>
    </row>
    <row r="1018" spans="1:4" x14ac:dyDescent="0.25">
      <c r="A1018" s="7">
        <v>441304</v>
      </c>
      <c r="B1018" s="8" t="s">
        <v>97</v>
      </c>
      <c r="C1018" s="9">
        <v>33484</v>
      </c>
      <c r="D1018" s="9">
        <v>27225</v>
      </c>
    </row>
    <row r="1019" spans="1:4" x14ac:dyDescent="0.25">
      <c r="A1019" s="7">
        <v>441305</v>
      </c>
      <c r="B1019" s="8" t="s">
        <v>98</v>
      </c>
      <c r="C1019" s="9">
        <v>1798136</v>
      </c>
      <c r="D1019" s="9">
        <v>2800601</v>
      </c>
    </row>
    <row r="1020" spans="1:4" x14ac:dyDescent="0.25">
      <c r="A1020" s="7">
        <v>441306</v>
      </c>
      <c r="B1020" s="8" t="s">
        <v>99</v>
      </c>
      <c r="C1020" s="9">
        <v>76526747</v>
      </c>
      <c r="D1020" s="9">
        <v>68534833</v>
      </c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>
        <v>5325449</v>
      </c>
      <c r="D1022" s="9">
        <v>7993867</v>
      </c>
    </row>
    <row r="1023" spans="1:4" x14ac:dyDescent="0.25">
      <c r="A1023" s="7">
        <v>441309</v>
      </c>
      <c r="B1023" s="8" t="s">
        <v>102</v>
      </c>
      <c r="C1023" s="9">
        <v>10628865</v>
      </c>
      <c r="D1023" s="9">
        <v>5256515</v>
      </c>
    </row>
    <row r="1024" spans="1:4" x14ac:dyDescent="0.25">
      <c r="A1024" s="7">
        <v>441310</v>
      </c>
      <c r="B1024" s="8" t="s">
        <v>103</v>
      </c>
      <c r="C1024" s="9">
        <v>340629</v>
      </c>
      <c r="D1024" s="9">
        <v>208741</v>
      </c>
    </row>
    <row r="1025" spans="1:4" x14ac:dyDescent="0.25">
      <c r="A1025" s="7">
        <v>441311</v>
      </c>
      <c r="B1025" s="8" t="s">
        <v>104</v>
      </c>
      <c r="C1025" s="9">
        <v>507517</v>
      </c>
      <c r="D1025" s="9">
        <v>451755</v>
      </c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>
        <v>1633255</v>
      </c>
      <c r="D1029" s="33">
        <v>1265199</v>
      </c>
    </row>
    <row r="1030" spans="1:4" ht="15.75" thickBot="1" x14ac:dyDescent="0.3">
      <c r="A1030" s="10" t="s">
        <v>18</v>
      </c>
      <c r="B1030" s="11"/>
      <c r="C1030" s="12">
        <f>SUM(C1015:C1029)</f>
        <v>138008590</v>
      </c>
      <c r="D1030" s="12">
        <f>SUM(D1015:D1029)</f>
        <v>121684873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>
        <v>22916257</v>
      </c>
      <c r="D1032" s="9">
        <v>12224248</v>
      </c>
    </row>
    <row r="1033" spans="1:4" x14ac:dyDescent="0.25">
      <c r="A1033" s="7">
        <v>441402</v>
      </c>
      <c r="B1033" s="8" t="s">
        <v>95</v>
      </c>
      <c r="C1033" s="9">
        <v>26032768</v>
      </c>
      <c r="D1033" s="9">
        <v>18068068</v>
      </c>
    </row>
    <row r="1034" spans="1:4" x14ac:dyDescent="0.25">
      <c r="A1034" s="7">
        <v>441403</v>
      </c>
      <c r="B1034" s="8" t="s">
        <v>96</v>
      </c>
      <c r="C1034" s="9">
        <v>25696</v>
      </c>
      <c r="D1034" s="9">
        <v>53309</v>
      </c>
    </row>
    <row r="1035" spans="1:4" x14ac:dyDescent="0.25">
      <c r="A1035" s="7">
        <v>441404</v>
      </c>
      <c r="B1035" s="8" t="s">
        <v>97</v>
      </c>
      <c r="C1035" s="9">
        <v>12040</v>
      </c>
      <c r="D1035" s="9">
        <v>14231</v>
      </c>
    </row>
    <row r="1036" spans="1:4" x14ac:dyDescent="0.25">
      <c r="A1036" s="7">
        <v>441405</v>
      </c>
      <c r="B1036" s="8" t="s">
        <v>98</v>
      </c>
      <c r="C1036" s="9">
        <v>71765</v>
      </c>
      <c r="D1036" s="9">
        <v>903680</v>
      </c>
    </row>
    <row r="1037" spans="1:4" x14ac:dyDescent="0.25">
      <c r="A1037" s="7">
        <v>441406</v>
      </c>
      <c r="B1037" s="8" t="s">
        <v>99</v>
      </c>
      <c r="C1037" s="9">
        <v>7164067</v>
      </c>
      <c r="D1037" s="9">
        <v>14562216</v>
      </c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>
        <v>2147445</v>
      </c>
      <c r="D1039" s="9">
        <v>7697467</v>
      </c>
    </row>
    <row r="1040" spans="1:4" x14ac:dyDescent="0.25">
      <c r="A1040" s="7">
        <v>441409</v>
      </c>
      <c r="B1040" s="8" t="s">
        <v>102</v>
      </c>
      <c r="C1040" s="9">
        <v>8444992</v>
      </c>
      <c r="D1040" s="9">
        <v>8512779</v>
      </c>
    </row>
    <row r="1041" spans="1:4" x14ac:dyDescent="0.25">
      <c r="A1041" s="7">
        <v>441410</v>
      </c>
      <c r="B1041" s="8" t="s">
        <v>103</v>
      </c>
      <c r="C1041" s="9">
        <v>44766</v>
      </c>
      <c r="D1041" s="9">
        <v>149084</v>
      </c>
    </row>
    <row r="1042" spans="1:4" x14ac:dyDescent="0.25">
      <c r="A1042" s="7">
        <v>441411</v>
      </c>
      <c r="B1042" s="8" t="s">
        <v>104</v>
      </c>
      <c r="C1042" s="9">
        <v>711757</v>
      </c>
      <c r="D1042" s="9">
        <v>138249</v>
      </c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>
        <v>819051</v>
      </c>
      <c r="D1046" s="33">
        <v>1391577</v>
      </c>
    </row>
    <row r="1047" spans="1:4" ht="15.75" thickBot="1" x14ac:dyDescent="0.3">
      <c r="A1047" s="10" t="s">
        <v>18</v>
      </c>
      <c r="B1047" s="11"/>
      <c r="C1047" s="12">
        <f>SUM(C1032:C1046)</f>
        <v>68390604</v>
      </c>
      <c r="D1047" s="12">
        <f>SUM(D1032:D1046)</f>
        <v>63714908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>
        <v>41544804</v>
      </c>
      <c r="D1049" s="9">
        <v>30953471</v>
      </c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>
        <v>45921</v>
      </c>
      <c r="D1051" s="9">
        <v>45921</v>
      </c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>
        <v>25082</v>
      </c>
      <c r="D1053" s="9">
        <v>25000</v>
      </c>
    </row>
    <row r="1054" spans="1:4" x14ac:dyDescent="0.25">
      <c r="A1054" s="7">
        <v>441506</v>
      </c>
      <c r="B1054" s="8" t="s">
        <v>99</v>
      </c>
      <c r="C1054" s="9">
        <v>200000</v>
      </c>
      <c r="D1054" s="9">
        <v>200000</v>
      </c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>
        <v>5073273</v>
      </c>
      <c r="D1056" s="9">
        <v>10494058</v>
      </c>
    </row>
    <row r="1057" spans="1:4" x14ac:dyDescent="0.25">
      <c r="A1057" s="7">
        <v>441509</v>
      </c>
      <c r="B1057" s="8" t="s">
        <v>102</v>
      </c>
      <c r="C1057" s="9">
        <v>956586</v>
      </c>
      <c r="D1057" s="9">
        <v>573720</v>
      </c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>
        <v>18000</v>
      </c>
      <c r="D1059" s="9">
        <v>18000</v>
      </c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>
        <v>10559459</v>
      </c>
      <c r="D1063" s="33">
        <v>10559459</v>
      </c>
    </row>
    <row r="1064" spans="1:4" ht="15.75" thickBot="1" x14ac:dyDescent="0.3">
      <c r="A1064" s="10" t="s">
        <v>18</v>
      </c>
      <c r="B1064" s="11"/>
      <c r="C1064" s="12">
        <f>SUM(C1049:C1063)</f>
        <v>58423125</v>
      </c>
      <c r="D1064" s="12">
        <f>SUM(D1049:D1063)</f>
        <v>52869629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>
        <v>26008485</v>
      </c>
      <c r="D1066" s="9">
        <v>29072768</v>
      </c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>
        <v>39032</v>
      </c>
      <c r="D1068" s="9">
        <v>39033</v>
      </c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>
        <v>21320</v>
      </c>
      <c r="D1070" s="9">
        <v>21320</v>
      </c>
    </row>
    <row r="1071" spans="1:4" x14ac:dyDescent="0.25">
      <c r="A1071" s="7">
        <v>441606</v>
      </c>
      <c r="B1071" s="8" t="s">
        <v>99</v>
      </c>
      <c r="C1071" s="9">
        <v>170000</v>
      </c>
      <c r="D1071" s="9">
        <v>170000</v>
      </c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>
        <v>3570426</v>
      </c>
      <c r="D1073" s="9">
        <v>3570426</v>
      </c>
    </row>
    <row r="1074" spans="1:4" x14ac:dyDescent="0.25">
      <c r="A1074" s="7">
        <v>441609</v>
      </c>
      <c r="B1074" s="8" t="s">
        <v>102</v>
      </c>
      <c r="C1074" s="9">
        <v>430188</v>
      </c>
      <c r="D1074" s="9">
        <v>478411</v>
      </c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>
        <v>15300</v>
      </c>
      <c r="D1076" s="9">
        <v>15300</v>
      </c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>
        <v>7754362</v>
      </c>
      <c r="D1080" s="33">
        <v>7754269</v>
      </c>
    </row>
    <row r="1081" spans="1:4" ht="15.75" thickBot="1" x14ac:dyDescent="0.3">
      <c r="A1081" s="10" t="s">
        <v>18</v>
      </c>
      <c r="B1081" s="11"/>
      <c r="C1081" s="12">
        <f>SUM(C1066:C1080)</f>
        <v>38009113</v>
      </c>
      <c r="D1081" s="12">
        <f>SUM(D1066:D1080)</f>
        <v>41121527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/>
      <c r="D1092" s="9"/>
    </row>
    <row r="1093" spans="1:4" x14ac:dyDescent="0.25">
      <c r="A1093" s="7">
        <v>450106</v>
      </c>
      <c r="B1093" s="8" t="s">
        <v>300</v>
      </c>
      <c r="C1093" s="9">
        <v>12623667</v>
      </c>
      <c r="D1093" s="9">
        <v>16404995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12623667</v>
      </c>
      <c r="D1102" s="12">
        <f>SUM(D1087:D1101)</f>
        <v>16404995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80878</v>
      </c>
      <c r="D1109" s="9">
        <v>1778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1732203</v>
      </c>
      <c r="D1111" s="9">
        <v>614</v>
      </c>
    </row>
    <row r="1112" spans="1:4" ht="15.75" thickBot="1" x14ac:dyDescent="0.3">
      <c r="A1112" s="16">
        <v>450310</v>
      </c>
      <c r="B1112" s="17" t="s">
        <v>38</v>
      </c>
      <c r="C1112" s="18">
        <v>2941359</v>
      </c>
      <c r="D1112" s="18">
        <v>2992071</v>
      </c>
    </row>
    <row r="1113" spans="1:4" ht="15.75" thickBot="1" x14ac:dyDescent="0.3">
      <c r="A1113" s="10" t="s">
        <v>18</v>
      </c>
      <c r="B1113" s="11"/>
      <c r="C1113" s="12">
        <f>SUM(C1108:C1112)</f>
        <v>4754440</v>
      </c>
      <c r="D1113" s="12">
        <f>SUM(D1108:D1112)</f>
        <v>2994463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795082936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751589517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0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/>
      <c r="D1244" s="15"/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0</v>
      </c>
      <c r="D1253" s="12">
        <f>SUM(D1243:D1252)</f>
        <v>0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>
        <v>3017522</v>
      </c>
      <c r="D1353" s="9">
        <v>5539761</v>
      </c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3017522</v>
      </c>
      <c r="D1364" s="12">
        <f>SUM(D1352:D1363)</f>
        <v>5539761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>
        <v>48255</v>
      </c>
      <c r="D1381" s="9">
        <v>151065</v>
      </c>
    </row>
    <row r="1382" spans="1:4" x14ac:dyDescent="0.25">
      <c r="A1382" s="7">
        <v>520303</v>
      </c>
      <c r="B1382" s="8" t="s">
        <v>88</v>
      </c>
      <c r="C1382" s="9">
        <v>14440</v>
      </c>
      <c r="D1382" s="9">
        <v>3550</v>
      </c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62695</v>
      </c>
      <c r="D1390" s="12">
        <f>SUM(D1380:D1389)</f>
        <v>154615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>
        <v>7553</v>
      </c>
      <c r="D1417" s="9">
        <v>8201</v>
      </c>
    </row>
    <row r="1418" spans="1:4" x14ac:dyDescent="0.25">
      <c r="A1418" s="7">
        <v>520602</v>
      </c>
      <c r="B1418" s="8" t="s">
        <v>88</v>
      </c>
      <c r="C1418" s="9">
        <v>178</v>
      </c>
      <c r="D1418" s="9">
        <v>737</v>
      </c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7731</v>
      </c>
      <c r="D1426" s="12">
        <f>SUM(D1417:D1425)</f>
        <v>8938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>
        <v>807</v>
      </c>
      <c r="D1428" s="9">
        <v>671</v>
      </c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807</v>
      </c>
      <c r="D1437" s="12">
        <f>SUM(D1428:D1436)</f>
        <v>671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>
        <v>25469</v>
      </c>
      <c r="D1440" s="9">
        <v>11630</v>
      </c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25469</v>
      </c>
      <c r="D1449" s="12">
        <f>SUM(D1439:D1448)</f>
        <v>11630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>
        <v>31114</v>
      </c>
      <c r="D1452" s="9">
        <v>14214</v>
      </c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31114</v>
      </c>
      <c r="D1461" s="12">
        <f>SUM(D1451:D1460)</f>
        <v>14214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>
        <v>73960</v>
      </c>
      <c r="D1512" s="9">
        <v>123280</v>
      </c>
    </row>
    <row r="1513" spans="1:4" x14ac:dyDescent="0.25">
      <c r="A1513" s="7">
        <v>521403</v>
      </c>
      <c r="B1513" s="8" t="s">
        <v>88</v>
      </c>
      <c r="C1513" s="9">
        <v>1502</v>
      </c>
      <c r="D1513" s="9">
        <v>342</v>
      </c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75462</v>
      </c>
      <c r="D1521" s="12">
        <f>SUM(D1511:D1520)</f>
        <v>123622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>
        <v>117</v>
      </c>
    </row>
    <row r="1524" spans="1:4" x14ac:dyDescent="0.25">
      <c r="A1524" s="7">
        <v>521502</v>
      </c>
      <c r="B1524" s="8" t="s">
        <v>87</v>
      </c>
      <c r="C1524" s="9">
        <v>1292</v>
      </c>
      <c r="D1524" s="9">
        <v>1737</v>
      </c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1292</v>
      </c>
      <c r="D1533" s="12">
        <f>SUM(D1523:D1532)</f>
        <v>1854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>
        <v>29</v>
      </c>
      <c r="D1536" s="9">
        <v>29</v>
      </c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29</v>
      </c>
      <c r="D1549" s="12">
        <f>SUM(D1535:D1548)</f>
        <v>29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/>
      <c r="D1617" s="9"/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0</v>
      </c>
      <c r="D1627" s="12">
        <f>SUM(D1612:D1626)</f>
        <v>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/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0</v>
      </c>
      <c r="D1644" s="12">
        <f>SUM(D1629:D1643)</f>
        <v>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0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/>
      <c r="D1787" s="9"/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0</v>
      </c>
      <c r="D1797" s="12">
        <f>SUM(D1782:D1796)</f>
        <v>0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0</v>
      </c>
      <c r="D1831" s="12">
        <f>SUM(D1816:D1830)</f>
        <v>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/>
      <c r="D1867" s="9"/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/>
      <c r="D1871" s="9"/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/>
      <c r="D1873" s="9"/>
    </row>
    <row r="1874" spans="1:4" x14ac:dyDescent="0.25">
      <c r="A1874" s="7">
        <v>531608</v>
      </c>
      <c r="B1874" s="8" t="s">
        <v>355</v>
      </c>
      <c r="C1874" s="9"/>
      <c r="D1874" s="9"/>
    </row>
    <row r="1875" spans="1:4" x14ac:dyDescent="0.25">
      <c r="A1875" s="7">
        <v>531609</v>
      </c>
      <c r="B1875" s="8" t="s">
        <v>356</v>
      </c>
      <c r="C1875" s="9"/>
      <c r="D1875" s="9"/>
    </row>
    <row r="1876" spans="1:4" x14ac:dyDescent="0.25">
      <c r="A1876" s="7">
        <v>531610</v>
      </c>
      <c r="B1876" s="8" t="s">
        <v>357</v>
      </c>
      <c r="C1876" s="9"/>
      <c r="D1876" s="9"/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/>
      <c r="D1882" s="9"/>
    </row>
    <row r="1883" spans="1:4" x14ac:dyDescent="0.25">
      <c r="A1883" s="7">
        <v>531617</v>
      </c>
      <c r="B1883" s="8" t="s">
        <v>364</v>
      </c>
      <c r="C1883" s="9"/>
      <c r="D1883" s="9"/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/>
      <c r="D1885" s="9"/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/>
      <c r="D1890" s="9"/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/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/>
      <c r="D1900" s="9"/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/>
      <c r="D1905" s="9"/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/>
      <c r="D1911" s="9"/>
    </row>
    <row r="1912" spans="1:4" x14ac:dyDescent="0.25">
      <c r="A1912" s="7">
        <v>531646</v>
      </c>
      <c r="B1912" s="8" t="s">
        <v>171</v>
      </c>
      <c r="C1912" s="9"/>
      <c r="D1912" s="9"/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/>
    </row>
    <row r="1916" spans="1:4" x14ac:dyDescent="0.25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>
        <v>8634123</v>
      </c>
      <c r="D1922" s="9">
        <v>22496794</v>
      </c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>
        <v>6278702</v>
      </c>
      <c r="D1926" s="9">
        <v>3161660</v>
      </c>
    </row>
    <row r="1927" spans="1:4" x14ac:dyDescent="0.25">
      <c r="A1927" s="7">
        <v>540106</v>
      </c>
      <c r="B1927" s="8" t="s">
        <v>99</v>
      </c>
      <c r="C1927" s="9">
        <v>44534573</v>
      </c>
      <c r="D1927" s="9">
        <v>57651091</v>
      </c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>
        <v>176617</v>
      </c>
      <c r="D1929" s="9">
        <v>823445</v>
      </c>
    </row>
    <row r="1930" spans="1:4" x14ac:dyDescent="0.25">
      <c r="A1930" s="7">
        <v>540109</v>
      </c>
      <c r="B1930" s="8" t="s">
        <v>102</v>
      </c>
      <c r="C1930" s="9">
        <v>1420823</v>
      </c>
      <c r="D1930" s="9">
        <v>4656909</v>
      </c>
    </row>
    <row r="1931" spans="1:4" x14ac:dyDescent="0.25">
      <c r="A1931" s="7">
        <v>540110</v>
      </c>
      <c r="B1931" s="8" t="s">
        <v>103</v>
      </c>
      <c r="C1931" s="9"/>
      <c r="D1931" s="9">
        <v>232579</v>
      </c>
    </row>
    <row r="1932" spans="1:4" x14ac:dyDescent="0.25">
      <c r="A1932" s="7">
        <v>540111</v>
      </c>
      <c r="B1932" s="8" t="s">
        <v>104</v>
      </c>
      <c r="C1932" s="9">
        <v>75993</v>
      </c>
      <c r="D1932" s="9">
        <v>483095</v>
      </c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61120831</v>
      </c>
      <c r="D1937" s="12">
        <f>SUM(D1922:D1936)</f>
        <v>89505573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>
        <v>13794657</v>
      </c>
      <c r="D1956" s="9">
        <v>9188410</v>
      </c>
    </row>
    <row r="1957" spans="1:4" x14ac:dyDescent="0.25">
      <c r="A1957" s="7">
        <v>540302</v>
      </c>
      <c r="B1957" s="8" t="s">
        <v>95</v>
      </c>
      <c r="C1957" s="9">
        <v>13785693</v>
      </c>
      <c r="D1957" s="9">
        <v>9188411</v>
      </c>
    </row>
    <row r="1958" spans="1:4" x14ac:dyDescent="0.25">
      <c r="A1958" s="7">
        <v>540303</v>
      </c>
      <c r="B1958" s="8" t="s">
        <v>96</v>
      </c>
      <c r="C1958" s="9">
        <v>144922</v>
      </c>
      <c r="D1958" s="9">
        <v>39601</v>
      </c>
    </row>
    <row r="1959" spans="1:4" x14ac:dyDescent="0.25">
      <c r="A1959" s="7">
        <v>540304</v>
      </c>
      <c r="B1959" s="8" t="s">
        <v>97</v>
      </c>
      <c r="C1959" s="9">
        <v>8450</v>
      </c>
      <c r="D1959" s="9">
        <v>11405</v>
      </c>
    </row>
    <row r="1960" spans="1:4" x14ac:dyDescent="0.25">
      <c r="A1960" s="7">
        <v>540305</v>
      </c>
      <c r="B1960" s="8" t="s">
        <v>98</v>
      </c>
      <c r="C1960" s="9">
        <v>5168476</v>
      </c>
      <c r="D1960" s="9">
        <v>4096641</v>
      </c>
    </row>
    <row r="1961" spans="1:4" x14ac:dyDescent="0.25">
      <c r="A1961" s="7">
        <v>540306</v>
      </c>
      <c r="B1961" s="8" t="s">
        <v>99</v>
      </c>
      <c r="C1961" s="9">
        <v>72524656</v>
      </c>
      <c r="D1961" s="9">
        <v>70096869</v>
      </c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>
        <v>2983045</v>
      </c>
      <c r="D1963" s="18">
        <v>2559361</v>
      </c>
    </row>
    <row r="1964" spans="1:4" x14ac:dyDescent="0.25">
      <c r="A1964" s="7">
        <v>540309</v>
      </c>
      <c r="B1964" s="8" t="s">
        <v>102</v>
      </c>
      <c r="C1964" s="9">
        <v>5309901</v>
      </c>
      <c r="D1964" s="9">
        <v>5105392</v>
      </c>
    </row>
    <row r="1965" spans="1:4" x14ac:dyDescent="0.25">
      <c r="A1965" s="7">
        <v>540310</v>
      </c>
      <c r="B1965" s="8" t="s">
        <v>103</v>
      </c>
      <c r="C1965" s="9">
        <v>51945</v>
      </c>
      <c r="D1965" s="9">
        <v>138842</v>
      </c>
    </row>
    <row r="1966" spans="1:4" x14ac:dyDescent="0.25">
      <c r="A1966" s="7">
        <v>540311</v>
      </c>
      <c r="B1966" s="8" t="s">
        <v>104</v>
      </c>
      <c r="C1966" s="9">
        <v>496588</v>
      </c>
      <c r="D1966" s="9">
        <v>129986</v>
      </c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>
        <v>524407</v>
      </c>
      <c r="D1970" s="33">
        <v>626360</v>
      </c>
    </row>
    <row r="1971" spans="1:4" ht="15.75" thickBot="1" x14ac:dyDescent="0.3">
      <c r="A1971" s="10" t="s">
        <v>18</v>
      </c>
      <c r="B1971" s="11"/>
      <c r="C1971" s="12">
        <f>SUM(C1956:C1970)</f>
        <v>114792740</v>
      </c>
      <c r="D1971" s="12">
        <f>SUM(D1956:D1970)</f>
        <v>101181278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>
        <v>137600</v>
      </c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137600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>
        <v>3675364</v>
      </c>
      <c r="D2007" s="9">
        <v>3102586</v>
      </c>
    </row>
    <row r="2008" spans="1:4" x14ac:dyDescent="0.25">
      <c r="A2008" s="7">
        <v>540602</v>
      </c>
      <c r="B2008" s="8" t="s">
        <v>95</v>
      </c>
      <c r="C2008" s="9">
        <v>3675364</v>
      </c>
      <c r="D2008" s="9">
        <v>3102586</v>
      </c>
    </row>
    <row r="2009" spans="1:4" x14ac:dyDescent="0.25">
      <c r="A2009" s="7">
        <v>540603</v>
      </c>
      <c r="B2009" s="8" t="s">
        <v>96</v>
      </c>
      <c r="C2009" s="9">
        <v>15841</v>
      </c>
      <c r="D2009" s="9">
        <v>62300</v>
      </c>
    </row>
    <row r="2010" spans="1:4" x14ac:dyDescent="0.25">
      <c r="A2010" s="7">
        <v>540604</v>
      </c>
      <c r="B2010" s="8" t="s">
        <v>97</v>
      </c>
      <c r="C2010" s="9">
        <v>4562</v>
      </c>
      <c r="D2010" s="9">
        <v>7087</v>
      </c>
    </row>
    <row r="2011" spans="1:4" x14ac:dyDescent="0.25">
      <c r="A2011" s="7">
        <v>540605</v>
      </c>
      <c r="B2011" s="8" t="s">
        <v>98</v>
      </c>
      <c r="C2011" s="9">
        <v>614496</v>
      </c>
      <c r="D2011" s="9">
        <v>850315</v>
      </c>
    </row>
    <row r="2012" spans="1:4" x14ac:dyDescent="0.25">
      <c r="A2012" s="7">
        <v>540606</v>
      </c>
      <c r="B2012" s="8" t="s">
        <v>99</v>
      </c>
      <c r="C2012" s="9">
        <v>28093788</v>
      </c>
      <c r="D2012" s="9">
        <v>36939083</v>
      </c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>
        <v>1023744</v>
      </c>
      <c r="D2014" s="18">
        <v>1249175</v>
      </c>
    </row>
    <row r="2015" spans="1:4" x14ac:dyDescent="0.25">
      <c r="A2015" s="7">
        <v>540609</v>
      </c>
      <c r="B2015" s="8" t="s">
        <v>102</v>
      </c>
      <c r="C2015" s="9">
        <v>2042157</v>
      </c>
      <c r="D2015" s="9">
        <v>1050752</v>
      </c>
    </row>
    <row r="2016" spans="1:4" x14ac:dyDescent="0.25">
      <c r="A2016" s="7">
        <v>540610</v>
      </c>
      <c r="B2016" s="8" t="s">
        <v>103</v>
      </c>
      <c r="C2016" s="9">
        <v>55537</v>
      </c>
      <c r="D2016" s="9">
        <v>21329</v>
      </c>
    </row>
    <row r="2017" spans="1:4" x14ac:dyDescent="0.25">
      <c r="A2017" s="7">
        <v>540611</v>
      </c>
      <c r="B2017" s="8" t="s">
        <v>104</v>
      </c>
      <c r="C2017" s="9">
        <v>51994</v>
      </c>
      <c r="D2017" s="9">
        <v>84974</v>
      </c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>
        <v>250544</v>
      </c>
      <c r="D2021" s="33">
        <v>260064</v>
      </c>
    </row>
    <row r="2022" spans="1:4" ht="15.75" thickBot="1" x14ac:dyDescent="0.3">
      <c r="A2022" s="10" t="s">
        <v>18</v>
      </c>
      <c r="B2022" s="11"/>
      <c r="C2022" s="12">
        <f>SUM(C2007:C2021)</f>
        <v>39503391</v>
      </c>
      <c r="D2022" s="12">
        <f>SUM(D2007:D2021)</f>
        <v>46730251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>
        <v>7215181</v>
      </c>
      <c r="D2024" s="9">
        <v>4206799</v>
      </c>
    </row>
    <row r="2025" spans="1:4" x14ac:dyDescent="0.25">
      <c r="A2025" s="7">
        <v>540702</v>
      </c>
      <c r="B2025" s="8" t="s">
        <v>95</v>
      </c>
      <c r="C2025" s="9">
        <v>3826617</v>
      </c>
      <c r="D2025" s="9">
        <v>2318148</v>
      </c>
    </row>
    <row r="2026" spans="1:4" x14ac:dyDescent="0.25">
      <c r="A2026" s="7">
        <v>540703</v>
      </c>
      <c r="B2026" s="8" t="s">
        <v>96</v>
      </c>
      <c r="C2026" s="9">
        <v>10348</v>
      </c>
      <c r="D2026" s="9">
        <v>22553</v>
      </c>
    </row>
    <row r="2027" spans="1:4" x14ac:dyDescent="0.25">
      <c r="A2027" s="7">
        <v>540704</v>
      </c>
      <c r="B2027" s="8" t="s">
        <v>97</v>
      </c>
      <c r="C2027" s="9">
        <v>9389</v>
      </c>
      <c r="D2027" s="9">
        <v>3729</v>
      </c>
    </row>
    <row r="2028" spans="1:4" x14ac:dyDescent="0.25">
      <c r="A2028" s="7">
        <v>540705</v>
      </c>
      <c r="B2028" s="8" t="s">
        <v>98</v>
      </c>
      <c r="C2028" s="9">
        <v>25713</v>
      </c>
      <c r="D2028" s="9">
        <v>51559</v>
      </c>
    </row>
    <row r="2029" spans="1:4" x14ac:dyDescent="0.25">
      <c r="A2029" s="7">
        <v>540706</v>
      </c>
      <c r="B2029" s="8" t="s">
        <v>99</v>
      </c>
      <c r="C2029" s="9">
        <v>1259768</v>
      </c>
      <c r="D2029" s="9">
        <v>1283839</v>
      </c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>
        <v>937164</v>
      </c>
      <c r="D2031" s="18">
        <v>976496</v>
      </c>
    </row>
    <row r="2032" spans="1:4" x14ac:dyDescent="0.25">
      <c r="A2032" s="7">
        <v>540709</v>
      </c>
      <c r="B2032" s="8" t="s">
        <v>102</v>
      </c>
      <c r="C2032" s="9">
        <v>1800472</v>
      </c>
      <c r="D2032" s="9">
        <v>1660095</v>
      </c>
    </row>
    <row r="2033" spans="1:4" x14ac:dyDescent="0.25">
      <c r="A2033" s="7">
        <v>540710</v>
      </c>
      <c r="B2033" s="8" t="s">
        <v>103</v>
      </c>
      <c r="C2033" s="9">
        <v>22073</v>
      </c>
      <c r="D2033" s="9">
        <v>62410</v>
      </c>
    </row>
    <row r="2034" spans="1:4" x14ac:dyDescent="0.25">
      <c r="A2034" s="7">
        <v>540711</v>
      </c>
      <c r="B2034" s="8" t="s">
        <v>104</v>
      </c>
      <c r="C2034" s="9">
        <v>231992</v>
      </c>
      <c r="D2034" s="9">
        <v>54706</v>
      </c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>
        <v>349904</v>
      </c>
      <c r="D2038" s="33">
        <v>478112</v>
      </c>
    </row>
    <row r="2039" spans="1:4" ht="15.75" thickBot="1" x14ac:dyDescent="0.3">
      <c r="A2039" s="10" t="s">
        <v>18</v>
      </c>
      <c r="B2039" s="11"/>
      <c r="C2039" s="12">
        <f>SUM(C2024:C2038)</f>
        <v>15688621</v>
      </c>
      <c r="D2039" s="12">
        <f>SUM(D2024:D2038)</f>
        <v>11118446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>
        <v>12930</v>
      </c>
      <c r="D2044" s="9">
        <v>16010</v>
      </c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12930</v>
      </c>
      <c r="D2056" s="12">
        <f>SUM(D2041:D2055)</f>
        <v>16010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>
        <v>53647413</v>
      </c>
      <c r="D2058" s="9">
        <v>26981475</v>
      </c>
    </row>
    <row r="2059" spans="1:4" x14ac:dyDescent="0.25">
      <c r="A2059" s="7">
        <v>540902</v>
      </c>
      <c r="B2059" s="8" t="s">
        <v>95</v>
      </c>
      <c r="C2059" s="9">
        <v>48357602</v>
      </c>
      <c r="D2059" s="9">
        <v>26980728</v>
      </c>
    </row>
    <row r="2060" spans="1:4" x14ac:dyDescent="0.25">
      <c r="A2060" s="7">
        <v>540903</v>
      </c>
      <c r="B2060" s="8" t="s">
        <v>96</v>
      </c>
      <c r="C2060" s="9">
        <v>64239</v>
      </c>
      <c r="D2060" s="9">
        <v>133271</v>
      </c>
    </row>
    <row r="2061" spans="1:4" x14ac:dyDescent="0.25">
      <c r="A2061" s="7">
        <v>540904</v>
      </c>
      <c r="B2061" s="8" t="s">
        <v>97</v>
      </c>
      <c r="C2061" s="9">
        <v>17171</v>
      </c>
      <c r="D2061" s="9">
        <v>19567</v>
      </c>
    </row>
    <row r="2062" spans="1:4" x14ac:dyDescent="0.25">
      <c r="A2062" s="7">
        <v>540905</v>
      </c>
      <c r="B2062" s="8" t="s">
        <v>98</v>
      </c>
      <c r="C2062" s="9">
        <v>275064</v>
      </c>
      <c r="D2062" s="9">
        <v>432576</v>
      </c>
    </row>
    <row r="2063" spans="1:4" x14ac:dyDescent="0.25">
      <c r="A2063" s="7">
        <v>540906</v>
      </c>
      <c r="B2063" s="8" t="s">
        <v>99</v>
      </c>
      <c r="C2063" s="9">
        <v>7426577</v>
      </c>
      <c r="D2063" s="9">
        <v>8549538</v>
      </c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>
        <v>4992154</v>
      </c>
      <c r="D2065" s="9">
        <v>5617879</v>
      </c>
    </row>
    <row r="2066" spans="1:4" x14ac:dyDescent="0.25">
      <c r="A2066" s="7">
        <v>540909</v>
      </c>
      <c r="B2066" s="8" t="s">
        <v>102</v>
      </c>
      <c r="C2066" s="9">
        <v>18456435</v>
      </c>
      <c r="D2066" s="9">
        <v>14215997</v>
      </c>
    </row>
    <row r="2067" spans="1:4" x14ac:dyDescent="0.25">
      <c r="A2067" s="7">
        <v>540910</v>
      </c>
      <c r="B2067" s="8" t="s">
        <v>103</v>
      </c>
      <c r="C2067" s="9">
        <v>110492</v>
      </c>
      <c r="D2067" s="9">
        <v>327379</v>
      </c>
    </row>
    <row r="2068" spans="1:4" x14ac:dyDescent="0.25">
      <c r="A2068" s="7">
        <v>540911</v>
      </c>
      <c r="B2068" s="8" t="s">
        <v>104</v>
      </c>
      <c r="C2068" s="9">
        <v>1117090</v>
      </c>
      <c r="D2068" s="9">
        <v>345622</v>
      </c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>
        <v>769405</v>
      </c>
      <c r="D2072" s="33">
        <v>2197113</v>
      </c>
    </row>
    <row r="2073" spans="1:4" ht="15.75" thickBot="1" x14ac:dyDescent="0.3">
      <c r="A2073" s="10" t="s">
        <v>18</v>
      </c>
      <c r="B2073" s="11"/>
      <c r="C2073" s="12">
        <f>SUM(C2058:C2072)</f>
        <v>135233642</v>
      </c>
      <c r="D2073" s="12">
        <f>SUM(D2058:D2072)</f>
        <v>85801145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>
        <v>3643230</v>
      </c>
      <c r="D2075" s="9">
        <v>3579145</v>
      </c>
    </row>
    <row r="2076" spans="1:4" x14ac:dyDescent="0.25">
      <c r="A2076" s="7">
        <v>541002</v>
      </c>
      <c r="B2076" s="8" t="s">
        <v>95</v>
      </c>
      <c r="C2076" s="9">
        <v>3643230</v>
      </c>
      <c r="D2076" s="9">
        <v>3579145</v>
      </c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>
        <v>203371</v>
      </c>
      <c r="D2079" s="9">
        <v>591960</v>
      </c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>
        <v>376459</v>
      </c>
      <c r="D2082" s="9">
        <v>625789</v>
      </c>
    </row>
    <row r="2083" spans="1:4" x14ac:dyDescent="0.25">
      <c r="A2083" s="7">
        <v>541009</v>
      </c>
      <c r="B2083" s="8" t="s">
        <v>102</v>
      </c>
      <c r="C2083" s="9">
        <v>656045</v>
      </c>
      <c r="D2083" s="9">
        <v>651183</v>
      </c>
    </row>
    <row r="2084" spans="1:4" x14ac:dyDescent="0.25">
      <c r="A2084" s="7">
        <v>541010</v>
      </c>
      <c r="B2084" s="8" t="s">
        <v>103</v>
      </c>
      <c r="C2084" s="9">
        <v>1423</v>
      </c>
      <c r="D2084" s="9">
        <v>45331</v>
      </c>
    </row>
    <row r="2085" spans="1:4" x14ac:dyDescent="0.25">
      <c r="A2085" s="7">
        <v>541011</v>
      </c>
      <c r="B2085" s="8" t="s">
        <v>104</v>
      </c>
      <c r="C2085" s="9">
        <v>662301</v>
      </c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>
        <v>1278222</v>
      </c>
      <c r="D2089" s="33">
        <v>1281831</v>
      </c>
    </row>
    <row r="2090" spans="1:4" ht="15.75" thickBot="1" x14ac:dyDescent="0.3">
      <c r="A2090" s="10" t="s">
        <v>18</v>
      </c>
      <c r="B2090" s="11"/>
      <c r="C2090" s="12">
        <f>SUM(C2075:C2089)</f>
        <v>10464281</v>
      </c>
      <c r="D2090" s="12">
        <f>SUM(D2075:D2089)</f>
        <v>10354384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>
        <v>483590</v>
      </c>
      <c r="D2097" s="9">
        <v>856002</v>
      </c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>
        <v>414768</v>
      </c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483590</v>
      </c>
      <c r="D2107" s="12">
        <f>SUM(D2092:D2106)</f>
        <v>1270770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>
        <v>13081089</v>
      </c>
      <c r="D2127" s="9">
        <v>14610296</v>
      </c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>
        <v>5000000</v>
      </c>
    </row>
    <row r="2131" spans="1:4" x14ac:dyDescent="0.25">
      <c r="A2131" s="7">
        <v>541306</v>
      </c>
      <c r="B2131" s="8" t="s">
        <v>99</v>
      </c>
      <c r="C2131" s="9">
        <v>10000000</v>
      </c>
      <c r="D2131" s="9">
        <v>27000000</v>
      </c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>
        <v>13000000</v>
      </c>
    </row>
    <row r="2134" spans="1:4" x14ac:dyDescent="0.25">
      <c r="A2134" s="7">
        <v>541309</v>
      </c>
      <c r="B2134" s="8" t="s">
        <v>102</v>
      </c>
      <c r="C2134" s="9">
        <v>2000000</v>
      </c>
      <c r="D2134" s="9">
        <v>6000000</v>
      </c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25081089</v>
      </c>
      <c r="D2141" s="12">
        <f>SUM(D2126:D2140)</f>
        <v>65610296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>
        <v>30796980</v>
      </c>
      <c r="D2143" s="9">
        <v>20557411</v>
      </c>
    </row>
    <row r="2144" spans="1:4" x14ac:dyDescent="0.25">
      <c r="A2144" s="7">
        <v>541402</v>
      </c>
      <c r="B2144" s="8" t="s">
        <v>95</v>
      </c>
      <c r="C2144" s="9">
        <v>30796994</v>
      </c>
      <c r="D2144" s="9">
        <v>20557412</v>
      </c>
    </row>
    <row r="2145" spans="1:4" x14ac:dyDescent="0.25">
      <c r="A2145" s="7">
        <v>541403</v>
      </c>
      <c r="B2145" s="8" t="s">
        <v>96</v>
      </c>
      <c r="C2145" s="9">
        <v>386392</v>
      </c>
      <c r="D2145" s="9">
        <v>99685</v>
      </c>
    </row>
    <row r="2146" spans="1:4" x14ac:dyDescent="0.25">
      <c r="A2146" s="7">
        <v>541404</v>
      </c>
      <c r="B2146" s="8" t="s">
        <v>97</v>
      </c>
      <c r="C2146" s="9">
        <v>27042</v>
      </c>
      <c r="D2146" s="9">
        <v>33484</v>
      </c>
    </row>
    <row r="2147" spans="1:4" x14ac:dyDescent="0.25">
      <c r="A2147" s="7">
        <v>541405</v>
      </c>
      <c r="B2147" s="8" t="s">
        <v>98</v>
      </c>
      <c r="C2147" s="9">
        <v>2405236</v>
      </c>
      <c r="D2147" s="9">
        <v>1798136</v>
      </c>
    </row>
    <row r="2148" spans="1:4" x14ac:dyDescent="0.25">
      <c r="A2148" s="7">
        <v>541406</v>
      </c>
      <c r="B2148" s="8" t="s">
        <v>99</v>
      </c>
      <c r="C2148" s="9">
        <v>59512567</v>
      </c>
      <c r="D2148" s="9">
        <v>74535325</v>
      </c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>
        <v>7726847</v>
      </c>
      <c r="D2150" s="9">
        <v>7316871</v>
      </c>
    </row>
    <row r="2151" spans="1:4" x14ac:dyDescent="0.25">
      <c r="A2151" s="7">
        <v>541409</v>
      </c>
      <c r="B2151" s="8" t="s">
        <v>102</v>
      </c>
      <c r="C2151" s="9">
        <v>10664839</v>
      </c>
      <c r="D2151" s="9">
        <v>10628865</v>
      </c>
    </row>
    <row r="2152" spans="1:4" x14ac:dyDescent="0.25">
      <c r="A2152" s="7">
        <v>541410</v>
      </c>
      <c r="B2152" s="8" t="s">
        <v>103</v>
      </c>
      <c r="C2152" s="9">
        <v>85046</v>
      </c>
      <c r="D2152" s="9">
        <v>340629</v>
      </c>
    </row>
    <row r="2153" spans="1:4" x14ac:dyDescent="0.25">
      <c r="A2153" s="7">
        <v>541411</v>
      </c>
      <c r="B2153" s="8" t="s">
        <v>104</v>
      </c>
      <c r="C2153" s="9">
        <v>1089334</v>
      </c>
      <c r="D2153" s="9">
        <v>507517</v>
      </c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>
        <v>1037821</v>
      </c>
      <c r="D2157" s="33">
        <v>1633255</v>
      </c>
    </row>
    <row r="2158" spans="1:4" ht="15.75" thickBot="1" x14ac:dyDescent="0.3">
      <c r="A2158" s="10" t="s">
        <v>18</v>
      </c>
      <c r="B2158" s="11"/>
      <c r="C2158" s="12">
        <f>SUM(C2143:C2157)</f>
        <v>144529098</v>
      </c>
      <c r="D2158" s="12">
        <f>SUM(D2143:D2157)</f>
        <v>138008590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>
        <v>12224248</v>
      </c>
      <c r="D2160" s="9">
        <v>9411366</v>
      </c>
    </row>
    <row r="2161" spans="1:4" x14ac:dyDescent="0.25">
      <c r="A2161" s="7">
        <v>541502</v>
      </c>
      <c r="B2161" s="8" t="s">
        <v>95</v>
      </c>
      <c r="C2161" s="9">
        <v>18068068</v>
      </c>
      <c r="D2161" s="9">
        <v>17639446</v>
      </c>
    </row>
    <row r="2162" spans="1:4" x14ac:dyDescent="0.25">
      <c r="A2162" s="7">
        <v>541503</v>
      </c>
      <c r="B2162" s="8" t="s">
        <v>96</v>
      </c>
      <c r="C2162" s="9">
        <v>53309</v>
      </c>
      <c r="D2162" s="9">
        <v>36591</v>
      </c>
    </row>
    <row r="2163" spans="1:4" x14ac:dyDescent="0.25">
      <c r="A2163" s="7">
        <v>541504</v>
      </c>
      <c r="B2163" s="8" t="s">
        <v>97</v>
      </c>
      <c r="C2163" s="9">
        <v>14231</v>
      </c>
      <c r="D2163" s="9">
        <v>11583</v>
      </c>
    </row>
    <row r="2164" spans="1:4" x14ac:dyDescent="0.25">
      <c r="A2164" s="7">
        <v>541505</v>
      </c>
      <c r="B2164" s="8" t="s">
        <v>98</v>
      </c>
      <c r="C2164" s="9">
        <v>903680</v>
      </c>
      <c r="D2164" s="9">
        <v>138973</v>
      </c>
    </row>
    <row r="2165" spans="1:4" x14ac:dyDescent="0.25">
      <c r="A2165" s="7">
        <v>541506</v>
      </c>
      <c r="B2165" s="8" t="s">
        <v>99</v>
      </c>
      <c r="C2165" s="9">
        <v>14562216</v>
      </c>
      <c r="D2165" s="9">
        <v>26010117</v>
      </c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>
        <v>7697467</v>
      </c>
      <c r="D2167" s="9">
        <v>1995669</v>
      </c>
    </row>
    <row r="2168" spans="1:4" x14ac:dyDescent="0.25">
      <c r="A2168" s="7">
        <v>541509</v>
      </c>
      <c r="B2168" s="8" t="s">
        <v>102</v>
      </c>
      <c r="C2168" s="9">
        <v>8512779</v>
      </c>
      <c r="D2168" s="9">
        <v>2659265</v>
      </c>
    </row>
    <row r="2169" spans="1:4" x14ac:dyDescent="0.25">
      <c r="A2169" s="7">
        <v>541510</v>
      </c>
      <c r="B2169" s="8" t="s">
        <v>103</v>
      </c>
      <c r="C2169" s="9">
        <v>149084</v>
      </c>
      <c r="D2169" s="9">
        <v>132409</v>
      </c>
    </row>
    <row r="2170" spans="1:4" x14ac:dyDescent="0.25">
      <c r="A2170" s="7">
        <v>541511</v>
      </c>
      <c r="B2170" s="8" t="s">
        <v>104</v>
      </c>
      <c r="C2170" s="9">
        <v>138249</v>
      </c>
      <c r="D2170" s="9">
        <v>63520</v>
      </c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>
        <v>1391577</v>
      </c>
      <c r="D2174" s="33">
        <v>1069229</v>
      </c>
    </row>
    <row r="2175" spans="1:4" ht="15.75" thickBot="1" x14ac:dyDescent="0.3">
      <c r="A2175" s="10" t="s">
        <v>18</v>
      </c>
      <c r="B2175" s="11"/>
      <c r="C2175" s="12">
        <f>SUM(C2160:C2174)</f>
        <v>63714908</v>
      </c>
      <c r="D2175" s="12">
        <f>SUM(D2160:D2174)</f>
        <v>59168168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>
        <v>52917500</v>
      </c>
      <c r="D2177" s="9">
        <v>41544804</v>
      </c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>
        <v>45921</v>
      </c>
      <c r="D2179" s="9">
        <v>45921</v>
      </c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>
        <v>25082</v>
      </c>
      <c r="D2181" s="9">
        <v>25082</v>
      </c>
    </row>
    <row r="2182" spans="1:4" x14ac:dyDescent="0.25">
      <c r="A2182" s="7">
        <v>541606</v>
      </c>
      <c r="B2182" s="8" t="s">
        <v>99</v>
      </c>
      <c r="C2182" s="9">
        <v>200000</v>
      </c>
      <c r="D2182" s="9">
        <v>200000</v>
      </c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>
        <v>5073273</v>
      </c>
      <c r="D2184" s="9">
        <v>5073273</v>
      </c>
    </row>
    <row r="2185" spans="1:4" x14ac:dyDescent="0.25">
      <c r="A2185" s="7">
        <v>541609</v>
      </c>
      <c r="B2185" s="8" t="s">
        <v>102</v>
      </c>
      <c r="C2185" s="9">
        <v>849207</v>
      </c>
      <c r="D2185" s="9">
        <v>956586</v>
      </c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>
        <v>18000</v>
      </c>
      <c r="D2187" s="9">
        <v>18000</v>
      </c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>
        <v>30559459</v>
      </c>
      <c r="D2191" s="33">
        <v>10559459</v>
      </c>
    </row>
    <row r="2192" spans="1:4" ht="15.75" thickBot="1" x14ac:dyDescent="0.3">
      <c r="A2192" s="10" t="s">
        <v>18</v>
      </c>
      <c r="B2192" s="11"/>
      <c r="C2192" s="12">
        <f>SUM(C2177:C2191)</f>
        <v>89688442</v>
      </c>
      <c r="D2192" s="12">
        <f>SUM(D2177:D2191)</f>
        <v>58423125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>
        <v>29072768</v>
      </c>
      <c r="D2194" s="9">
        <v>21939256</v>
      </c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>
        <v>39033</v>
      </c>
      <c r="D2196" s="9">
        <v>39033</v>
      </c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>
        <v>21320</v>
      </c>
      <c r="D2198" s="9">
        <v>21250</v>
      </c>
    </row>
    <row r="2199" spans="1:4" x14ac:dyDescent="0.25">
      <c r="A2199" s="7">
        <v>541706</v>
      </c>
      <c r="B2199" s="8" t="s">
        <v>99</v>
      </c>
      <c r="C2199" s="9">
        <v>170000</v>
      </c>
      <c r="D2199" s="9">
        <v>170000</v>
      </c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>
        <v>3570426</v>
      </c>
      <c r="D2201" s="9">
        <v>3908163</v>
      </c>
    </row>
    <row r="2202" spans="1:4" x14ac:dyDescent="0.25">
      <c r="A2202" s="7">
        <v>541709</v>
      </c>
      <c r="B2202" s="8" t="s">
        <v>102</v>
      </c>
      <c r="C2202" s="9">
        <v>478411</v>
      </c>
      <c r="D2202" s="9">
        <v>286978</v>
      </c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>
        <v>15300</v>
      </c>
      <c r="D2204" s="9">
        <v>15300</v>
      </c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>
        <v>7754269</v>
      </c>
      <c r="D2208" s="33">
        <v>7754269</v>
      </c>
    </row>
    <row r="2209" spans="1:4" ht="15.75" thickBot="1" x14ac:dyDescent="0.3">
      <c r="A2209" s="10" t="s">
        <v>18</v>
      </c>
      <c r="B2209" s="11"/>
      <c r="C2209" s="12">
        <f>SUM(C2194:C2208)</f>
        <v>41121527</v>
      </c>
      <c r="D2209" s="12">
        <f>SUM(D2194:D2208)</f>
        <v>34134249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>
        <v>4606920</v>
      </c>
      <c r="D2228" s="9">
        <v>4307650</v>
      </c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>
        <v>307008</v>
      </c>
      <c r="D2230" s="9">
        <v>296123</v>
      </c>
    </row>
    <row r="2231" spans="1:4" x14ac:dyDescent="0.25">
      <c r="A2231" s="7">
        <v>541904</v>
      </c>
      <c r="B2231" s="8" t="s">
        <v>353</v>
      </c>
      <c r="C2231" s="9">
        <v>1115961</v>
      </c>
      <c r="D2231" s="9">
        <v>880739</v>
      </c>
    </row>
    <row r="2232" spans="1:4" x14ac:dyDescent="0.25">
      <c r="A2232" s="7">
        <v>541905</v>
      </c>
      <c r="B2232" s="8" t="s">
        <v>354</v>
      </c>
      <c r="C2232" s="9">
        <v>383910</v>
      </c>
      <c r="D2232" s="9">
        <v>358971</v>
      </c>
    </row>
    <row r="2233" spans="1:4" x14ac:dyDescent="0.25">
      <c r="A2233" s="7">
        <v>541906</v>
      </c>
      <c r="B2233" s="8" t="s">
        <v>355</v>
      </c>
      <c r="C2233" s="9">
        <v>153793</v>
      </c>
      <c r="D2233" s="9">
        <v>225790</v>
      </c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>
        <v>2866200</v>
      </c>
      <c r="D2239" s="9">
        <v>3322151</v>
      </c>
    </row>
    <row r="2240" spans="1:4" x14ac:dyDescent="0.25">
      <c r="A2240" s="7">
        <v>541913</v>
      </c>
      <c r="B2240" s="8" t="s">
        <v>364</v>
      </c>
      <c r="C2240" s="9">
        <v>24960</v>
      </c>
      <c r="D2240" s="9">
        <v>89323</v>
      </c>
    </row>
    <row r="2241" spans="1:4" x14ac:dyDescent="0.25">
      <c r="A2241" s="7">
        <v>541914</v>
      </c>
      <c r="B2241" s="8" t="s">
        <v>365</v>
      </c>
      <c r="C2241" s="9"/>
      <c r="D2241" s="9">
        <v>1500</v>
      </c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>
        <v>116587</v>
      </c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>
        <v>896573</v>
      </c>
      <c r="D2246" s="9">
        <v>970553</v>
      </c>
    </row>
    <row r="2247" spans="1:4" x14ac:dyDescent="0.25">
      <c r="A2247" s="7">
        <v>541920</v>
      </c>
      <c r="B2247" s="8" t="s">
        <v>372</v>
      </c>
      <c r="C2247" s="9"/>
      <c r="D2247" s="9">
        <v>3238</v>
      </c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>
        <v>62634</v>
      </c>
      <c r="D2249" s="9">
        <v>40185</v>
      </c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>
        <v>271000</v>
      </c>
      <c r="D2251" s="9">
        <v>126095</v>
      </c>
    </row>
    <row r="2252" spans="1:4" x14ac:dyDescent="0.25">
      <c r="A2252" s="7">
        <v>541925</v>
      </c>
      <c r="B2252" s="8" t="s">
        <v>379</v>
      </c>
      <c r="C2252" s="9">
        <v>4830</v>
      </c>
      <c r="D2252" s="9"/>
    </row>
    <row r="2253" spans="1:4" x14ac:dyDescent="0.25">
      <c r="A2253" s="7">
        <v>541926</v>
      </c>
      <c r="B2253" s="8" t="s">
        <v>380</v>
      </c>
      <c r="C2253" s="9">
        <v>360450</v>
      </c>
      <c r="D2253" s="9">
        <v>331950</v>
      </c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>
        <v>82306</v>
      </c>
      <c r="D2255" s="9">
        <v>1800</v>
      </c>
    </row>
    <row r="2256" spans="1:4" x14ac:dyDescent="0.25">
      <c r="A2256" s="7">
        <v>541929</v>
      </c>
      <c r="B2256" s="8" t="s">
        <v>384</v>
      </c>
      <c r="C2256" s="9"/>
      <c r="D2256" s="9">
        <v>995</v>
      </c>
    </row>
    <row r="2257" spans="1:4" x14ac:dyDescent="0.25">
      <c r="A2257" s="7">
        <v>541930</v>
      </c>
      <c r="B2257" s="8" t="s">
        <v>413</v>
      </c>
      <c r="C2257" s="9">
        <v>31983</v>
      </c>
      <c r="D2257" s="9">
        <v>29600</v>
      </c>
    </row>
    <row r="2258" spans="1:4" x14ac:dyDescent="0.25">
      <c r="A2258" s="7">
        <v>541931</v>
      </c>
      <c r="B2258" s="8" t="s">
        <v>414</v>
      </c>
      <c r="C2258" s="9">
        <v>343801</v>
      </c>
      <c r="D2258" s="9">
        <v>286769</v>
      </c>
    </row>
    <row r="2259" spans="1:4" x14ac:dyDescent="0.25">
      <c r="A2259" s="7">
        <v>541932</v>
      </c>
      <c r="B2259" s="8" t="s">
        <v>358</v>
      </c>
      <c r="C2259" s="9">
        <v>381701</v>
      </c>
      <c r="D2259" s="9">
        <v>1153452</v>
      </c>
    </row>
    <row r="2260" spans="1:4" x14ac:dyDescent="0.25">
      <c r="A2260" s="7">
        <v>541933</v>
      </c>
      <c r="B2260" s="8" t="s">
        <v>387</v>
      </c>
      <c r="C2260" s="9"/>
      <c r="D2260" s="9">
        <v>48551</v>
      </c>
    </row>
    <row r="2261" spans="1:4" x14ac:dyDescent="0.25">
      <c r="A2261" s="16">
        <v>541934</v>
      </c>
      <c r="B2261" s="17" t="s">
        <v>388</v>
      </c>
      <c r="C2261" s="18">
        <v>989349</v>
      </c>
      <c r="D2261" s="18">
        <v>1054694</v>
      </c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51698</v>
      </c>
      <c r="D2263" s="18">
        <v>46374</v>
      </c>
    </row>
    <row r="2264" spans="1:4" x14ac:dyDescent="0.25">
      <c r="A2264" s="16">
        <v>541937</v>
      </c>
      <c r="B2264" s="17" t="s">
        <v>169</v>
      </c>
      <c r="C2264" s="18">
        <v>329269</v>
      </c>
      <c r="D2264" s="18">
        <v>300046</v>
      </c>
    </row>
    <row r="2265" spans="1:4" x14ac:dyDescent="0.25">
      <c r="A2265" s="16">
        <v>541938</v>
      </c>
      <c r="B2265" s="17" t="s">
        <v>170</v>
      </c>
      <c r="C2265" s="18">
        <v>64875</v>
      </c>
      <c r="D2265" s="18">
        <v>36410</v>
      </c>
    </row>
    <row r="2266" spans="1:4" x14ac:dyDescent="0.25">
      <c r="A2266" s="16">
        <v>541939</v>
      </c>
      <c r="B2266" s="17" t="s">
        <v>171</v>
      </c>
      <c r="C2266" s="18">
        <v>301586</v>
      </c>
      <c r="D2266" s="18">
        <v>299623</v>
      </c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>
        <v>533173</v>
      </c>
      <c r="D2268" s="18">
        <v>1085792</v>
      </c>
    </row>
    <row r="2269" spans="1:4" ht="15.75" thickBot="1" x14ac:dyDescent="0.3">
      <c r="A2269" s="10" t="s">
        <v>18</v>
      </c>
      <c r="B2269" s="11"/>
      <c r="C2269" s="12">
        <f>SUM(C2228:C2268)</f>
        <v>14163980</v>
      </c>
      <c r="D2269" s="12">
        <f>SUM(D2228:D2268)</f>
        <v>15414961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375683</v>
      </c>
      <c r="D2276" s="9">
        <v>286851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375683</v>
      </c>
      <c r="D2279" s="12">
        <f>SUM(D2275:D2278)</f>
        <v>286851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>
        <v>4095000</v>
      </c>
      <c r="D2281" s="9"/>
    </row>
    <row r="2282" spans="1:4" x14ac:dyDescent="0.25">
      <c r="A2282" s="16">
        <v>550202</v>
      </c>
      <c r="B2282" s="17" t="s">
        <v>314</v>
      </c>
      <c r="C2282" s="18"/>
      <c r="D2282" s="18">
        <v>36510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4095000</v>
      </c>
      <c r="D2285" s="12">
        <f>SUM(D2281:D2284)</f>
        <v>36510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763291874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723053541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31791062</v>
      </c>
      <c r="D2402" s="65">
        <f>D1115-D2400</f>
        <v>28535976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96AEA-9960-41B4-826E-E80062FBBE12}">
  <dimension ref="A1:D2402"/>
  <sheetViews>
    <sheetView workbookViewId="0">
      <selection activeCell="E11" sqref="E11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17122380</v>
      </c>
      <c r="D11" s="9">
        <v>14544443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1769391</v>
      </c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18891771</v>
      </c>
      <c r="D18" s="12">
        <f>SUM(D4:D17)</f>
        <v>14544443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20000</v>
      </c>
      <c r="D21" s="9">
        <v>10000</v>
      </c>
    </row>
    <row r="22" spans="1:4" x14ac:dyDescent="0.25">
      <c r="A22" s="7">
        <v>1203</v>
      </c>
      <c r="B22" s="8" t="s">
        <v>22</v>
      </c>
      <c r="C22" s="9">
        <v>3609174</v>
      </c>
      <c r="D22" s="9">
        <v>12863842</v>
      </c>
    </row>
    <row r="23" spans="1:4" x14ac:dyDescent="0.25">
      <c r="A23" s="7">
        <v>1204</v>
      </c>
      <c r="B23" s="8" t="s">
        <v>23</v>
      </c>
      <c r="C23" s="9">
        <v>124251</v>
      </c>
      <c r="D23" s="9">
        <v>120559</v>
      </c>
    </row>
    <row r="24" spans="1:4" ht="15.75" thickBot="1" x14ac:dyDescent="0.3">
      <c r="A24" s="16">
        <v>1205</v>
      </c>
      <c r="B24" s="17" t="s">
        <v>24</v>
      </c>
      <c r="C24" s="18">
        <v>5304920</v>
      </c>
      <c r="D24" s="18">
        <v>573228</v>
      </c>
    </row>
    <row r="25" spans="1:4" ht="15.75" thickBot="1" x14ac:dyDescent="0.3">
      <c r="A25" s="10" t="s">
        <v>18</v>
      </c>
      <c r="B25" s="11"/>
      <c r="C25" s="12">
        <f>SUM(C20:C24)</f>
        <v>9058345</v>
      </c>
      <c r="D25" s="12">
        <f>SUM(D20:D24)</f>
        <v>13567629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624171</v>
      </c>
      <c r="D27" s="9">
        <v>243569</v>
      </c>
    </row>
    <row r="28" spans="1:4" x14ac:dyDescent="0.25">
      <c r="A28" s="7">
        <v>1302</v>
      </c>
      <c r="B28" s="8" t="s">
        <v>27</v>
      </c>
      <c r="C28" s="9">
        <v>2739887</v>
      </c>
      <c r="D28" s="9">
        <v>11141671</v>
      </c>
    </row>
    <row r="29" spans="1:4" x14ac:dyDescent="0.25">
      <c r="A29" s="7">
        <v>1303</v>
      </c>
      <c r="B29" s="8" t="s">
        <v>28</v>
      </c>
      <c r="C29" s="9">
        <v>6030937</v>
      </c>
      <c r="D29" s="9"/>
    </row>
    <row r="30" spans="1:4" x14ac:dyDescent="0.25">
      <c r="A30" s="7">
        <v>1304</v>
      </c>
      <c r="B30" s="8" t="s">
        <v>29</v>
      </c>
      <c r="C30" s="9">
        <v>13044</v>
      </c>
      <c r="D30" s="9">
        <v>10993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/>
      <c r="D32" s="9">
        <v>20000</v>
      </c>
    </row>
    <row r="33" spans="1:4" x14ac:dyDescent="0.25">
      <c r="A33" s="7">
        <v>1307</v>
      </c>
      <c r="B33" s="8" t="s">
        <v>32</v>
      </c>
      <c r="C33" s="9">
        <v>108035</v>
      </c>
      <c r="D33" s="9">
        <v>392949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19763</v>
      </c>
      <c r="D37" s="9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9535837</v>
      </c>
      <c r="D40" s="12">
        <f>SUM(D27:D39)</f>
        <v>11809182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>
        <v>75950</v>
      </c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>
        <v>929526</v>
      </c>
      <c r="D46" s="9">
        <v>2658671</v>
      </c>
    </row>
    <row r="47" spans="1:4" x14ac:dyDescent="0.25">
      <c r="A47" s="7">
        <v>1406</v>
      </c>
      <c r="B47" s="8" t="s">
        <v>45</v>
      </c>
      <c r="C47" s="9">
        <v>22936901</v>
      </c>
      <c r="D47" s="9">
        <v>16009417</v>
      </c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23942377</v>
      </c>
      <c r="D51" s="12">
        <f>SUM(D42:D50)</f>
        <v>18668088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965312</v>
      </c>
      <c r="D57" s="9">
        <v>1327162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2062397</v>
      </c>
      <c r="D59" s="9">
        <v>2167162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2328501</v>
      </c>
      <c r="D61" s="9"/>
    </row>
    <row r="62" spans="1:4" x14ac:dyDescent="0.25">
      <c r="A62" s="21" t="s">
        <v>18</v>
      </c>
      <c r="B62" s="22"/>
      <c r="C62" s="23">
        <f>SUM(C53:C61)</f>
        <v>5356210</v>
      </c>
      <c r="D62" s="23">
        <f>SUM(D53:D61)</f>
        <v>3494324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3000000</v>
      </c>
      <c r="D64" s="9">
        <v>3000000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33139034</v>
      </c>
      <c r="D68" s="9">
        <v>36350407</v>
      </c>
    </row>
    <row r="69" spans="1:4" ht="15.75" thickBot="1" x14ac:dyDescent="0.3">
      <c r="A69" s="10" t="s">
        <v>18</v>
      </c>
      <c r="B69" s="11"/>
      <c r="C69" s="12">
        <f>SUM(C64:C68)</f>
        <v>36139034</v>
      </c>
      <c r="D69" s="12">
        <f>SUM(D64:D68)</f>
        <v>39350407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6691795</v>
      </c>
      <c r="D73" s="9">
        <v>5007787</v>
      </c>
    </row>
    <row r="74" spans="1:4" x14ac:dyDescent="0.25">
      <c r="A74" s="7">
        <v>1704</v>
      </c>
      <c r="B74" s="8" t="s">
        <v>68</v>
      </c>
      <c r="C74" s="9">
        <v>-2661769</v>
      </c>
      <c r="D74" s="9">
        <v>-1545323</v>
      </c>
    </row>
    <row r="75" spans="1:4" x14ac:dyDescent="0.25">
      <c r="A75" s="7">
        <v>1705</v>
      </c>
      <c r="B75" s="8" t="s">
        <v>69</v>
      </c>
      <c r="C75" s="9">
        <v>264589</v>
      </c>
      <c r="D75" s="9">
        <v>233083</v>
      </c>
    </row>
    <row r="76" spans="1:4" ht="15.75" thickBot="1" x14ac:dyDescent="0.3">
      <c r="A76" s="7">
        <v>1706</v>
      </c>
      <c r="B76" s="8" t="s">
        <v>70</v>
      </c>
      <c r="C76" s="9">
        <v>-201688</v>
      </c>
      <c r="D76" s="9">
        <v>-151395</v>
      </c>
    </row>
    <row r="77" spans="1:4" ht="15.75" thickBot="1" x14ac:dyDescent="0.3">
      <c r="A77" s="10" t="s">
        <v>18</v>
      </c>
      <c r="B77" s="11"/>
      <c r="C77" s="12">
        <f>SUM(C71:C76)</f>
        <v>4092927</v>
      </c>
      <c r="D77" s="12">
        <f>SUM(D71:D76)</f>
        <v>3544152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/>
      <c r="D85" s="9"/>
    </row>
    <row r="86" spans="1:4" x14ac:dyDescent="0.25">
      <c r="A86" s="7">
        <v>1904</v>
      </c>
      <c r="B86" s="8" t="s">
        <v>77</v>
      </c>
      <c r="C86" s="9"/>
      <c r="D86" s="9"/>
    </row>
    <row r="87" spans="1:4" x14ac:dyDescent="0.25">
      <c r="A87" s="7">
        <v>1905</v>
      </c>
      <c r="B87" s="8" t="s">
        <v>78</v>
      </c>
      <c r="C87" s="9">
        <v>2849461</v>
      </c>
      <c r="D87" s="9">
        <v>664426</v>
      </c>
    </row>
    <row r="88" spans="1:4" x14ac:dyDescent="0.25">
      <c r="A88" s="7">
        <v>1906</v>
      </c>
      <c r="B88" s="8" t="s">
        <v>79</v>
      </c>
      <c r="C88" s="9">
        <v>-385637</v>
      </c>
      <c r="D88" s="9">
        <v>-131285</v>
      </c>
    </row>
    <row r="89" spans="1:4" x14ac:dyDescent="0.25">
      <c r="A89" s="7">
        <v>1907</v>
      </c>
      <c r="B89" s="8" t="s">
        <v>80</v>
      </c>
      <c r="C89" s="9">
        <v>11226812</v>
      </c>
      <c r="D89" s="9">
        <v>13891491</v>
      </c>
    </row>
    <row r="90" spans="1:4" x14ac:dyDescent="0.25">
      <c r="A90" s="7">
        <v>1908</v>
      </c>
      <c r="B90" s="8" t="s">
        <v>81</v>
      </c>
      <c r="C90" s="9">
        <v>-7979659</v>
      </c>
      <c r="D90" s="9">
        <v>-6503474</v>
      </c>
    </row>
    <row r="91" spans="1:4" ht="15.75" thickBot="1" x14ac:dyDescent="0.3">
      <c r="A91" s="7">
        <v>1910</v>
      </c>
      <c r="B91" s="8" t="s">
        <v>38</v>
      </c>
      <c r="C91" s="9">
        <v>6406822</v>
      </c>
      <c r="D91" s="9">
        <v>778302</v>
      </c>
    </row>
    <row r="92" spans="1:4" ht="15.75" thickBot="1" x14ac:dyDescent="0.3">
      <c r="A92" s="10" t="s">
        <v>82</v>
      </c>
      <c r="B92" s="11"/>
      <c r="C92" s="12">
        <f>SUM(C83:C91)</f>
        <v>12117799</v>
      </c>
      <c r="D92" s="12">
        <f>SUM(D83:D91)</f>
        <v>8699460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119134300</v>
      </c>
      <c r="D94" s="28">
        <f>D18+D25+D40+D51+D62+D69+D77+D81+D92</f>
        <v>113677685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>
        <v>-1670</v>
      </c>
    </row>
    <row r="99" spans="1:4" x14ac:dyDescent="0.25">
      <c r="A99" s="7">
        <v>2102</v>
      </c>
      <c r="B99" s="8" t="s">
        <v>87</v>
      </c>
      <c r="C99" s="9">
        <v>4319056</v>
      </c>
      <c r="D99" s="9">
        <v>3664087</v>
      </c>
    </row>
    <row r="100" spans="1:4" x14ac:dyDescent="0.25">
      <c r="A100" s="7">
        <v>2103</v>
      </c>
      <c r="B100" s="8" t="s">
        <v>88</v>
      </c>
      <c r="C100" s="9">
        <v>84</v>
      </c>
      <c r="D100" s="9">
        <v>1866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1235</v>
      </c>
      <c r="D103" s="9">
        <v>2180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4320375</v>
      </c>
      <c r="D105" s="12">
        <f>SUM(D98:D104)</f>
        <v>3666463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667653</v>
      </c>
      <c r="D107" s="9">
        <v>793668</v>
      </c>
    </row>
    <row r="108" spans="1:4" x14ac:dyDescent="0.25">
      <c r="A108" s="7">
        <v>2202</v>
      </c>
      <c r="B108" s="8" t="s">
        <v>95</v>
      </c>
      <c r="C108" s="9">
        <v>751127</v>
      </c>
      <c r="D108" s="9">
        <v>788123</v>
      </c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>
        <v>4</v>
      </c>
    </row>
    <row r="112" spans="1:4" x14ac:dyDescent="0.25">
      <c r="A112" s="7">
        <v>2206</v>
      </c>
      <c r="B112" s="8" t="s">
        <v>99</v>
      </c>
      <c r="C112" s="9">
        <v>134739</v>
      </c>
      <c r="D112" s="9">
        <v>95971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158979</v>
      </c>
      <c r="D114" s="9">
        <v>249552</v>
      </c>
    </row>
    <row r="115" spans="1:4" x14ac:dyDescent="0.25">
      <c r="A115" s="7">
        <v>2209</v>
      </c>
      <c r="B115" s="8" t="s">
        <v>102</v>
      </c>
      <c r="C115" s="9">
        <v>-641</v>
      </c>
      <c r="D115" s="9">
        <v>-109</v>
      </c>
    </row>
    <row r="116" spans="1:4" x14ac:dyDescent="0.25">
      <c r="A116" s="7">
        <v>2210</v>
      </c>
      <c r="B116" s="8" t="s">
        <v>103</v>
      </c>
      <c r="C116" s="9">
        <v>36711</v>
      </c>
      <c r="D116" s="9">
        <v>25276</v>
      </c>
    </row>
    <row r="117" spans="1:4" x14ac:dyDescent="0.25">
      <c r="A117" s="7">
        <v>2211</v>
      </c>
      <c r="B117" s="8" t="s">
        <v>104</v>
      </c>
      <c r="C117" s="9">
        <v>277045</v>
      </c>
      <c r="D117" s="9">
        <v>304428</v>
      </c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>
        <v>-376</v>
      </c>
      <c r="D121" s="9">
        <v>6804</v>
      </c>
    </row>
    <row r="122" spans="1:4" ht="15.75" thickBot="1" x14ac:dyDescent="0.3">
      <c r="A122" s="19">
        <v>2216</v>
      </c>
      <c r="B122" s="20" t="s">
        <v>109</v>
      </c>
      <c r="C122" s="33">
        <v>174047</v>
      </c>
      <c r="D122" s="33">
        <v>93440</v>
      </c>
    </row>
    <row r="123" spans="1:4" ht="15.75" thickBot="1" x14ac:dyDescent="0.3">
      <c r="A123" s="10" t="s">
        <v>18</v>
      </c>
      <c r="B123" s="11"/>
      <c r="C123" s="12">
        <f>SUM(C107:C122)</f>
        <v>2199284</v>
      </c>
      <c r="D123" s="12">
        <f>SUM(D107:D122)</f>
        <v>2357157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10095030</v>
      </c>
      <c r="D126" s="9">
        <v>2127549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>
        <v>-5094949</v>
      </c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5999452</v>
      </c>
      <c r="D138" s="9">
        <v>18638</v>
      </c>
    </row>
    <row r="139" spans="1:4" x14ac:dyDescent="0.25">
      <c r="A139" s="7">
        <v>2314</v>
      </c>
      <c r="B139" s="8" t="s">
        <v>125</v>
      </c>
      <c r="C139" s="9">
        <v>-5898867</v>
      </c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5100666</v>
      </c>
      <c r="D141" s="12">
        <f>SUM(D125:D140)</f>
        <v>2146187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11894441</v>
      </c>
      <c r="D143" s="9">
        <v>8636430</v>
      </c>
    </row>
    <row r="144" spans="1:4" x14ac:dyDescent="0.25">
      <c r="A144" s="7">
        <v>2402</v>
      </c>
      <c r="B144" s="8" t="s">
        <v>129</v>
      </c>
      <c r="C144" s="9">
        <v>-6028269</v>
      </c>
      <c r="D144" s="9">
        <v>7568552</v>
      </c>
    </row>
    <row r="145" spans="1:4" x14ac:dyDescent="0.25">
      <c r="A145" s="7">
        <v>2403</v>
      </c>
      <c r="B145" s="8" t="s">
        <v>130</v>
      </c>
      <c r="C145" s="9">
        <v>4958015</v>
      </c>
      <c r="D145" s="9">
        <v>5390439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2230008</v>
      </c>
      <c r="D147" s="9">
        <v>-212970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13054195</v>
      </c>
      <c r="D149" s="12">
        <f>SUM(D143:D148)</f>
        <v>21382451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456227</v>
      </c>
      <c r="D155" s="9">
        <v>897326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456227</v>
      </c>
      <c r="D157" s="12">
        <f>SUM(D151:D156)</f>
        <v>897326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870826</v>
      </c>
      <c r="D160" s="9">
        <v>130460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516589</v>
      </c>
      <c r="D164" s="9">
        <v>1071244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1387415</v>
      </c>
      <c r="D167" s="12">
        <f>SUM(D159:D166)</f>
        <v>1201704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2365932</v>
      </c>
      <c r="D169" s="9">
        <v>3255800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/>
      <c r="D172" s="9"/>
    </row>
    <row r="173" spans="1:4" x14ac:dyDescent="0.25">
      <c r="A173" s="7">
        <v>2705</v>
      </c>
      <c r="B173" s="8" t="s">
        <v>155</v>
      </c>
      <c r="C173" s="9">
        <v>316158</v>
      </c>
      <c r="D173" s="9">
        <v>145686</v>
      </c>
    </row>
    <row r="174" spans="1:4" x14ac:dyDescent="0.25">
      <c r="A174" s="7">
        <v>2706</v>
      </c>
      <c r="B174" s="8" t="s">
        <v>156</v>
      </c>
      <c r="C174" s="9"/>
      <c r="D174" s="9">
        <v>12247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19178</v>
      </c>
      <c r="D177" s="9">
        <v>8504</v>
      </c>
    </row>
    <row r="178" spans="1:4" x14ac:dyDescent="0.25">
      <c r="A178" s="7">
        <v>2710</v>
      </c>
      <c r="B178" s="8" t="s">
        <v>160</v>
      </c>
      <c r="C178" s="9">
        <v>3420608</v>
      </c>
      <c r="D178" s="9">
        <v>3517236</v>
      </c>
    </row>
    <row r="179" spans="1:4" x14ac:dyDescent="0.25">
      <c r="A179" s="7">
        <v>2711</v>
      </c>
      <c r="B179" s="8" t="s">
        <v>161</v>
      </c>
      <c r="C179" s="9">
        <v>2080</v>
      </c>
      <c r="D179" s="9">
        <v>705</v>
      </c>
    </row>
    <row r="180" spans="1:4" x14ac:dyDescent="0.25">
      <c r="A180" s="7">
        <v>2712</v>
      </c>
      <c r="B180" s="8" t="s">
        <v>162</v>
      </c>
      <c r="C180" s="9">
        <v>8428</v>
      </c>
      <c r="D180" s="9"/>
    </row>
    <row r="181" spans="1:4" x14ac:dyDescent="0.25">
      <c r="A181" s="7">
        <v>2713</v>
      </c>
      <c r="B181" s="8" t="s">
        <v>163</v>
      </c>
      <c r="C181" s="9">
        <v>104618</v>
      </c>
      <c r="D181" s="9">
        <v>258141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6711553</v>
      </c>
      <c r="D184" s="9">
        <v>2639184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176712</v>
      </c>
      <c r="D187" s="9">
        <v>84211</v>
      </c>
    </row>
    <row r="188" spans="1:4" x14ac:dyDescent="0.25">
      <c r="A188" s="16">
        <v>2720</v>
      </c>
      <c r="B188" s="17" t="s">
        <v>170</v>
      </c>
      <c r="C188" s="18">
        <v>10151</v>
      </c>
      <c r="D188" s="18">
        <v>5426</v>
      </c>
    </row>
    <row r="189" spans="1:4" x14ac:dyDescent="0.25">
      <c r="A189" s="16">
        <v>2721</v>
      </c>
      <c r="B189" s="17" t="s">
        <v>171</v>
      </c>
      <c r="C189" s="18">
        <v>143453</v>
      </c>
      <c r="D189" s="18">
        <v>75316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6074221</v>
      </c>
      <c r="D191" s="18">
        <v>1518748</v>
      </c>
    </row>
    <row r="192" spans="1:4" ht="15.75" thickBot="1" x14ac:dyDescent="0.3">
      <c r="A192" s="10" t="s">
        <v>18</v>
      </c>
      <c r="B192" s="11"/>
      <c r="C192" s="12">
        <f>SUM(C169:C191)</f>
        <v>19353092</v>
      </c>
      <c r="D192" s="12">
        <f>SUM(D169:D191)</f>
        <v>11521204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>
        <v>217709</v>
      </c>
      <c r="D194" s="9">
        <v>68851</v>
      </c>
    </row>
    <row r="195" spans="1:4" x14ac:dyDescent="0.25">
      <c r="A195" s="7">
        <v>2802</v>
      </c>
      <c r="B195" s="8" t="s">
        <v>176</v>
      </c>
      <c r="C195" s="9">
        <v>2499729</v>
      </c>
      <c r="D195" s="9">
        <v>1217588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2717438</v>
      </c>
      <c r="D200" s="12">
        <f>SUM(D194:D199)</f>
        <v>1286439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3430820</v>
      </c>
      <c r="D202" s="9">
        <v>3400114</v>
      </c>
    </row>
    <row r="203" spans="1:4" x14ac:dyDescent="0.25">
      <c r="A203" s="7">
        <v>2902</v>
      </c>
      <c r="B203" s="8" t="s">
        <v>182</v>
      </c>
      <c r="C203" s="9">
        <v>1521806</v>
      </c>
      <c r="D203" s="9">
        <v>1353746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65819</v>
      </c>
      <c r="D205" s="9"/>
    </row>
    <row r="206" spans="1:4" ht="15.75" thickBot="1" x14ac:dyDescent="0.3">
      <c r="A206" s="16">
        <v>2910</v>
      </c>
      <c r="B206" s="17" t="s">
        <v>38</v>
      </c>
      <c r="C206" s="18">
        <v>4887101</v>
      </c>
      <c r="D206" s="18">
        <v>31552</v>
      </c>
    </row>
    <row r="207" spans="1:4" ht="15.75" thickBot="1" x14ac:dyDescent="0.3">
      <c r="A207" s="10" t="s">
        <v>18</v>
      </c>
      <c r="B207" s="11"/>
      <c r="C207" s="12">
        <f>SUM(C202:C206)</f>
        <v>9905546</v>
      </c>
      <c r="D207" s="12">
        <f>SUM(D202:D206)</f>
        <v>4785412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58494238</v>
      </c>
      <c r="D209" s="28">
        <f>D105+D123+D141+D149+D157+D167+D192+D200+D207</f>
        <v>49244343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80000000</v>
      </c>
      <c r="D213" s="9">
        <v>45100000</v>
      </c>
    </row>
    <row r="214" spans="1:4" x14ac:dyDescent="0.25">
      <c r="A214" s="7">
        <v>3102</v>
      </c>
      <c r="B214" s="8" t="s">
        <v>189</v>
      </c>
      <c r="C214" s="9">
        <v>-23700900</v>
      </c>
      <c r="D214" s="9">
        <v>-1353400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56299100</v>
      </c>
      <c r="D216" s="12">
        <f>SUM(D213:D215)</f>
        <v>43746600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5603172</v>
      </c>
      <c r="D221" s="9">
        <v>5603173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-1262211</v>
      </c>
      <c r="D223" s="9">
        <v>15083569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4340961</v>
      </c>
      <c r="D225" s="12">
        <f>SUM(D221:D224)</f>
        <v>20686742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60640061</v>
      </c>
      <c r="D227" s="28">
        <f>D216+D219+D225</f>
        <v>64433342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119134299</v>
      </c>
      <c r="D229" s="28">
        <f>D209+D227</f>
        <v>113677685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>
        <v>-4176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123013224</v>
      </c>
      <c r="D236" s="9">
        <v>109100719</v>
      </c>
    </row>
    <row r="237" spans="1:4" x14ac:dyDescent="0.25">
      <c r="A237" s="7">
        <v>410104</v>
      </c>
      <c r="B237" s="8" t="s">
        <v>205</v>
      </c>
      <c r="C237" s="9">
        <v>1658</v>
      </c>
      <c r="D237" s="9">
        <v>37310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25550</v>
      </c>
      <c r="D243" s="9">
        <v>5680</v>
      </c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123040432</v>
      </c>
      <c r="D245" s="35">
        <f>SUM(D234:D244)</f>
        <v>109139533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>
        <v>10257300</v>
      </c>
      <c r="D248" s="9">
        <v>10477762</v>
      </c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10257300</v>
      </c>
      <c r="D257" s="12">
        <f>SUM(D247:D256)</f>
        <v>10477762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>
        <v>2645</v>
      </c>
      <c r="D260" s="9">
        <v>4293</v>
      </c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2645</v>
      </c>
      <c r="D269" s="12">
        <f>SUM(D259:D268)</f>
        <v>4293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>
        <v>524104</v>
      </c>
      <c r="D283" s="9">
        <v>558148</v>
      </c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524104</v>
      </c>
      <c r="D292" s="12">
        <f>SUM(D283:D291)</f>
        <v>558148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216331</v>
      </c>
      <c r="D294" s="15">
        <v>111495</v>
      </c>
    </row>
    <row r="295" spans="1:4" x14ac:dyDescent="0.25">
      <c r="A295" s="7">
        <v>410602</v>
      </c>
      <c r="B295" s="8" t="s">
        <v>88</v>
      </c>
      <c r="C295" s="9">
        <v>29</v>
      </c>
      <c r="D295" s="9">
        <v>249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216360</v>
      </c>
      <c r="D303" s="12">
        <f>SUM(D294:D302)</f>
        <v>111744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>
        <v>29944109</v>
      </c>
      <c r="D306" s="9">
        <v>25066566</v>
      </c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29944109</v>
      </c>
      <c r="D317" s="12">
        <f>SUM(D305:D316)</f>
        <v>25066566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-1670</v>
      </c>
      <c r="D333" s="9"/>
    </row>
    <row r="334" spans="1:4" x14ac:dyDescent="0.25">
      <c r="A334" s="7">
        <v>410902</v>
      </c>
      <c r="B334" s="8" t="s">
        <v>87</v>
      </c>
      <c r="C334" s="15">
        <v>5455035</v>
      </c>
      <c r="D334" s="15">
        <v>4958789</v>
      </c>
    </row>
    <row r="335" spans="1:4" x14ac:dyDescent="0.25">
      <c r="A335" s="7">
        <v>410903</v>
      </c>
      <c r="B335" s="8" t="s">
        <v>88</v>
      </c>
      <c r="C335" s="9">
        <v>1866</v>
      </c>
      <c r="D335" s="9">
        <v>434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2272</v>
      </c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5457503</v>
      </c>
      <c r="D344" s="37">
        <f>SUM(D333:D343)</f>
        <v>4959223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>
        <v>1670</v>
      </c>
    </row>
    <row r="347" spans="1:4" x14ac:dyDescent="0.25">
      <c r="A347" s="7">
        <v>411002</v>
      </c>
      <c r="B347" s="8" t="s">
        <v>87</v>
      </c>
      <c r="C347" s="9">
        <v>1831606</v>
      </c>
      <c r="D347" s="9">
        <v>1790949</v>
      </c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>
        <v>42</v>
      </c>
      <c r="D354" s="9">
        <v>92</v>
      </c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1831648</v>
      </c>
      <c r="D356" s="12">
        <f>SUM(D346:D355)</f>
        <v>1792711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2447984</v>
      </c>
      <c r="D359" s="9">
        <v>1640000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2447984</v>
      </c>
      <c r="D372" s="12">
        <f>SUM(D358:D371)</f>
        <v>1640000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>
        <v>5094949</v>
      </c>
      <c r="D375" s="9">
        <v>320435</v>
      </c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5094949</v>
      </c>
      <c r="D388" s="12">
        <f>SUM(D374:D387)</f>
        <v>320435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22536950</v>
      </c>
      <c r="D586" s="9">
        <v>25545914</v>
      </c>
    </row>
    <row r="587" spans="1:4" x14ac:dyDescent="0.25">
      <c r="A587" s="7">
        <v>430102</v>
      </c>
      <c r="B587" s="8" t="s">
        <v>95</v>
      </c>
      <c r="C587" s="9">
        <v>22536950</v>
      </c>
      <c r="D587" s="9">
        <v>25531508</v>
      </c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>
        <v>2977532</v>
      </c>
      <c r="D589" s="9">
        <v>7592581</v>
      </c>
    </row>
    <row r="590" spans="1:4" x14ac:dyDescent="0.25">
      <c r="A590" s="7">
        <v>430105</v>
      </c>
      <c r="B590" s="8" t="s">
        <v>98</v>
      </c>
      <c r="C590" s="9">
        <v>171346</v>
      </c>
      <c r="D590" s="9">
        <v>2218965</v>
      </c>
    </row>
    <row r="591" spans="1:4" x14ac:dyDescent="0.25">
      <c r="A591" s="7">
        <v>430106</v>
      </c>
      <c r="B591" s="8" t="s">
        <v>271</v>
      </c>
      <c r="C591" s="9">
        <v>336847</v>
      </c>
      <c r="D591" s="9">
        <v>239928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1968328</v>
      </c>
      <c r="D593" s="9">
        <v>2533169</v>
      </c>
    </row>
    <row r="594" spans="1:4" x14ac:dyDescent="0.25">
      <c r="A594" s="7">
        <v>430109</v>
      </c>
      <c r="B594" s="8" t="s">
        <v>102</v>
      </c>
      <c r="C594" s="9">
        <v>104803</v>
      </c>
      <c r="D594" s="9">
        <v>1527109</v>
      </c>
    </row>
    <row r="595" spans="1:4" x14ac:dyDescent="0.25">
      <c r="A595" s="7">
        <v>430110</v>
      </c>
      <c r="B595" s="8" t="s">
        <v>103</v>
      </c>
      <c r="C595" s="9">
        <v>116568</v>
      </c>
      <c r="D595" s="9">
        <v>778990</v>
      </c>
    </row>
    <row r="596" spans="1:4" x14ac:dyDescent="0.25">
      <c r="A596" s="7">
        <v>430111</v>
      </c>
      <c r="B596" s="8" t="s">
        <v>104</v>
      </c>
      <c r="C596" s="9">
        <v>692614</v>
      </c>
      <c r="D596" s="9">
        <v>761069</v>
      </c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>
        <v>27340</v>
      </c>
      <c r="D600" s="33">
        <v>20546</v>
      </c>
    </row>
    <row r="601" spans="1:4" ht="15.75" thickBot="1" x14ac:dyDescent="0.3">
      <c r="A601" s="10" t="s">
        <v>18</v>
      </c>
      <c r="B601" s="11"/>
      <c r="C601" s="12">
        <f>SUM(C586:C600)</f>
        <v>51469278</v>
      </c>
      <c r="D601" s="12">
        <f>SUM(D586:D600)</f>
        <v>66749779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4838687</v>
      </c>
      <c r="D603" s="9">
        <v>4885076</v>
      </c>
    </row>
    <row r="604" spans="1:4" x14ac:dyDescent="0.25">
      <c r="A604" s="7">
        <v>430202</v>
      </c>
      <c r="B604" s="8" t="s">
        <v>95</v>
      </c>
      <c r="C604" s="9">
        <v>2449428</v>
      </c>
      <c r="D604" s="9">
        <v>2486692</v>
      </c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7288115</v>
      </c>
      <c r="D618" s="12">
        <f>SUM(D603:D617)</f>
        <v>7371768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1363950</v>
      </c>
      <c r="D620" s="9">
        <v>1627020</v>
      </c>
    </row>
    <row r="621" spans="1:4" x14ac:dyDescent="0.25">
      <c r="A621" s="7">
        <v>430302</v>
      </c>
      <c r="B621" s="8" t="s">
        <v>95</v>
      </c>
      <c r="C621" s="9">
        <v>1339768</v>
      </c>
      <c r="D621" s="9">
        <v>1528589</v>
      </c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>
        <v>757179</v>
      </c>
      <c r="D623" s="9">
        <v>1283681</v>
      </c>
    </row>
    <row r="624" spans="1:4" x14ac:dyDescent="0.25">
      <c r="A624" s="7">
        <v>430305</v>
      </c>
      <c r="B624" s="8" t="s">
        <v>98</v>
      </c>
      <c r="C624" s="9">
        <v>32040</v>
      </c>
      <c r="D624" s="9">
        <v>425813</v>
      </c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307847</v>
      </c>
      <c r="D627" s="9">
        <v>-197987</v>
      </c>
    </row>
    <row r="628" spans="1:4" x14ac:dyDescent="0.25">
      <c r="A628" s="7">
        <v>430309</v>
      </c>
      <c r="B628" s="8" t="s">
        <v>102</v>
      </c>
      <c r="C628" s="9">
        <v>25825</v>
      </c>
      <c r="D628" s="9">
        <v>316599</v>
      </c>
    </row>
    <row r="629" spans="1:4" x14ac:dyDescent="0.25">
      <c r="A629" s="7">
        <v>430310</v>
      </c>
      <c r="B629" s="8" t="s">
        <v>103</v>
      </c>
      <c r="C629" s="9">
        <v>4958</v>
      </c>
      <c r="D629" s="9">
        <v>75714</v>
      </c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>
        <v>11661</v>
      </c>
      <c r="D634" s="33">
        <v>777</v>
      </c>
    </row>
    <row r="635" spans="1:4" ht="15.75" thickBot="1" x14ac:dyDescent="0.3">
      <c r="A635" s="10" t="s">
        <v>18</v>
      </c>
      <c r="B635" s="11"/>
      <c r="C635" s="12">
        <f>SUM(C620:C634)</f>
        <v>3843228</v>
      </c>
      <c r="D635" s="12">
        <f>SUM(D620:D634)</f>
        <v>5060206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>
        <v>746173</v>
      </c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746173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2604839</v>
      </c>
      <c r="D654" s="9">
        <v>2095676</v>
      </c>
    </row>
    <row r="655" spans="1:4" x14ac:dyDescent="0.25">
      <c r="A655" s="7">
        <v>430502</v>
      </c>
      <c r="B655" s="8" t="s">
        <v>95</v>
      </c>
      <c r="C655" s="9">
        <v>1606112</v>
      </c>
      <c r="D655" s="9">
        <v>1416353</v>
      </c>
    </row>
    <row r="656" spans="1:4" x14ac:dyDescent="0.25">
      <c r="A656" s="7">
        <v>430503</v>
      </c>
      <c r="B656" s="8" t="s">
        <v>96</v>
      </c>
      <c r="C656" s="9"/>
      <c r="D656" s="9">
        <v>3109</v>
      </c>
    </row>
    <row r="657" spans="1:4" x14ac:dyDescent="0.25">
      <c r="A657" s="7">
        <v>430504</v>
      </c>
      <c r="B657" s="8" t="s">
        <v>97</v>
      </c>
      <c r="C657" s="9">
        <v>513472</v>
      </c>
      <c r="D657" s="9">
        <v>116439</v>
      </c>
    </row>
    <row r="658" spans="1:4" x14ac:dyDescent="0.25">
      <c r="A658" s="7">
        <v>430505</v>
      </c>
      <c r="B658" s="8" t="s">
        <v>98</v>
      </c>
      <c r="C658" s="9">
        <v>63872</v>
      </c>
      <c r="D658" s="9">
        <v>45637</v>
      </c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-79195</v>
      </c>
      <c r="D661" s="9">
        <v>370446</v>
      </c>
    </row>
    <row r="662" spans="1:4" x14ac:dyDescent="0.25">
      <c r="A662" s="7">
        <v>430509</v>
      </c>
      <c r="B662" s="8" t="s">
        <v>102</v>
      </c>
      <c r="C662" s="9">
        <v>126640</v>
      </c>
      <c r="D662" s="9">
        <v>102540</v>
      </c>
    </row>
    <row r="663" spans="1:4" x14ac:dyDescent="0.25">
      <c r="A663" s="7">
        <v>430510</v>
      </c>
      <c r="B663" s="8" t="s">
        <v>103</v>
      </c>
      <c r="C663" s="9">
        <v>30285</v>
      </c>
      <c r="D663" s="9">
        <v>2847</v>
      </c>
    </row>
    <row r="664" spans="1:4" x14ac:dyDescent="0.25">
      <c r="A664" s="7">
        <v>430511</v>
      </c>
      <c r="B664" s="8" t="s">
        <v>104</v>
      </c>
      <c r="C664" s="9"/>
      <c r="D664" s="9">
        <v>13028</v>
      </c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>
        <v>311</v>
      </c>
      <c r="D668" s="33">
        <v>1138</v>
      </c>
    </row>
    <row r="669" spans="1:4" ht="15.75" thickBot="1" x14ac:dyDescent="0.3">
      <c r="A669" s="10" t="s">
        <v>18</v>
      </c>
      <c r="B669" s="11"/>
      <c r="C669" s="12">
        <f>SUM(C654:C668)</f>
        <v>4866336</v>
      </c>
      <c r="D669" s="12">
        <f>SUM(D654:D668)</f>
        <v>4167213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261670</v>
      </c>
      <c r="D671" s="9">
        <v>375182</v>
      </c>
    </row>
    <row r="672" spans="1:4" x14ac:dyDescent="0.25">
      <c r="A672" s="7">
        <v>430602</v>
      </c>
      <c r="B672" s="8" t="s">
        <v>95</v>
      </c>
      <c r="C672" s="9">
        <v>261670</v>
      </c>
      <c r="D672" s="9">
        <v>375182</v>
      </c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>
        <v>85374</v>
      </c>
      <c r="D674" s="9">
        <v>212377</v>
      </c>
    </row>
    <row r="675" spans="1:4" x14ac:dyDescent="0.25">
      <c r="A675" s="7">
        <v>430605</v>
      </c>
      <c r="B675" s="8" t="s">
        <v>98</v>
      </c>
      <c r="C675" s="9">
        <v>2653</v>
      </c>
      <c r="D675" s="9">
        <v>18593</v>
      </c>
    </row>
    <row r="676" spans="1:4" x14ac:dyDescent="0.25">
      <c r="A676" s="7">
        <v>430606</v>
      </c>
      <c r="B676" s="8" t="s">
        <v>271</v>
      </c>
      <c r="C676" s="9">
        <v>14845</v>
      </c>
      <c r="D676" s="9">
        <v>10294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86275</v>
      </c>
      <c r="D678" s="9">
        <v>112126</v>
      </c>
    </row>
    <row r="679" spans="1:4" x14ac:dyDescent="0.25">
      <c r="A679" s="7">
        <v>430609</v>
      </c>
      <c r="B679" s="8" t="s">
        <v>102</v>
      </c>
      <c r="C679" s="9">
        <v>4019</v>
      </c>
      <c r="D679" s="9">
        <v>65942</v>
      </c>
    </row>
    <row r="680" spans="1:4" x14ac:dyDescent="0.25">
      <c r="A680" s="7">
        <v>430610</v>
      </c>
      <c r="B680" s="8" t="s">
        <v>103</v>
      </c>
      <c r="C680" s="9">
        <v>5015</v>
      </c>
      <c r="D680" s="9">
        <v>17341</v>
      </c>
    </row>
    <row r="681" spans="1:4" x14ac:dyDescent="0.25">
      <c r="A681" s="7">
        <v>430611</v>
      </c>
      <c r="B681" s="8" t="s">
        <v>104</v>
      </c>
      <c r="C681" s="9">
        <v>26762</v>
      </c>
      <c r="D681" s="9">
        <v>28076</v>
      </c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>
        <v>664</v>
      </c>
      <c r="D685" s="33">
        <v>305</v>
      </c>
    </row>
    <row r="686" spans="1:4" ht="15.75" thickBot="1" x14ac:dyDescent="0.3">
      <c r="A686" s="10" t="s">
        <v>18</v>
      </c>
      <c r="B686" s="11"/>
      <c r="C686" s="12">
        <f>SUM(C671:C685)</f>
        <v>748947</v>
      </c>
      <c r="D686" s="12">
        <f>SUM(D671:D685)</f>
        <v>1215418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8429333</v>
      </c>
      <c r="D688" s="9">
        <v>718340</v>
      </c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>
        <v>461979</v>
      </c>
      <c r="D692" s="9">
        <v>192176</v>
      </c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>
        <v>357480</v>
      </c>
      <c r="D695" s="9"/>
    </row>
    <row r="696" spans="1:4" x14ac:dyDescent="0.25">
      <c r="A696" s="7">
        <v>430709</v>
      </c>
      <c r="B696" s="8" t="s">
        <v>102</v>
      </c>
      <c r="C696" s="9">
        <v>55548</v>
      </c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>
        <v>948093</v>
      </c>
      <c r="D698" s="9">
        <v>39262</v>
      </c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10252433</v>
      </c>
      <c r="D703" s="12">
        <f>SUM(D688:D702)</f>
        <v>949778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>
        <v>-33808</v>
      </c>
      <c r="D705" s="9">
        <v>33808</v>
      </c>
    </row>
    <row r="706" spans="1:4" x14ac:dyDescent="0.25">
      <c r="A706" s="7">
        <v>430802</v>
      </c>
      <c r="B706" s="8" t="s">
        <v>95</v>
      </c>
      <c r="C706" s="9">
        <v>-33808</v>
      </c>
      <c r="D706" s="9">
        <v>33808</v>
      </c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>
        <v>-30485</v>
      </c>
      <c r="D712" s="9">
        <v>30485</v>
      </c>
    </row>
    <row r="713" spans="1:4" x14ac:dyDescent="0.25">
      <c r="A713" s="7">
        <v>430809</v>
      </c>
      <c r="B713" s="8" t="s">
        <v>102</v>
      </c>
      <c r="C713" s="9">
        <v>-45627</v>
      </c>
      <c r="D713" s="9">
        <v>45627</v>
      </c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>
        <v>-2941</v>
      </c>
      <c r="D715" s="9">
        <v>2941</v>
      </c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-146669</v>
      </c>
      <c r="D720" s="12">
        <f>SUM(D705:D719)</f>
        <v>146669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>
        <v>42373</v>
      </c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42373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10218365</v>
      </c>
      <c r="D739" s="9">
        <v>8314814</v>
      </c>
    </row>
    <row r="740" spans="1:4" x14ac:dyDescent="0.25">
      <c r="A740" s="7">
        <v>431002</v>
      </c>
      <c r="B740" s="8" t="s">
        <v>95</v>
      </c>
      <c r="C740" s="9">
        <v>10212604</v>
      </c>
      <c r="D740" s="9">
        <v>8294421</v>
      </c>
    </row>
    <row r="741" spans="1:4" x14ac:dyDescent="0.25">
      <c r="A741" s="7">
        <v>431003</v>
      </c>
      <c r="B741" s="8" t="s">
        <v>274</v>
      </c>
      <c r="C741" s="9"/>
      <c r="D741" s="9">
        <v>24872</v>
      </c>
    </row>
    <row r="742" spans="1:4" x14ac:dyDescent="0.25">
      <c r="A742" s="7">
        <v>431004</v>
      </c>
      <c r="B742" s="8" t="s">
        <v>97</v>
      </c>
      <c r="C742" s="9">
        <v>3037033</v>
      </c>
      <c r="D742" s="9">
        <v>973571</v>
      </c>
    </row>
    <row r="743" spans="1:4" x14ac:dyDescent="0.25">
      <c r="A743" s="7">
        <v>431005</v>
      </c>
      <c r="B743" s="8" t="s">
        <v>98</v>
      </c>
      <c r="C743" s="9">
        <v>332845</v>
      </c>
      <c r="D743" s="9">
        <v>235830</v>
      </c>
    </row>
    <row r="744" spans="1:4" x14ac:dyDescent="0.25">
      <c r="A744" s="7">
        <v>431006</v>
      </c>
      <c r="B744" s="8" t="s">
        <v>99</v>
      </c>
      <c r="C744" s="9">
        <v>95971</v>
      </c>
      <c r="D744" s="9">
        <v>70838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1013268</v>
      </c>
      <c r="D746" s="9">
        <v>907861</v>
      </c>
    </row>
    <row r="747" spans="1:4" x14ac:dyDescent="0.25">
      <c r="A747" s="7">
        <v>431009</v>
      </c>
      <c r="B747" s="8" t="s">
        <v>102</v>
      </c>
      <c r="C747" s="9">
        <v>610844</v>
      </c>
      <c r="D747" s="9">
        <v>463093</v>
      </c>
    </row>
    <row r="748" spans="1:4" x14ac:dyDescent="0.25">
      <c r="A748" s="7">
        <v>431010</v>
      </c>
      <c r="B748" s="8" t="s">
        <v>103</v>
      </c>
      <c r="C748" s="9">
        <v>311596</v>
      </c>
      <c r="D748" s="9">
        <v>33404</v>
      </c>
    </row>
    <row r="749" spans="1:4" x14ac:dyDescent="0.25">
      <c r="A749" s="7">
        <v>431011</v>
      </c>
      <c r="B749" s="8" t="s">
        <v>104</v>
      </c>
      <c r="C749" s="9">
        <v>304428</v>
      </c>
      <c r="D749" s="9">
        <v>215109</v>
      </c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>
        <v>8218</v>
      </c>
      <c r="D753" s="33">
        <v>23848</v>
      </c>
    </row>
    <row r="754" spans="1:4" ht="15.75" thickBot="1" x14ac:dyDescent="0.3">
      <c r="A754" s="10" t="s">
        <v>18</v>
      </c>
      <c r="B754" s="11"/>
      <c r="C754" s="12">
        <f>SUM(C739:C753)</f>
        <v>26145172</v>
      </c>
      <c r="D754" s="12">
        <f>SUM(D739:D753)</f>
        <v>19557661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8347129</v>
      </c>
      <c r="D756" s="9">
        <v>9424697</v>
      </c>
    </row>
    <row r="757" spans="1:4" x14ac:dyDescent="0.25">
      <c r="A757" s="7">
        <v>431102</v>
      </c>
      <c r="B757" s="8" t="s">
        <v>95</v>
      </c>
      <c r="C757" s="9">
        <v>8263654</v>
      </c>
      <c r="D757" s="9">
        <v>9424479</v>
      </c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>
        <v>1191013</v>
      </c>
      <c r="D759" s="9">
        <v>3037033</v>
      </c>
    </row>
    <row r="760" spans="1:4" x14ac:dyDescent="0.25">
      <c r="A760" s="7">
        <v>431105</v>
      </c>
      <c r="B760" s="8" t="s">
        <v>98</v>
      </c>
      <c r="C760" s="9">
        <v>25702</v>
      </c>
      <c r="D760" s="9">
        <v>332841</v>
      </c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628352</v>
      </c>
      <c r="D763" s="9">
        <v>763716</v>
      </c>
    </row>
    <row r="764" spans="1:4" x14ac:dyDescent="0.25">
      <c r="A764" s="7">
        <v>431109</v>
      </c>
      <c r="B764" s="8" t="s">
        <v>102</v>
      </c>
      <c r="C764" s="9">
        <v>42562</v>
      </c>
      <c r="D764" s="9">
        <v>610952</v>
      </c>
    </row>
    <row r="765" spans="1:4" x14ac:dyDescent="0.25">
      <c r="A765" s="7">
        <v>431110</v>
      </c>
      <c r="B765" s="8" t="s">
        <v>103</v>
      </c>
      <c r="C765" s="9">
        <v>9916</v>
      </c>
      <c r="D765" s="9">
        <v>286320</v>
      </c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>
        <v>11310</v>
      </c>
      <c r="D770" s="33">
        <v>1413</v>
      </c>
    </row>
    <row r="771" spans="1:4" ht="15.75" thickBot="1" x14ac:dyDescent="0.3">
      <c r="A771" s="10" t="s">
        <v>18</v>
      </c>
      <c r="B771" s="11"/>
      <c r="C771" s="12">
        <f>SUM(C756:C770)</f>
        <v>18519638</v>
      </c>
      <c r="D771" s="12">
        <f>SUM(D756:D770)</f>
        <v>23881451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42773</v>
      </c>
      <c r="D773" s="9"/>
    </row>
    <row r="774" spans="1:4" x14ac:dyDescent="0.25">
      <c r="A774" s="7">
        <v>431202</v>
      </c>
      <c r="B774" s="8" t="s">
        <v>95</v>
      </c>
      <c r="C774" s="9">
        <v>1183268</v>
      </c>
      <c r="D774" s="9">
        <v>582892</v>
      </c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>
        <v>887181</v>
      </c>
      <c r="D777" s="9">
        <v>880000</v>
      </c>
    </row>
    <row r="778" spans="1:4" x14ac:dyDescent="0.25">
      <c r="A778" s="7">
        <v>431206</v>
      </c>
      <c r="B778" s="8" t="s">
        <v>99</v>
      </c>
      <c r="C778" s="9">
        <v>13497</v>
      </c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182330</v>
      </c>
      <c r="D780" s="9">
        <v>54679</v>
      </c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>
        <v>52172</v>
      </c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2361221</v>
      </c>
      <c r="D788" s="12">
        <f>SUM(D773:D787)</f>
        <v>1517571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85135</v>
      </c>
      <c r="D790" s="9">
        <v>38742</v>
      </c>
    </row>
    <row r="791" spans="1:4" x14ac:dyDescent="0.25">
      <c r="A791" s="7">
        <v>431302</v>
      </c>
      <c r="B791" s="8" t="s">
        <v>95</v>
      </c>
      <c r="C791" s="9">
        <v>4383970</v>
      </c>
      <c r="D791" s="9">
        <v>1182158</v>
      </c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>
        <v>881638</v>
      </c>
      <c r="D794" s="9">
        <v>887181</v>
      </c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497580</v>
      </c>
      <c r="D797" s="15">
        <v>182330</v>
      </c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>
        <v>50544</v>
      </c>
      <c r="D800" s="9">
        <v>52172</v>
      </c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5898867</v>
      </c>
      <c r="D805" s="23">
        <f>SUM(D790:D804)</f>
        <v>2342583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1290480</v>
      </c>
      <c r="D1092" s="9">
        <v>1909087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440670</v>
      </c>
      <c r="D1095" s="9">
        <v>319664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497144</v>
      </c>
      <c r="D1097" s="9">
        <v>578654</v>
      </c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2228294</v>
      </c>
      <c r="D1102" s="12">
        <f>SUM(D1087:D1101)</f>
        <v>2807405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112694</v>
      </c>
      <c r="D1109" s="9">
        <v>64951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5245361</v>
      </c>
      <c r="D1111" s="9">
        <v>1846697</v>
      </c>
    </row>
    <row r="1112" spans="1:4" ht="15.75" thickBot="1" x14ac:dyDescent="0.3">
      <c r="A1112" s="16">
        <v>450310</v>
      </c>
      <c r="B1112" s="17" t="s">
        <v>38</v>
      </c>
      <c r="C1112" s="18">
        <v>737661</v>
      </c>
      <c r="D1112" s="18">
        <v>10843</v>
      </c>
    </row>
    <row r="1113" spans="1:4" ht="15.75" thickBot="1" x14ac:dyDescent="0.3">
      <c r="A1113" s="10" t="s">
        <v>18</v>
      </c>
      <c r="B1113" s="11"/>
      <c r="C1113" s="12">
        <f>SUM(C1108:C1112)</f>
        <v>6095716</v>
      </c>
      <c r="D1113" s="12">
        <f>SUM(D1108:D1112)</f>
        <v>1922491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318429983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292506581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52576655</v>
      </c>
      <c r="D1121" s="9">
        <v>44191979</v>
      </c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52576655</v>
      </c>
      <c r="D1125" s="12">
        <f>SUM(D1120:D1124)</f>
        <v>44191979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4326632</v>
      </c>
      <c r="D1138" s="9">
        <v>2229910</v>
      </c>
    </row>
    <row r="1139" spans="1:4" x14ac:dyDescent="0.25">
      <c r="A1139" s="7">
        <v>510304</v>
      </c>
      <c r="B1139" s="8" t="s">
        <v>88</v>
      </c>
      <c r="C1139" s="9">
        <v>571</v>
      </c>
      <c r="D1139" s="9">
        <v>4977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4327203</v>
      </c>
      <c r="D1147" s="12">
        <f>SUM(D1136:D1146)</f>
        <v>2234887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111495</v>
      </c>
      <c r="D1149" s="15">
        <v>24415</v>
      </c>
    </row>
    <row r="1150" spans="1:4" x14ac:dyDescent="0.25">
      <c r="A1150" s="7">
        <v>510402</v>
      </c>
      <c r="B1150" s="8" t="s">
        <v>88</v>
      </c>
      <c r="C1150" s="9">
        <v>249</v>
      </c>
      <c r="D1150" s="9">
        <v>54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111744</v>
      </c>
      <c r="D1158" s="12">
        <f>SUM(D1149:D1157)</f>
        <v>24469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512997</v>
      </c>
      <c r="D1160" s="15">
        <v>524104</v>
      </c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512997</v>
      </c>
      <c r="D1169" s="12">
        <f>SUM(D1160:D1168)</f>
        <v>524104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>
        <v>36621278</v>
      </c>
      <c r="D1184" s="9">
        <v>35802063</v>
      </c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839</v>
      </c>
      <c r="D1191" s="9">
        <v>232</v>
      </c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36622117</v>
      </c>
      <c r="D1193" s="12">
        <f>SUM(D1183:D1192)</f>
        <v>35802295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>
        <v>10836</v>
      </c>
      <c r="D1196" s="9">
        <v>16912</v>
      </c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10836</v>
      </c>
      <c r="D1205" s="12">
        <f>SUM(D1195:D1204)</f>
        <v>16912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>
        <v>10836</v>
      </c>
      <c r="D1208" s="9">
        <v>16912</v>
      </c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10836</v>
      </c>
      <c r="D1217" s="12">
        <f>SUM(D1207:D1216)</f>
        <v>16912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>
        <v>815064</v>
      </c>
      <c r="D1232" s="9">
        <v>1198436</v>
      </c>
    </row>
    <row r="1233" spans="1:4" x14ac:dyDescent="0.25">
      <c r="A1233" s="7">
        <v>511103</v>
      </c>
      <c r="B1233" s="8" t="s">
        <v>334</v>
      </c>
      <c r="C1233" s="9">
        <v>27750</v>
      </c>
      <c r="D1233" s="9">
        <v>44630</v>
      </c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842814</v>
      </c>
      <c r="D1241" s="12">
        <f>SUM(D1231:D1240)</f>
        <v>1243066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>
        <v>-1670</v>
      </c>
    </row>
    <row r="1244" spans="1:4" x14ac:dyDescent="0.25">
      <c r="A1244" s="52">
        <v>511202</v>
      </c>
      <c r="B1244" s="8" t="s">
        <v>87</v>
      </c>
      <c r="C1244" s="15">
        <v>6150661</v>
      </c>
      <c r="D1244" s="15">
        <v>5455035</v>
      </c>
    </row>
    <row r="1245" spans="1:4" x14ac:dyDescent="0.25">
      <c r="A1245" s="52">
        <v>511203</v>
      </c>
      <c r="B1245" s="8" t="s">
        <v>334</v>
      </c>
      <c r="C1245" s="15">
        <v>83</v>
      </c>
      <c r="D1245" s="15">
        <v>1866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1277</v>
      </c>
      <c r="D1251" s="9">
        <v>2272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6152021</v>
      </c>
      <c r="D1253" s="12">
        <f>SUM(D1243:D1252)</f>
        <v>5457503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>
        <v>1790949</v>
      </c>
      <c r="D1256" s="9">
        <v>1843547</v>
      </c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>
        <v>92</v>
      </c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1791041</v>
      </c>
      <c r="D1265" s="12">
        <f>SUM(D1255:D1264)</f>
        <v>1843547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10095030</v>
      </c>
      <c r="D1268" s="9">
        <v>2447984</v>
      </c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10095030</v>
      </c>
      <c r="D1281" s="12">
        <f>SUM(D1267:D1280)</f>
        <v>2447984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>
        <v>320435</v>
      </c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320435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8462952</v>
      </c>
      <c r="D1612" s="9">
        <v>783454</v>
      </c>
    </row>
    <row r="1613" spans="1:4" x14ac:dyDescent="0.25">
      <c r="A1613" s="7">
        <v>530102</v>
      </c>
      <c r="B1613" s="8" t="s">
        <v>95</v>
      </c>
      <c r="C1613" s="9">
        <v>-33808</v>
      </c>
      <c r="D1613" s="9">
        <v>33808</v>
      </c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>
        <v>461979</v>
      </c>
      <c r="D1616" s="9">
        <v>192025</v>
      </c>
    </row>
    <row r="1617" spans="1:4" x14ac:dyDescent="0.25">
      <c r="A1617" s="7">
        <v>530106</v>
      </c>
      <c r="B1617" s="8" t="s">
        <v>99</v>
      </c>
      <c r="C1617" s="9">
        <v>-11375</v>
      </c>
      <c r="D1617" s="9">
        <v>34373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346428</v>
      </c>
      <c r="D1619" s="9">
        <v>41198</v>
      </c>
    </row>
    <row r="1620" spans="1:4" x14ac:dyDescent="0.25">
      <c r="A1620" s="7">
        <v>530109</v>
      </c>
      <c r="B1620" s="8" t="s">
        <v>102</v>
      </c>
      <c r="C1620" s="9">
        <v>9921</v>
      </c>
      <c r="D1620" s="9">
        <v>45627</v>
      </c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>
        <v>1013104</v>
      </c>
      <c r="D1622" s="9">
        <v>120727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10249201</v>
      </c>
      <c r="D1627" s="12">
        <f>SUM(D1612:D1626)</f>
        <v>1251212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654176</v>
      </c>
      <c r="D1629" s="9">
        <v>937955</v>
      </c>
    </row>
    <row r="1630" spans="1:4" x14ac:dyDescent="0.25">
      <c r="A1630" s="7">
        <v>530202</v>
      </c>
      <c r="B1630" s="8" t="s">
        <v>95</v>
      </c>
      <c r="C1630" s="9">
        <v>654176</v>
      </c>
      <c r="D1630" s="9">
        <v>937955</v>
      </c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>
        <v>213435</v>
      </c>
      <c r="D1632" s="9">
        <v>530942</v>
      </c>
    </row>
    <row r="1633" spans="1:4" x14ac:dyDescent="0.25">
      <c r="A1633" s="7">
        <v>530205</v>
      </c>
      <c r="B1633" s="8" t="s">
        <v>98</v>
      </c>
      <c r="C1633" s="9">
        <v>17686</v>
      </c>
      <c r="D1633" s="9">
        <v>123946</v>
      </c>
    </row>
    <row r="1634" spans="1:4" x14ac:dyDescent="0.25">
      <c r="A1634" s="7">
        <v>530206</v>
      </c>
      <c r="B1634" s="8" t="s">
        <v>99</v>
      </c>
      <c r="C1634" s="9">
        <v>37114</v>
      </c>
      <c r="D1634" s="9">
        <v>25736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215689</v>
      </c>
      <c r="D1636" s="9">
        <v>280315</v>
      </c>
    </row>
    <row r="1637" spans="1:4" x14ac:dyDescent="0.25">
      <c r="A1637" s="7">
        <v>530209</v>
      </c>
      <c r="B1637" s="8" t="s">
        <v>102</v>
      </c>
      <c r="C1637" s="9">
        <v>10048</v>
      </c>
      <c r="D1637" s="9">
        <v>164856</v>
      </c>
    </row>
    <row r="1638" spans="1:4" x14ac:dyDescent="0.25">
      <c r="A1638" s="7">
        <v>530210</v>
      </c>
      <c r="B1638" s="8" t="s">
        <v>103</v>
      </c>
      <c r="C1638" s="9">
        <v>12538</v>
      </c>
      <c r="D1638" s="9">
        <v>43352</v>
      </c>
    </row>
    <row r="1639" spans="1:4" x14ac:dyDescent="0.25">
      <c r="A1639" s="7">
        <v>530211</v>
      </c>
      <c r="B1639" s="8" t="s">
        <v>104</v>
      </c>
      <c r="C1639" s="9">
        <v>66905</v>
      </c>
      <c r="D1639" s="9">
        <v>70191</v>
      </c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>
        <v>1661</v>
      </c>
      <c r="D1643" s="33">
        <v>763</v>
      </c>
    </row>
    <row r="1644" spans="1:4" ht="15.75" thickBot="1" x14ac:dyDescent="0.3">
      <c r="A1644" s="10" t="s">
        <v>18</v>
      </c>
      <c r="B1644" s="11"/>
      <c r="C1644" s="12">
        <f>SUM(C1629:C1643)</f>
        <v>1883428</v>
      </c>
      <c r="D1644" s="12">
        <f>SUM(D1629:D1643)</f>
        <v>3116011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375180</v>
      </c>
      <c r="D1646" s="9">
        <v>365020</v>
      </c>
    </row>
    <row r="1647" spans="1:4" x14ac:dyDescent="0.25">
      <c r="A1647" s="7">
        <v>530302</v>
      </c>
      <c r="B1647" s="8" t="s">
        <v>95</v>
      </c>
      <c r="C1647" s="9">
        <v>375185</v>
      </c>
      <c r="D1647" s="9">
        <v>350306</v>
      </c>
    </row>
    <row r="1648" spans="1:4" x14ac:dyDescent="0.25">
      <c r="A1648" s="7">
        <v>530303</v>
      </c>
      <c r="B1648" s="8" t="s">
        <v>96</v>
      </c>
      <c r="C1648" s="9"/>
      <c r="D1648" s="9">
        <v>1865</v>
      </c>
    </row>
    <row r="1649" spans="1:4" x14ac:dyDescent="0.25">
      <c r="A1649" s="7">
        <v>530304</v>
      </c>
      <c r="B1649" s="8" t="s">
        <v>97</v>
      </c>
      <c r="C1649" s="9">
        <v>212377</v>
      </c>
      <c r="D1649" s="9">
        <v>56340</v>
      </c>
    </row>
    <row r="1650" spans="1:4" x14ac:dyDescent="0.25">
      <c r="A1650" s="7">
        <v>530305</v>
      </c>
      <c r="B1650" s="8" t="s">
        <v>98</v>
      </c>
      <c r="C1650" s="9">
        <v>18593</v>
      </c>
      <c r="D1650" s="9">
        <v>10526</v>
      </c>
    </row>
    <row r="1651" spans="1:4" x14ac:dyDescent="0.25">
      <c r="A1651" s="7">
        <v>530306</v>
      </c>
      <c r="B1651" s="8" t="s">
        <v>99</v>
      </c>
      <c r="C1651" s="9">
        <v>10294</v>
      </c>
      <c r="D1651" s="9">
        <v>7701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112126</v>
      </c>
      <c r="D1653" s="9">
        <v>97622</v>
      </c>
    </row>
    <row r="1654" spans="1:4" x14ac:dyDescent="0.25">
      <c r="A1654" s="7">
        <v>530309</v>
      </c>
      <c r="B1654" s="8" t="s">
        <v>102</v>
      </c>
      <c r="C1654" s="9">
        <v>65942</v>
      </c>
      <c r="D1654" s="9">
        <v>50856</v>
      </c>
    </row>
    <row r="1655" spans="1:4" x14ac:dyDescent="0.25">
      <c r="A1655" s="7">
        <v>530310</v>
      </c>
      <c r="B1655" s="8" t="s">
        <v>103</v>
      </c>
      <c r="C1655" s="9">
        <v>17341</v>
      </c>
      <c r="D1655" s="9">
        <v>3340</v>
      </c>
    </row>
    <row r="1656" spans="1:4" x14ac:dyDescent="0.25">
      <c r="A1656" s="7">
        <v>530311</v>
      </c>
      <c r="B1656" s="8" t="s">
        <v>104</v>
      </c>
      <c r="C1656" s="9">
        <v>28076</v>
      </c>
      <c r="D1656" s="9">
        <v>19309</v>
      </c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>
        <v>305</v>
      </c>
      <c r="D1660" s="33">
        <v>302</v>
      </c>
    </row>
    <row r="1661" spans="1:4" ht="15.75" thickBot="1" x14ac:dyDescent="0.3">
      <c r="A1661" s="10" t="s">
        <v>18</v>
      </c>
      <c r="B1661" s="11"/>
      <c r="C1661" s="12">
        <f>SUM(C1646:C1660)</f>
        <v>1215419</v>
      </c>
      <c r="D1661" s="12">
        <f>SUM(D1646:D1660)</f>
        <v>963187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2481054</v>
      </c>
      <c r="D1663" s="9">
        <v>2604839</v>
      </c>
    </row>
    <row r="1664" spans="1:4" x14ac:dyDescent="0.25">
      <c r="A1664" s="7">
        <v>530402</v>
      </c>
      <c r="B1664" s="8" t="s">
        <v>95</v>
      </c>
      <c r="C1664" s="9">
        <v>1515679</v>
      </c>
      <c r="D1664" s="9">
        <v>1606112</v>
      </c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>
        <v>302872</v>
      </c>
      <c r="D1666" s="9">
        <v>513472</v>
      </c>
    </row>
    <row r="1667" spans="1:4" x14ac:dyDescent="0.25">
      <c r="A1667" s="7">
        <v>530405</v>
      </c>
      <c r="B1667" s="8" t="s">
        <v>98</v>
      </c>
      <c r="C1667" s="9">
        <v>4807</v>
      </c>
      <c r="D1667" s="9">
        <v>63872</v>
      </c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123139</v>
      </c>
      <c r="D1670" s="9">
        <v>-79195</v>
      </c>
    </row>
    <row r="1671" spans="1:4" x14ac:dyDescent="0.25">
      <c r="A1671" s="7">
        <v>530409</v>
      </c>
      <c r="B1671" s="8" t="s">
        <v>102</v>
      </c>
      <c r="C1671" s="9">
        <v>10330</v>
      </c>
      <c r="D1671" s="9">
        <v>126640</v>
      </c>
    </row>
    <row r="1672" spans="1:4" x14ac:dyDescent="0.25">
      <c r="A1672" s="7">
        <v>530410</v>
      </c>
      <c r="B1672" s="8" t="s">
        <v>103</v>
      </c>
      <c r="C1672" s="9">
        <v>1983</v>
      </c>
      <c r="D1672" s="9">
        <v>30285</v>
      </c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>
        <v>4664</v>
      </c>
      <c r="D1677" s="33">
        <v>311</v>
      </c>
    </row>
    <row r="1678" spans="1:4" ht="15.75" thickBot="1" x14ac:dyDescent="0.3">
      <c r="A1678" s="10" t="s">
        <v>18</v>
      </c>
      <c r="B1678" s="11"/>
      <c r="C1678" s="12">
        <f>SUM(C1663:C1677)</f>
        <v>4444528</v>
      </c>
      <c r="D1678" s="12">
        <f>SUM(D1663:D1677)</f>
        <v>4866336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>
        <v>8922193</v>
      </c>
      <c r="D1680" s="9">
        <v>8604270</v>
      </c>
    </row>
    <row r="1681" spans="1:4" x14ac:dyDescent="0.25">
      <c r="A1681" s="7">
        <v>530502</v>
      </c>
      <c r="B1681" s="8" t="s">
        <v>95</v>
      </c>
      <c r="C1681" s="9">
        <v>8869565</v>
      </c>
      <c r="D1681" s="9">
        <v>8605829</v>
      </c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17791758</v>
      </c>
      <c r="D1695" s="12">
        <f>SUM(D1680:D1694)</f>
        <v>17210099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6177804</v>
      </c>
      <c r="D1697" s="9">
        <v>6596956</v>
      </c>
    </row>
    <row r="1698" spans="1:4" x14ac:dyDescent="0.25">
      <c r="A1698" s="7">
        <v>530602</v>
      </c>
      <c r="B1698" s="8" t="s">
        <v>95</v>
      </c>
      <c r="C1698" s="9">
        <v>6142070</v>
      </c>
      <c r="D1698" s="9">
        <v>6597113</v>
      </c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12319874</v>
      </c>
      <c r="D1712" s="12">
        <f>SUM(D1697:D1711)</f>
        <v>13194069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2615446</v>
      </c>
      <c r="D1714" s="9">
        <v>3579933</v>
      </c>
    </row>
    <row r="1715" spans="1:4" x14ac:dyDescent="0.25">
      <c r="A1715" s="7">
        <v>530702</v>
      </c>
      <c r="B1715" s="8" t="s">
        <v>95</v>
      </c>
      <c r="C1715" s="9">
        <v>2677293</v>
      </c>
      <c r="D1715" s="9">
        <v>3294809</v>
      </c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>
        <v>171346</v>
      </c>
      <c r="D1718" s="9">
        <v>955099</v>
      </c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222077</v>
      </c>
      <c r="D1721" s="9">
        <v>809041</v>
      </c>
    </row>
    <row r="1722" spans="1:4" x14ac:dyDescent="0.25">
      <c r="A1722" s="7">
        <v>530709</v>
      </c>
      <c r="B1722" s="8" t="s">
        <v>102</v>
      </c>
      <c r="C1722" s="9">
        <v>106405</v>
      </c>
      <c r="D1722" s="9">
        <v>1527381</v>
      </c>
    </row>
    <row r="1723" spans="1:4" x14ac:dyDescent="0.25">
      <c r="A1723" s="7">
        <v>530710</v>
      </c>
      <c r="B1723" s="8" t="s">
        <v>103</v>
      </c>
      <c r="C1723" s="9">
        <v>24789</v>
      </c>
      <c r="D1723" s="9">
        <v>24857</v>
      </c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>
        <v>28275</v>
      </c>
      <c r="D1728" s="33">
        <v>3533</v>
      </c>
    </row>
    <row r="1729" spans="1:4" ht="15.75" thickBot="1" x14ac:dyDescent="0.3">
      <c r="A1729" s="10" t="s">
        <v>18</v>
      </c>
      <c r="B1729" s="11"/>
      <c r="C1729" s="12">
        <f>SUM(C1714:C1728)</f>
        <v>5845631</v>
      </c>
      <c r="D1729" s="12">
        <f>SUM(D1714:D1728)</f>
        <v>10194653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3152379</v>
      </c>
      <c r="D1731" s="9">
        <v>4780585</v>
      </c>
    </row>
    <row r="1732" spans="1:4" x14ac:dyDescent="0.25">
      <c r="A1732" s="7">
        <v>530802</v>
      </c>
      <c r="B1732" s="8" t="s">
        <v>95</v>
      </c>
      <c r="C1732" s="9">
        <v>2970209</v>
      </c>
      <c r="D1732" s="9">
        <v>5063450</v>
      </c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>
        <v>2977532</v>
      </c>
      <c r="D1734" s="9">
        <v>7592581</v>
      </c>
    </row>
    <row r="1735" spans="1:4" x14ac:dyDescent="0.25">
      <c r="A1735" s="7">
        <v>530805</v>
      </c>
      <c r="B1735" s="8" t="s">
        <v>98</v>
      </c>
      <c r="C1735" s="9"/>
      <c r="D1735" s="9">
        <v>1263843</v>
      </c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1348804</v>
      </c>
      <c r="D1738" s="9">
        <v>1100250</v>
      </c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>
        <v>690943</v>
      </c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10448924</v>
      </c>
      <c r="D1746" s="12">
        <f>SUM(D1731:D1745)</f>
        <v>20491652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>
        <v>3465666</v>
      </c>
      <c r="D1766" s="9">
        <v>2307914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>
        <v>55500</v>
      </c>
      <c r="D1772" s="9">
        <v>44630</v>
      </c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>
        <v>83249</v>
      </c>
      <c r="D1774" s="9">
        <v>139145</v>
      </c>
    </row>
    <row r="1775" spans="1:4" x14ac:dyDescent="0.25">
      <c r="A1775" s="7">
        <v>531011</v>
      </c>
      <c r="B1775" s="8" t="s">
        <v>104</v>
      </c>
      <c r="C1775" s="9">
        <v>27750</v>
      </c>
      <c r="D1775" s="9">
        <v>23626</v>
      </c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3632165</v>
      </c>
      <c r="D1780" s="12">
        <f>SUM(D1765:D1779)</f>
        <v>2515315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9014782</v>
      </c>
      <c r="D1782" s="9">
        <v>10218365</v>
      </c>
    </row>
    <row r="1783" spans="1:4" x14ac:dyDescent="0.25">
      <c r="A1783" s="7">
        <v>531102</v>
      </c>
      <c r="B1783" s="8" t="s">
        <v>95</v>
      </c>
      <c r="C1783" s="9">
        <v>9014781</v>
      </c>
      <c r="D1783" s="9">
        <v>10212604</v>
      </c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>
        <v>1191013</v>
      </c>
      <c r="D1785" s="9">
        <v>3037033</v>
      </c>
    </row>
    <row r="1786" spans="1:4" x14ac:dyDescent="0.25">
      <c r="A1786" s="7">
        <v>531105</v>
      </c>
      <c r="B1786" s="8" t="s">
        <v>98</v>
      </c>
      <c r="C1786" s="9">
        <v>25702</v>
      </c>
      <c r="D1786" s="9">
        <v>332845</v>
      </c>
    </row>
    <row r="1787" spans="1:4" x14ac:dyDescent="0.25">
      <c r="A1787" s="7">
        <v>531106</v>
      </c>
      <c r="B1787" s="8" t="s">
        <v>99</v>
      </c>
      <c r="C1787" s="9">
        <v>134739</v>
      </c>
      <c r="D1787" s="9">
        <v>95971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787331</v>
      </c>
      <c r="D1789" s="9">
        <v>1013268</v>
      </c>
    </row>
    <row r="1790" spans="1:4" x14ac:dyDescent="0.25">
      <c r="A1790" s="7">
        <v>531109</v>
      </c>
      <c r="B1790" s="8" t="s">
        <v>102</v>
      </c>
      <c r="C1790" s="9">
        <v>41921</v>
      </c>
      <c r="D1790" s="9">
        <v>610844</v>
      </c>
    </row>
    <row r="1791" spans="1:4" x14ac:dyDescent="0.25">
      <c r="A1791" s="7">
        <v>531110</v>
      </c>
      <c r="B1791" s="8" t="s">
        <v>103</v>
      </c>
      <c r="C1791" s="9">
        <v>46627</v>
      </c>
      <c r="D1791" s="9">
        <v>311596</v>
      </c>
    </row>
    <row r="1792" spans="1:4" x14ac:dyDescent="0.25">
      <c r="A1792" s="7">
        <v>531111</v>
      </c>
      <c r="B1792" s="8" t="s">
        <v>104</v>
      </c>
      <c r="C1792" s="9">
        <v>277046</v>
      </c>
      <c r="D1792" s="9">
        <v>304428</v>
      </c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>
        <v>10936</v>
      </c>
      <c r="D1796" s="33">
        <v>8218</v>
      </c>
    </row>
    <row r="1797" spans="1:4" ht="15.75" thickBot="1" x14ac:dyDescent="0.3">
      <c r="A1797" s="10" t="s">
        <v>18</v>
      </c>
      <c r="B1797" s="11"/>
      <c r="C1797" s="12">
        <f>SUM(C1782:C1796)</f>
        <v>20544878</v>
      </c>
      <c r="D1797" s="12">
        <f>SUM(D1782:D1796)</f>
        <v>26145172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9424697</v>
      </c>
      <c r="D1799" s="9">
        <v>7818306</v>
      </c>
    </row>
    <row r="1800" spans="1:4" x14ac:dyDescent="0.25">
      <c r="A1800" s="7">
        <v>531202</v>
      </c>
      <c r="B1800" s="8" t="s">
        <v>95</v>
      </c>
      <c r="C1800" s="9">
        <v>9424479</v>
      </c>
      <c r="D1800" s="9">
        <v>7821015</v>
      </c>
    </row>
    <row r="1801" spans="1:4" x14ac:dyDescent="0.25">
      <c r="A1801" s="7">
        <v>531203</v>
      </c>
      <c r="B1801" s="8" t="s">
        <v>96</v>
      </c>
      <c r="C1801" s="9"/>
      <c r="D1801" s="9">
        <v>24872</v>
      </c>
    </row>
    <row r="1802" spans="1:4" x14ac:dyDescent="0.25">
      <c r="A1802" s="7">
        <v>531204</v>
      </c>
      <c r="B1802" s="8" t="s">
        <v>97</v>
      </c>
      <c r="C1802" s="9">
        <v>3037033</v>
      </c>
      <c r="D1802" s="9">
        <v>973571</v>
      </c>
    </row>
    <row r="1803" spans="1:4" x14ac:dyDescent="0.25">
      <c r="A1803" s="7">
        <v>531205</v>
      </c>
      <c r="B1803" s="8" t="s">
        <v>98</v>
      </c>
      <c r="C1803" s="9">
        <v>332841</v>
      </c>
      <c r="D1803" s="9">
        <v>234550</v>
      </c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763716</v>
      </c>
      <c r="D1806" s="9">
        <v>771138</v>
      </c>
    </row>
    <row r="1807" spans="1:4" x14ac:dyDescent="0.25">
      <c r="A1807" s="7">
        <v>531209</v>
      </c>
      <c r="B1807" s="8" t="s">
        <v>102</v>
      </c>
      <c r="C1807" s="9">
        <v>610952</v>
      </c>
      <c r="D1807" s="9">
        <v>454725</v>
      </c>
    </row>
    <row r="1808" spans="1:4" x14ac:dyDescent="0.25">
      <c r="A1808" s="7">
        <v>531210</v>
      </c>
      <c r="B1808" s="8" t="s">
        <v>103</v>
      </c>
      <c r="C1808" s="9">
        <v>286320</v>
      </c>
      <c r="D1808" s="9">
        <v>14496</v>
      </c>
    </row>
    <row r="1809" spans="1:4" x14ac:dyDescent="0.25">
      <c r="A1809" s="7">
        <v>531211</v>
      </c>
      <c r="B1809" s="8" t="s">
        <v>104</v>
      </c>
      <c r="C1809" s="9"/>
      <c r="D1809" s="9">
        <v>87416</v>
      </c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>
        <v>1413</v>
      </c>
      <c r="D1813" s="33">
        <v>5689</v>
      </c>
    </row>
    <row r="1814" spans="1:4" ht="15.75" thickBot="1" x14ac:dyDescent="0.3">
      <c r="A1814" s="10" t="s">
        <v>18</v>
      </c>
      <c r="B1814" s="11"/>
      <c r="C1814" s="12">
        <f>SUM(C1799:C1813)</f>
        <v>23881451</v>
      </c>
      <c r="D1814" s="12">
        <f>SUM(D1799:D1813)</f>
        <v>18205778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93772</v>
      </c>
      <c r="D1816" s="9">
        <v>42773</v>
      </c>
    </row>
    <row r="1817" spans="1:4" x14ac:dyDescent="0.25">
      <c r="A1817" s="7">
        <v>531302</v>
      </c>
      <c r="B1817" s="8" t="s">
        <v>95</v>
      </c>
      <c r="C1817" s="9">
        <v>4399265</v>
      </c>
      <c r="D1817" s="9">
        <v>1183268</v>
      </c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>
        <v>881638</v>
      </c>
      <c r="D1820" s="9">
        <v>887181</v>
      </c>
    </row>
    <row r="1821" spans="1:4" x14ac:dyDescent="0.25">
      <c r="A1821" s="7">
        <v>531306</v>
      </c>
      <c r="B1821" s="8" t="s">
        <v>99</v>
      </c>
      <c r="C1821" s="9">
        <v>13072</v>
      </c>
      <c r="D1821" s="9">
        <v>13497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499758</v>
      </c>
      <c r="D1823" s="9">
        <v>182330</v>
      </c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>
        <v>111946</v>
      </c>
      <c r="D1826" s="9">
        <v>52172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5999451</v>
      </c>
      <c r="D1831" s="12">
        <f>SUM(D1816:D1830)</f>
        <v>2361221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38742</v>
      </c>
      <c r="D1833" s="9"/>
    </row>
    <row r="1834" spans="1:4" x14ac:dyDescent="0.25">
      <c r="A1834" s="7">
        <v>531402</v>
      </c>
      <c r="B1834" s="8" t="s">
        <v>95</v>
      </c>
      <c r="C1834" s="9">
        <v>1182158</v>
      </c>
      <c r="D1834" s="9">
        <v>578764</v>
      </c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>
        <v>887181</v>
      </c>
      <c r="D1837" s="9">
        <v>880000</v>
      </c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182330</v>
      </c>
      <c r="D1840" s="18">
        <v>54679</v>
      </c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>
        <v>52173</v>
      </c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2342584</v>
      </c>
      <c r="D1848" s="12">
        <f>SUM(D1833:D1847)</f>
        <v>1513443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17573786</v>
      </c>
      <c r="D1867" s="9">
        <v>13554534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505805</v>
      </c>
      <c r="D1870" s="9">
        <v>2106147</v>
      </c>
    </row>
    <row r="1871" spans="1:4" x14ac:dyDescent="0.25">
      <c r="A1871" s="7">
        <v>531605</v>
      </c>
      <c r="B1871" s="8" t="s">
        <v>352</v>
      </c>
      <c r="C1871" s="9">
        <v>338232</v>
      </c>
      <c r="D1871" s="9">
        <v>243831</v>
      </c>
    </row>
    <row r="1872" spans="1:4" x14ac:dyDescent="0.25">
      <c r="A1872" s="7">
        <v>531606</v>
      </c>
      <c r="B1872" s="8" t="s">
        <v>353</v>
      </c>
      <c r="C1872" s="9">
        <v>3148991</v>
      </c>
      <c r="D1872" s="9">
        <v>2639183</v>
      </c>
    </row>
    <row r="1873" spans="1:4" x14ac:dyDescent="0.25">
      <c r="A1873" s="7">
        <v>531607</v>
      </c>
      <c r="B1873" s="8" t="s">
        <v>354</v>
      </c>
      <c r="C1873" s="9">
        <v>1467506</v>
      </c>
      <c r="D1873" s="9">
        <v>1226329</v>
      </c>
    </row>
    <row r="1874" spans="1:4" x14ac:dyDescent="0.25">
      <c r="A1874" s="7">
        <v>531608</v>
      </c>
      <c r="B1874" s="8" t="s">
        <v>355</v>
      </c>
      <c r="C1874" s="9">
        <v>129216</v>
      </c>
      <c r="D1874" s="9">
        <v>585631</v>
      </c>
    </row>
    <row r="1875" spans="1:4" x14ac:dyDescent="0.25">
      <c r="A1875" s="7">
        <v>531609</v>
      </c>
      <c r="B1875" s="8" t="s">
        <v>356</v>
      </c>
      <c r="C1875" s="9">
        <v>53336</v>
      </c>
      <c r="D1875" s="9">
        <v>2043684</v>
      </c>
    </row>
    <row r="1876" spans="1:4" x14ac:dyDescent="0.25">
      <c r="A1876" s="7">
        <v>531610</v>
      </c>
      <c r="B1876" s="8" t="s">
        <v>357</v>
      </c>
      <c r="C1876" s="9"/>
      <c r="D1876" s="9">
        <v>315759</v>
      </c>
    </row>
    <row r="1877" spans="1:4" x14ac:dyDescent="0.25">
      <c r="A1877" s="7">
        <v>531611</v>
      </c>
      <c r="B1877" s="8" t="s">
        <v>358</v>
      </c>
      <c r="C1877" s="9">
        <v>3710989</v>
      </c>
      <c r="D1877" s="9">
        <v>2579740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686400</v>
      </c>
      <c r="D1881" s="9">
        <v>660000</v>
      </c>
    </row>
    <row r="1882" spans="1:4" x14ac:dyDescent="0.25">
      <c r="A1882" s="7">
        <v>531616</v>
      </c>
      <c r="B1882" s="8" t="s">
        <v>363</v>
      </c>
      <c r="C1882" s="9">
        <v>27407</v>
      </c>
      <c r="D1882" s="9">
        <v>33040</v>
      </c>
    </row>
    <row r="1883" spans="1:4" x14ac:dyDescent="0.25">
      <c r="A1883" s="7">
        <v>531617</v>
      </c>
      <c r="B1883" s="8" t="s">
        <v>364</v>
      </c>
      <c r="C1883" s="9">
        <v>877431</v>
      </c>
      <c r="D1883" s="9">
        <v>566506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3634555</v>
      </c>
      <c r="D1885" s="9">
        <v>3489942</v>
      </c>
    </row>
    <row r="1886" spans="1:4" x14ac:dyDescent="0.25">
      <c r="A1886" s="7">
        <v>531620</v>
      </c>
      <c r="B1886" s="8" t="s">
        <v>367</v>
      </c>
      <c r="C1886" s="9">
        <v>2541060</v>
      </c>
      <c r="D1886" s="9">
        <v>1826836</v>
      </c>
    </row>
    <row r="1887" spans="1:4" x14ac:dyDescent="0.25">
      <c r="A1887" s="7">
        <v>531621</v>
      </c>
      <c r="B1887" s="8" t="s">
        <v>368</v>
      </c>
      <c r="C1887" s="9">
        <v>33141</v>
      </c>
      <c r="D1887" s="9">
        <v>2971</v>
      </c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>
        <v>2116644</v>
      </c>
      <c r="D1889" s="9">
        <v>1259582</v>
      </c>
    </row>
    <row r="1890" spans="1:4" x14ac:dyDescent="0.25">
      <c r="A1890" s="7">
        <v>531624</v>
      </c>
      <c r="B1890" s="8" t="s">
        <v>371</v>
      </c>
      <c r="C1890" s="9">
        <v>26183407</v>
      </c>
      <c r="D1890" s="9">
        <v>8128080</v>
      </c>
    </row>
    <row r="1891" spans="1:4" x14ac:dyDescent="0.25">
      <c r="A1891" s="7">
        <v>531625</v>
      </c>
      <c r="B1891" s="8" t="s">
        <v>372</v>
      </c>
      <c r="C1891" s="9">
        <v>240572</v>
      </c>
      <c r="D1891" s="9">
        <v>457575</v>
      </c>
    </row>
    <row r="1892" spans="1:4" x14ac:dyDescent="0.25">
      <c r="A1892" s="7">
        <v>531626</v>
      </c>
      <c r="B1892" s="8" t="s">
        <v>373</v>
      </c>
      <c r="C1892" s="9">
        <v>141313</v>
      </c>
      <c r="D1892" s="9">
        <v>4000</v>
      </c>
    </row>
    <row r="1893" spans="1:4" x14ac:dyDescent="0.25">
      <c r="A1893" s="7">
        <v>531627</v>
      </c>
      <c r="B1893" s="8" t="s">
        <v>374</v>
      </c>
      <c r="C1893" s="9">
        <v>688719</v>
      </c>
      <c r="D1893" s="9">
        <v>1526598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>
        <v>114904</v>
      </c>
      <c r="D1896" s="9">
        <v>152887</v>
      </c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>
        <v>401484</v>
      </c>
      <c r="D1899" s="9">
        <v>378800</v>
      </c>
    </row>
    <row r="1900" spans="1:4" x14ac:dyDescent="0.25">
      <c r="A1900" s="7">
        <v>531634</v>
      </c>
      <c r="B1900" s="8" t="s">
        <v>381</v>
      </c>
      <c r="C1900" s="9">
        <v>390715</v>
      </c>
      <c r="D1900" s="9">
        <v>632668</v>
      </c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>
        <v>1151000</v>
      </c>
      <c r="D1902" s="9">
        <v>361470</v>
      </c>
    </row>
    <row r="1903" spans="1:4" x14ac:dyDescent="0.25">
      <c r="A1903" s="7">
        <v>531637</v>
      </c>
      <c r="B1903" s="8" t="s">
        <v>384</v>
      </c>
      <c r="C1903" s="9" t="s">
        <v>458</v>
      </c>
      <c r="D1903" s="9"/>
    </row>
    <row r="1904" spans="1:4" x14ac:dyDescent="0.25">
      <c r="A1904" s="7">
        <v>531638</v>
      </c>
      <c r="B1904" s="8" t="s">
        <v>413</v>
      </c>
      <c r="C1904" s="9">
        <v>1222161</v>
      </c>
      <c r="D1904" s="9">
        <v>59285</v>
      </c>
    </row>
    <row r="1905" spans="1:4" x14ac:dyDescent="0.25">
      <c r="A1905" s="7">
        <v>531639</v>
      </c>
      <c r="B1905" s="8" t="s">
        <v>386</v>
      </c>
      <c r="C1905" s="9">
        <v>393025</v>
      </c>
      <c r="D1905" s="9">
        <v>412071</v>
      </c>
    </row>
    <row r="1906" spans="1:4" x14ac:dyDescent="0.25">
      <c r="A1906" s="7">
        <v>531640</v>
      </c>
      <c r="B1906" s="8" t="s">
        <v>387</v>
      </c>
      <c r="C1906" s="9">
        <v>246264</v>
      </c>
      <c r="D1906" s="9"/>
    </row>
    <row r="1907" spans="1:4" x14ac:dyDescent="0.25">
      <c r="A1907" s="7">
        <v>531641</v>
      </c>
      <c r="B1907" s="8" t="s">
        <v>388</v>
      </c>
      <c r="C1907" s="9">
        <v>170750</v>
      </c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191102</v>
      </c>
      <c r="D1909" s="9">
        <v>148342</v>
      </c>
    </row>
    <row r="1910" spans="1:4" x14ac:dyDescent="0.25">
      <c r="A1910" s="7">
        <v>531644</v>
      </c>
      <c r="B1910" s="8" t="s">
        <v>169</v>
      </c>
      <c r="C1910" s="9">
        <v>1262848</v>
      </c>
      <c r="D1910" s="9">
        <v>961499</v>
      </c>
    </row>
    <row r="1911" spans="1:4" x14ac:dyDescent="0.25">
      <c r="A1911" s="7">
        <v>531645</v>
      </c>
      <c r="B1911" s="8" t="s">
        <v>170</v>
      </c>
      <c r="C1911" s="9">
        <v>101144</v>
      </c>
      <c r="D1911" s="9">
        <v>71159</v>
      </c>
    </row>
    <row r="1912" spans="1:4" x14ac:dyDescent="0.25">
      <c r="A1912" s="7">
        <v>531646</v>
      </c>
      <c r="B1912" s="8" t="s">
        <v>171</v>
      </c>
      <c r="C1912" s="9">
        <v>974619</v>
      </c>
      <c r="D1912" s="9">
        <v>654011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>
        <v>375360</v>
      </c>
      <c r="D1914" s="9">
        <v>338040</v>
      </c>
    </row>
    <row r="1915" spans="1:4" ht="15.75" thickBot="1" x14ac:dyDescent="0.3">
      <c r="A1915" s="7">
        <v>531660</v>
      </c>
      <c r="B1915" s="8" t="s">
        <v>38</v>
      </c>
      <c r="C1915" s="9">
        <v>10791860</v>
      </c>
      <c r="D1915" s="9">
        <v>4945399</v>
      </c>
    </row>
    <row r="1916" spans="1:4" x14ac:dyDescent="0.25">
      <c r="A1916" s="21" t="s">
        <v>18</v>
      </c>
      <c r="B1916" s="22"/>
      <c r="C1916" s="23">
        <f>SUM(C1867:C1915)</f>
        <v>81885746</v>
      </c>
      <c r="D1916" s="23">
        <f>SUM(D1867:D1915)</f>
        <v>52365599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80628</v>
      </c>
      <c r="D1918" s="57">
        <v>16880</v>
      </c>
    </row>
    <row r="1919" spans="1:4" ht="15.75" thickBot="1" x14ac:dyDescent="0.3">
      <c r="A1919" s="10" t="s">
        <v>18</v>
      </c>
      <c r="B1919" s="11"/>
      <c r="C1919" s="12">
        <f>SUM(C1918:C1918)</f>
        <v>80628</v>
      </c>
      <c r="D1919" s="12">
        <f>SUM(D1918:D1918)</f>
        <v>16880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>
        <v>49046</v>
      </c>
    </row>
    <row r="2276" spans="1:4" x14ac:dyDescent="0.25">
      <c r="A2276" s="7">
        <v>550102</v>
      </c>
      <c r="B2276" s="8" t="s">
        <v>440</v>
      </c>
      <c r="C2276" s="9">
        <v>546533</v>
      </c>
      <c r="D2276" s="9">
        <v>628244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5576</v>
      </c>
      <c r="D2278" s="18"/>
    </row>
    <row r="2279" spans="1:4" ht="15.75" thickBot="1" x14ac:dyDescent="0.3">
      <c r="A2279" s="10" t="s">
        <v>18</v>
      </c>
      <c r="B2279" s="11"/>
      <c r="C2279" s="12">
        <f>SUM(C2275:C2278)</f>
        <v>552109</v>
      </c>
      <c r="D2279" s="12">
        <f>SUM(D2275:D2278)</f>
        <v>677290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530987</v>
      </c>
      <c r="D2282" s="18">
        <v>316437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530987</v>
      </c>
      <c r="D2285" s="12">
        <f>SUM(D2281:D2284)</f>
        <v>316437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317022491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269208012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1407492</v>
      </c>
      <c r="D2402" s="65">
        <f>D1115-D2400</f>
        <v>23298569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3C90A-D181-4F5A-A4D5-89476345E779}">
  <dimension ref="A1:D2402"/>
  <sheetViews>
    <sheetView workbookViewId="0">
      <selection activeCell="B12" sqref="B12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>
        <v>155100</v>
      </c>
      <c r="D6" s="9">
        <v>155100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35769042</v>
      </c>
      <c r="D8" s="9">
        <v>38150000</v>
      </c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4663120</v>
      </c>
      <c r="D11" s="9">
        <v>163120</v>
      </c>
    </row>
    <row r="12" spans="1:4" x14ac:dyDescent="0.25">
      <c r="A12" s="7">
        <v>1108</v>
      </c>
      <c r="B12" s="8" t="s">
        <v>12</v>
      </c>
      <c r="C12" s="9">
        <v>51497488</v>
      </c>
      <c r="D12" s="9">
        <v>50493251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92084750</v>
      </c>
      <c r="D18" s="12">
        <f>SUM(D4:D17)</f>
        <v>88961471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3381908</v>
      </c>
      <c r="D20" s="9">
        <v>2524726</v>
      </c>
    </row>
    <row r="21" spans="1:4" x14ac:dyDescent="0.25">
      <c r="A21" s="7">
        <v>1202</v>
      </c>
      <c r="B21" s="8" t="s">
        <v>21</v>
      </c>
      <c r="C21" s="9">
        <v>90000</v>
      </c>
      <c r="D21" s="9">
        <v>80000</v>
      </c>
    </row>
    <row r="22" spans="1:4" x14ac:dyDescent="0.25">
      <c r="A22" s="7">
        <v>1203</v>
      </c>
      <c r="B22" s="8" t="s">
        <v>22</v>
      </c>
      <c r="C22" s="9">
        <v>2625239</v>
      </c>
      <c r="D22" s="9">
        <v>2690252</v>
      </c>
    </row>
    <row r="23" spans="1:4" x14ac:dyDescent="0.25">
      <c r="A23" s="7">
        <v>1204</v>
      </c>
      <c r="B23" s="8" t="s">
        <v>23</v>
      </c>
      <c r="C23" s="9">
        <v>811495</v>
      </c>
      <c r="D23" s="9">
        <v>330551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6908642</v>
      </c>
      <c r="D25" s="12">
        <f>SUM(D20:D24)</f>
        <v>5625529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5628582</v>
      </c>
      <c r="D27" s="9">
        <v>2907353</v>
      </c>
    </row>
    <row r="28" spans="1:4" x14ac:dyDescent="0.25">
      <c r="A28" s="7">
        <v>1302</v>
      </c>
      <c r="B28" s="8" t="s">
        <v>27</v>
      </c>
      <c r="C28" s="9">
        <v>43333834</v>
      </c>
      <c r="D28" s="9">
        <v>37226441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>
        <v>7504755</v>
      </c>
      <c r="D30" s="9">
        <v>77546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23390037</v>
      </c>
      <c r="D32" s="9">
        <v>23037238</v>
      </c>
    </row>
    <row r="33" spans="1:4" x14ac:dyDescent="0.25">
      <c r="A33" s="7">
        <v>1307</v>
      </c>
      <c r="B33" s="8" t="s">
        <v>32</v>
      </c>
      <c r="C33" s="9">
        <v>3794022</v>
      </c>
      <c r="D33" s="9">
        <v>1668926</v>
      </c>
    </row>
    <row r="34" spans="1:4" x14ac:dyDescent="0.25">
      <c r="A34" s="7">
        <v>1308</v>
      </c>
      <c r="B34" s="8" t="s">
        <v>33</v>
      </c>
      <c r="C34" s="9">
        <v>1067088</v>
      </c>
      <c r="D34" s="9">
        <v>500249</v>
      </c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18200511</v>
      </c>
      <c r="D39" s="18">
        <v>90815</v>
      </c>
    </row>
    <row r="40" spans="1:4" ht="15.75" thickBot="1" x14ac:dyDescent="0.3">
      <c r="A40" s="10" t="s">
        <v>18</v>
      </c>
      <c r="B40" s="11"/>
      <c r="C40" s="12">
        <f>SUM(C27:C39)</f>
        <v>102918829</v>
      </c>
      <c r="D40" s="12">
        <f>SUM(D27:D39)</f>
        <v>65508568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>
        <v>982762</v>
      </c>
      <c r="D54" s="9">
        <v>982762</v>
      </c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20946010</v>
      </c>
      <c r="D57" s="9">
        <v>20256114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15385397</v>
      </c>
      <c r="D61" s="9">
        <v>14743677</v>
      </c>
    </row>
    <row r="62" spans="1:4" x14ac:dyDescent="0.25">
      <c r="A62" s="21" t="s">
        <v>18</v>
      </c>
      <c r="B62" s="22"/>
      <c r="C62" s="23">
        <f>SUM(C53:C61)</f>
        <v>37314169</v>
      </c>
      <c r="D62" s="23">
        <f>SUM(D53:D61)</f>
        <v>35982553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1000000</v>
      </c>
      <c r="D64" s="9">
        <v>1000000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9816458</v>
      </c>
      <c r="D68" s="9">
        <v>7404174</v>
      </c>
    </row>
    <row r="69" spans="1:4" ht="15.75" thickBot="1" x14ac:dyDescent="0.3">
      <c r="A69" s="10" t="s">
        <v>18</v>
      </c>
      <c r="B69" s="11"/>
      <c r="C69" s="12">
        <f>SUM(C64:C68)</f>
        <v>10816458</v>
      </c>
      <c r="D69" s="12">
        <f>SUM(D64:D68)</f>
        <v>8404174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11527414</v>
      </c>
      <c r="D73" s="9">
        <v>10508824</v>
      </c>
    </row>
    <row r="74" spans="1:4" x14ac:dyDescent="0.25">
      <c r="A74" s="7">
        <v>1704</v>
      </c>
      <c r="B74" s="8" t="s">
        <v>68</v>
      </c>
      <c r="C74" s="9">
        <v>-6046743</v>
      </c>
      <c r="D74" s="9">
        <v>-6046743</v>
      </c>
    </row>
    <row r="75" spans="1:4" x14ac:dyDescent="0.25">
      <c r="A75" s="7">
        <v>1705</v>
      </c>
      <c r="B75" s="8" t="s">
        <v>69</v>
      </c>
      <c r="C75" s="9">
        <v>280879</v>
      </c>
      <c r="D75" s="9">
        <v>280879</v>
      </c>
    </row>
    <row r="76" spans="1:4" ht="15.75" thickBot="1" x14ac:dyDescent="0.3">
      <c r="A76" s="7">
        <v>1706</v>
      </c>
      <c r="B76" s="8" t="s">
        <v>70</v>
      </c>
      <c r="C76" s="9">
        <v>-288450</v>
      </c>
      <c r="D76" s="9">
        <v>-288450</v>
      </c>
    </row>
    <row r="77" spans="1:4" ht="15.75" thickBot="1" x14ac:dyDescent="0.3">
      <c r="A77" s="10" t="s">
        <v>18</v>
      </c>
      <c r="B77" s="11"/>
      <c r="C77" s="12">
        <f>SUM(C71:C76)</f>
        <v>5473100</v>
      </c>
      <c r="D77" s="12">
        <f>SUM(D71:D76)</f>
        <v>4454510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>
        <v>25078260</v>
      </c>
      <c r="D80" s="18">
        <v>25078260</v>
      </c>
    </row>
    <row r="81" spans="1:4" ht="15.75" thickBot="1" x14ac:dyDescent="0.3">
      <c r="A81" s="10" t="s">
        <v>18</v>
      </c>
      <c r="B81" s="11"/>
      <c r="C81" s="12">
        <f>SUM(C79:C80)</f>
        <v>25078260</v>
      </c>
      <c r="D81" s="12">
        <f>SUM(D79:D80)</f>
        <v>25078260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4763358</v>
      </c>
      <c r="D84" s="9">
        <v>3264558</v>
      </c>
    </row>
    <row r="85" spans="1:4" x14ac:dyDescent="0.25">
      <c r="A85" s="7">
        <v>1903</v>
      </c>
      <c r="B85" s="8" t="s">
        <v>76</v>
      </c>
      <c r="C85" s="9">
        <v>927788</v>
      </c>
      <c r="D85" s="9">
        <v>729513</v>
      </c>
    </row>
    <row r="86" spans="1:4" x14ac:dyDescent="0.25">
      <c r="A86" s="7">
        <v>1904</v>
      </c>
      <c r="B86" s="8" t="s">
        <v>77</v>
      </c>
      <c r="C86" s="9">
        <v>14492516</v>
      </c>
      <c r="D86" s="9">
        <v>12192080</v>
      </c>
    </row>
    <row r="87" spans="1:4" x14ac:dyDescent="0.25">
      <c r="A87" s="7">
        <v>1905</v>
      </c>
      <c r="B87" s="8" t="s">
        <v>78</v>
      </c>
      <c r="C87" s="9">
        <v>2101441</v>
      </c>
      <c r="D87" s="9">
        <v>2018861</v>
      </c>
    </row>
    <row r="88" spans="1:4" x14ac:dyDescent="0.25">
      <c r="A88" s="7">
        <v>1906</v>
      </c>
      <c r="B88" s="8" t="s">
        <v>79</v>
      </c>
      <c r="C88" s="9">
        <v>-220454</v>
      </c>
      <c r="D88" s="9">
        <v>-220454</v>
      </c>
    </row>
    <row r="89" spans="1:4" x14ac:dyDescent="0.25">
      <c r="A89" s="7">
        <v>1907</v>
      </c>
      <c r="B89" s="8" t="s">
        <v>80</v>
      </c>
      <c r="C89" s="9">
        <v>1592380</v>
      </c>
      <c r="D89" s="9">
        <v>1592380</v>
      </c>
    </row>
    <row r="90" spans="1:4" x14ac:dyDescent="0.25">
      <c r="A90" s="7">
        <v>1908</v>
      </c>
      <c r="B90" s="8" t="s">
        <v>81</v>
      </c>
      <c r="C90" s="9">
        <v>-1349315</v>
      </c>
      <c r="D90" s="9">
        <v>-1349315</v>
      </c>
    </row>
    <row r="91" spans="1:4" ht="15.75" thickBot="1" x14ac:dyDescent="0.3">
      <c r="A91" s="7">
        <v>1910</v>
      </c>
      <c r="B91" s="8" t="s">
        <v>38</v>
      </c>
      <c r="C91" s="9"/>
      <c r="D91" s="9"/>
    </row>
    <row r="92" spans="1:4" ht="15.75" thickBot="1" x14ac:dyDescent="0.3">
      <c r="A92" s="10" t="s">
        <v>82</v>
      </c>
      <c r="B92" s="11"/>
      <c r="C92" s="12">
        <f>SUM(C83:C91)</f>
        <v>22307714</v>
      </c>
      <c r="D92" s="12">
        <f>SUM(D83:D91)</f>
        <v>18227623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302901922</v>
      </c>
      <c r="D94" s="28">
        <f>D18+D25+D40+D51+D62+D69+D77+D81+D92</f>
        <v>252242688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353440</v>
      </c>
      <c r="D99" s="9">
        <v>346077</v>
      </c>
    </row>
    <row r="100" spans="1:4" x14ac:dyDescent="0.25">
      <c r="A100" s="7">
        <v>2103</v>
      </c>
      <c r="B100" s="8" t="s">
        <v>88</v>
      </c>
      <c r="C100" s="9">
        <v>146</v>
      </c>
      <c r="D100" s="9">
        <v>-2428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371891</v>
      </c>
      <c r="D103" s="9">
        <v>127348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725477</v>
      </c>
      <c r="D105" s="12">
        <f>SUM(D98:D104)</f>
        <v>470997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1604336</v>
      </c>
      <c r="D107" s="9">
        <v>2480494</v>
      </c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>
        <v>742122</v>
      </c>
      <c r="D111" s="9">
        <v>352147</v>
      </c>
    </row>
    <row r="112" spans="1:4" x14ac:dyDescent="0.25">
      <c r="A112" s="7">
        <v>2206</v>
      </c>
      <c r="B112" s="8" t="s">
        <v>99</v>
      </c>
      <c r="C112" s="9">
        <v>48499128</v>
      </c>
      <c r="D112" s="9">
        <v>42145139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2172758</v>
      </c>
      <c r="D114" s="9">
        <v>3198958</v>
      </c>
    </row>
    <row r="115" spans="1:4" x14ac:dyDescent="0.25">
      <c r="A115" s="7">
        <v>2209</v>
      </c>
      <c r="B115" s="8" t="s">
        <v>102</v>
      </c>
      <c r="C115" s="9">
        <v>646245</v>
      </c>
      <c r="D115" s="9">
        <v>382809</v>
      </c>
    </row>
    <row r="116" spans="1:4" x14ac:dyDescent="0.25">
      <c r="A116" s="7">
        <v>2210</v>
      </c>
      <c r="B116" s="8" t="s">
        <v>103</v>
      </c>
      <c r="C116" s="9">
        <v>4942</v>
      </c>
      <c r="D116" s="9">
        <v>1232</v>
      </c>
    </row>
    <row r="117" spans="1:4" x14ac:dyDescent="0.25">
      <c r="A117" s="7">
        <v>2211</v>
      </c>
      <c r="B117" s="8" t="s">
        <v>104</v>
      </c>
      <c r="C117" s="9">
        <v>106795</v>
      </c>
      <c r="D117" s="9">
        <v>152517</v>
      </c>
    </row>
    <row r="118" spans="1:4" x14ac:dyDescent="0.25">
      <c r="A118" s="7">
        <v>2212</v>
      </c>
      <c r="B118" s="8" t="s">
        <v>105</v>
      </c>
      <c r="C118" s="9">
        <v>10443054</v>
      </c>
      <c r="D118" s="9">
        <v>5913583</v>
      </c>
    </row>
    <row r="119" spans="1:4" x14ac:dyDescent="0.25">
      <c r="A119" s="7">
        <v>2213</v>
      </c>
      <c r="B119" s="8" t="s">
        <v>106</v>
      </c>
      <c r="C119" s="9">
        <v>10289046</v>
      </c>
      <c r="D119" s="9">
        <v>9692547</v>
      </c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>
        <v>11148010</v>
      </c>
      <c r="D121" s="9">
        <v>14098131</v>
      </c>
    </row>
    <row r="122" spans="1:4" ht="15.75" thickBot="1" x14ac:dyDescent="0.3">
      <c r="A122" s="19">
        <v>2216</v>
      </c>
      <c r="B122" s="20" t="s">
        <v>109</v>
      </c>
      <c r="C122" s="33"/>
      <c r="D122" s="33"/>
    </row>
    <row r="123" spans="1:4" ht="15.75" thickBot="1" x14ac:dyDescent="0.3">
      <c r="A123" s="10" t="s">
        <v>18</v>
      </c>
      <c r="B123" s="11"/>
      <c r="C123" s="12">
        <f>SUM(C107:C122)</f>
        <v>85656436</v>
      </c>
      <c r="D123" s="12">
        <f>SUM(D107:D122)</f>
        <v>78417557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5401653</v>
      </c>
      <c r="D138" s="9">
        <v>1478996</v>
      </c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5401653</v>
      </c>
      <c r="D141" s="12">
        <f>SUM(D125:D140)</f>
        <v>1478996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/>
      <c r="D144" s="9"/>
    </row>
    <row r="145" spans="1:4" x14ac:dyDescent="0.25">
      <c r="A145" s="7">
        <v>2403</v>
      </c>
      <c r="B145" s="8" t="s">
        <v>130</v>
      </c>
      <c r="C145" s="9"/>
      <c r="D145" s="9"/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0</v>
      </c>
      <c r="D149" s="12">
        <f>SUM(D143:D148)</f>
        <v>0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>
        <v>7684032</v>
      </c>
      <c r="D153" s="9">
        <v>675652</v>
      </c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7684032</v>
      </c>
      <c r="D157" s="12">
        <f>SUM(D151:D156)</f>
        <v>675652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7409622</v>
      </c>
      <c r="D160" s="9">
        <v>3934718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46816185</v>
      </c>
      <c r="D164" s="9">
        <v>44089659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54225807</v>
      </c>
      <c r="D167" s="12">
        <f>SUM(D159:D166)</f>
        <v>48024377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27767636</v>
      </c>
      <c r="D169" s="9">
        <v>7624818</v>
      </c>
    </row>
    <row r="170" spans="1:4" x14ac:dyDescent="0.25">
      <c r="A170" s="7">
        <v>2702</v>
      </c>
      <c r="B170" s="8" t="s">
        <v>152</v>
      </c>
      <c r="C170" s="9">
        <v>4775</v>
      </c>
      <c r="D170" s="9">
        <v>10087</v>
      </c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1111833</v>
      </c>
      <c r="D172" s="9">
        <v>3321311</v>
      </c>
    </row>
    <row r="173" spans="1:4" x14ac:dyDescent="0.25">
      <c r="A173" s="7">
        <v>2705</v>
      </c>
      <c r="B173" s="8" t="s">
        <v>155</v>
      </c>
      <c r="C173" s="9">
        <v>687164</v>
      </c>
      <c r="D173" s="9">
        <v>141876</v>
      </c>
    </row>
    <row r="174" spans="1:4" x14ac:dyDescent="0.25">
      <c r="A174" s="7">
        <v>2706</v>
      </c>
      <c r="B174" s="8" t="s">
        <v>156</v>
      </c>
      <c r="C174" s="9">
        <v>1920382</v>
      </c>
      <c r="D174" s="9">
        <v>57372</v>
      </c>
    </row>
    <row r="175" spans="1:4" x14ac:dyDescent="0.25">
      <c r="A175" s="7">
        <v>2707</v>
      </c>
      <c r="B175" s="8" t="s">
        <v>157</v>
      </c>
      <c r="C175" s="9">
        <v>1181028</v>
      </c>
      <c r="D175" s="9">
        <v>721392</v>
      </c>
    </row>
    <row r="176" spans="1:4" x14ac:dyDescent="0.25">
      <c r="A176" s="7">
        <v>2708</v>
      </c>
      <c r="B176" s="8" t="s">
        <v>158</v>
      </c>
      <c r="C176" s="9">
        <v>651543</v>
      </c>
      <c r="D176" s="9">
        <v>252355</v>
      </c>
    </row>
    <row r="177" spans="1:4" x14ac:dyDescent="0.25">
      <c r="A177" s="7">
        <v>2709</v>
      </c>
      <c r="B177" s="8" t="s">
        <v>159</v>
      </c>
      <c r="C177" s="9">
        <v>43297</v>
      </c>
      <c r="D177" s="9">
        <v>35393</v>
      </c>
    </row>
    <row r="178" spans="1:4" x14ac:dyDescent="0.25">
      <c r="A178" s="7">
        <v>2710</v>
      </c>
      <c r="B178" s="8" t="s">
        <v>160</v>
      </c>
      <c r="C178" s="9"/>
      <c r="D178" s="9"/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899553</v>
      </c>
      <c r="D181" s="9">
        <v>485375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799982</v>
      </c>
      <c r="D184" s="9">
        <v>1250462</v>
      </c>
    </row>
    <row r="185" spans="1:4" x14ac:dyDescent="0.25">
      <c r="A185" s="7">
        <v>2717</v>
      </c>
      <c r="B185" s="8" t="s">
        <v>167</v>
      </c>
      <c r="C185" s="9">
        <v>13575</v>
      </c>
      <c r="D185" s="9">
        <v>13575</v>
      </c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726230</v>
      </c>
      <c r="D187" s="9">
        <v>32211</v>
      </c>
    </row>
    <row r="188" spans="1:4" x14ac:dyDescent="0.25">
      <c r="A188" s="16">
        <v>2720</v>
      </c>
      <c r="B188" s="17" t="s">
        <v>170</v>
      </c>
      <c r="C188" s="18">
        <v>24074</v>
      </c>
      <c r="D188" s="18">
        <v>24074</v>
      </c>
    </row>
    <row r="189" spans="1:4" x14ac:dyDescent="0.25">
      <c r="A189" s="16">
        <v>2721</v>
      </c>
      <c r="B189" s="17" t="s">
        <v>171</v>
      </c>
      <c r="C189" s="18">
        <v>764454</v>
      </c>
      <c r="D189" s="18">
        <v>35671</v>
      </c>
    </row>
    <row r="190" spans="1:4" x14ac:dyDescent="0.25">
      <c r="A190" s="16">
        <v>2722</v>
      </c>
      <c r="B190" s="17" t="s">
        <v>172</v>
      </c>
      <c r="C190" s="18">
        <v>162765</v>
      </c>
      <c r="D190" s="18">
        <v>142065</v>
      </c>
    </row>
    <row r="191" spans="1:4" ht="15.75" thickBot="1" x14ac:dyDescent="0.3">
      <c r="A191" s="16">
        <v>2730</v>
      </c>
      <c r="B191" s="17" t="s">
        <v>173</v>
      </c>
      <c r="C191" s="18">
        <v>2622760</v>
      </c>
      <c r="D191" s="18">
        <v>849253</v>
      </c>
    </row>
    <row r="192" spans="1:4" ht="15.75" thickBot="1" x14ac:dyDescent="0.3">
      <c r="A192" s="10" t="s">
        <v>18</v>
      </c>
      <c r="B192" s="11"/>
      <c r="C192" s="12">
        <f>SUM(C169:C191)</f>
        <v>39381051</v>
      </c>
      <c r="D192" s="12">
        <f>SUM(D169:D191)</f>
        <v>14997290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1632589</v>
      </c>
      <c r="D195" s="9">
        <v>2258472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>
        <v>270000</v>
      </c>
      <c r="D199" s="18">
        <v>270000</v>
      </c>
    </row>
    <row r="200" spans="1:4" ht="15.75" thickBot="1" x14ac:dyDescent="0.3">
      <c r="A200" s="10" t="s">
        <v>18</v>
      </c>
      <c r="B200" s="11"/>
      <c r="C200" s="12">
        <f>SUM(C194:C199)</f>
        <v>1902589</v>
      </c>
      <c r="D200" s="12">
        <f>SUM(D194:D199)</f>
        <v>2528472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5833399</v>
      </c>
      <c r="D202" s="9">
        <v>5123202</v>
      </c>
    </row>
    <row r="203" spans="1:4" x14ac:dyDescent="0.25">
      <c r="A203" s="7">
        <v>2902</v>
      </c>
      <c r="B203" s="8" t="s">
        <v>182</v>
      </c>
      <c r="C203" s="9">
        <v>7998778</v>
      </c>
      <c r="D203" s="9">
        <v>7200556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13832177</v>
      </c>
      <c r="D207" s="12">
        <f>SUM(D202:D206)</f>
        <v>12323758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208809222</v>
      </c>
      <c r="D209" s="28">
        <f>D105+D123+D141+D149+D157+D167+D192+D200+D207</f>
        <v>158917099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100000000</v>
      </c>
      <c r="D213" s="9">
        <v>100000000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100000000</v>
      </c>
      <c r="D216" s="12">
        <f>SUM(D213:D215)</f>
        <v>100000000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1473053</v>
      </c>
      <c r="D221" s="9">
        <v>1349505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-8360353</v>
      </c>
      <c r="D223" s="9">
        <v>-9003914</v>
      </c>
    </row>
    <row r="224" spans="1:4" ht="15.75" thickBot="1" x14ac:dyDescent="0.3">
      <c r="A224" s="7">
        <v>3304</v>
      </c>
      <c r="B224" s="8" t="s">
        <v>197</v>
      </c>
      <c r="C224" s="9">
        <v>980000</v>
      </c>
      <c r="D224" s="9">
        <v>980000</v>
      </c>
    </row>
    <row r="225" spans="1:4" ht="15.75" thickBot="1" x14ac:dyDescent="0.3">
      <c r="A225" s="10" t="s">
        <v>18</v>
      </c>
      <c r="B225" s="11"/>
      <c r="C225" s="12">
        <f>SUM(C221:C224)</f>
        <v>-5907300</v>
      </c>
      <c r="D225" s="12">
        <f>SUM(D221:D224)</f>
        <v>-6674409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94092700</v>
      </c>
      <c r="D227" s="28">
        <f>D216+D219+D225</f>
        <v>93325591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302901922</v>
      </c>
      <c r="D229" s="28">
        <f>D209+D227</f>
        <v>252242690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7068801</v>
      </c>
      <c r="D236" s="9">
        <v>6921533</v>
      </c>
    </row>
    <row r="237" spans="1:4" x14ac:dyDescent="0.25">
      <c r="A237" s="7">
        <v>410104</v>
      </c>
      <c r="B237" s="8" t="s">
        <v>205</v>
      </c>
      <c r="C237" s="9">
        <v>2910</v>
      </c>
      <c r="D237" s="9">
        <v>-48557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7425165</v>
      </c>
      <c r="D243" s="9">
        <v>2534301</v>
      </c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14496876</v>
      </c>
      <c r="D245" s="35">
        <f>SUM(D234:D244)</f>
        <v>9407277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52729</v>
      </c>
      <c r="D294" s="15">
        <v>54068</v>
      </c>
    </row>
    <row r="295" spans="1:4" x14ac:dyDescent="0.25">
      <c r="A295" s="7">
        <v>410602</v>
      </c>
      <c r="B295" s="8" t="s">
        <v>88</v>
      </c>
      <c r="C295" s="9">
        <v>22</v>
      </c>
      <c r="D295" s="9">
        <v>1013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51665</v>
      </c>
      <c r="D301" s="9">
        <v>18805</v>
      </c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104416</v>
      </c>
      <c r="D303" s="12">
        <f>SUM(D294:D302)</f>
        <v>73886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>
        <v>346077</v>
      </c>
      <c r="D334" s="15">
        <v>246691</v>
      </c>
    </row>
    <row r="335" spans="1:4" x14ac:dyDescent="0.25">
      <c r="A335" s="7">
        <v>410903</v>
      </c>
      <c r="B335" s="8" t="s">
        <v>88</v>
      </c>
      <c r="C335" s="9">
        <v>2817</v>
      </c>
      <c r="D335" s="9">
        <v>22989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126715</v>
      </c>
      <c r="D342" s="9">
        <v>36986</v>
      </c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475609</v>
      </c>
      <c r="D344" s="37">
        <f>SUM(D333:D343)</f>
        <v>306666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4010839</v>
      </c>
      <c r="D586" s="9">
        <v>6201236</v>
      </c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>
        <v>4947480</v>
      </c>
      <c r="D590" s="9">
        <v>2347641</v>
      </c>
    </row>
    <row r="591" spans="1:4" x14ac:dyDescent="0.25">
      <c r="A591" s="7">
        <v>430106</v>
      </c>
      <c r="B591" s="8" t="s">
        <v>271</v>
      </c>
      <c r="C591" s="9">
        <v>121242832</v>
      </c>
      <c r="D591" s="9">
        <v>105362848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5431897</v>
      </c>
      <c r="D593" s="9">
        <v>7997394</v>
      </c>
    </row>
    <row r="594" spans="1:4" x14ac:dyDescent="0.25">
      <c r="A594" s="7">
        <v>430109</v>
      </c>
      <c r="B594" s="8" t="s">
        <v>102</v>
      </c>
      <c r="C594" s="9">
        <v>1615613</v>
      </c>
      <c r="D594" s="9">
        <v>957022</v>
      </c>
    </row>
    <row r="595" spans="1:4" x14ac:dyDescent="0.25">
      <c r="A595" s="7">
        <v>430110</v>
      </c>
      <c r="B595" s="8" t="s">
        <v>103</v>
      </c>
      <c r="C595" s="9">
        <v>12356</v>
      </c>
      <c r="D595" s="9">
        <v>3080</v>
      </c>
    </row>
    <row r="596" spans="1:4" x14ac:dyDescent="0.25">
      <c r="A596" s="7">
        <v>430111</v>
      </c>
      <c r="B596" s="8" t="s">
        <v>104</v>
      </c>
      <c r="C596" s="9">
        <v>283557</v>
      </c>
      <c r="D596" s="9">
        <v>381291</v>
      </c>
    </row>
    <row r="597" spans="1:4" x14ac:dyDescent="0.25">
      <c r="A597" s="7">
        <v>430112</v>
      </c>
      <c r="B597" s="8" t="s">
        <v>105</v>
      </c>
      <c r="C597" s="9">
        <v>26107635</v>
      </c>
      <c r="D597" s="9">
        <v>14783956</v>
      </c>
    </row>
    <row r="598" spans="1:4" x14ac:dyDescent="0.25">
      <c r="A598" s="7">
        <v>430113</v>
      </c>
      <c r="B598" s="8" t="s">
        <v>106</v>
      </c>
      <c r="C598" s="9">
        <v>25722610</v>
      </c>
      <c r="D598" s="9">
        <v>24231360</v>
      </c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>
        <v>27870022</v>
      </c>
      <c r="D600" s="33">
        <v>35245328</v>
      </c>
    </row>
    <row r="601" spans="1:4" ht="15.75" thickBot="1" x14ac:dyDescent="0.3">
      <c r="A601" s="10" t="s">
        <v>18</v>
      </c>
      <c r="B601" s="11"/>
      <c r="C601" s="12">
        <f>SUM(C586:C600)</f>
        <v>217244841</v>
      </c>
      <c r="D601" s="12">
        <f>SUM(D586:D600)</f>
        <v>197511156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242071</v>
      </c>
      <c r="D671" s="9">
        <v>484442</v>
      </c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>
        <v>101386</v>
      </c>
      <c r="D675" s="9">
        <v>166983</v>
      </c>
    </row>
    <row r="676" spans="1:4" x14ac:dyDescent="0.25">
      <c r="A676" s="7">
        <v>430606</v>
      </c>
      <c r="B676" s="8" t="s">
        <v>271</v>
      </c>
      <c r="C676" s="9">
        <v>11281152</v>
      </c>
      <c r="D676" s="9">
        <v>10313093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313633</v>
      </c>
      <c r="D678" s="9">
        <v>543418</v>
      </c>
    </row>
    <row r="679" spans="1:4" x14ac:dyDescent="0.25">
      <c r="A679" s="7">
        <v>430609</v>
      </c>
      <c r="B679" s="8" t="s">
        <v>102</v>
      </c>
      <c r="C679" s="9">
        <v>71822</v>
      </c>
      <c r="D679" s="9">
        <v>36055</v>
      </c>
    </row>
    <row r="680" spans="1:4" x14ac:dyDescent="0.25">
      <c r="A680" s="7">
        <v>430610</v>
      </c>
      <c r="B680" s="8" t="s">
        <v>103</v>
      </c>
      <c r="C680" s="9">
        <v>147</v>
      </c>
      <c r="D680" s="9">
        <v>211</v>
      </c>
    </row>
    <row r="681" spans="1:4" x14ac:dyDescent="0.25">
      <c r="A681" s="7">
        <v>430611</v>
      </c>
      <c r="B681" s="8" t="s">
        <v>104</v>
      </c>
      <c r="C681" s="9">
        <v>10649</v>
      </c>
      <c r="D681" s="9">
        <v>14722</v>
      </c>
    </row>
    <row r="682" spans="1:4" x14ac:dyDescent="0.25">
      <c r="A682" s="7">
        <v>430612</v>
      </c>
      <c r="B682" s="8" t="s">
        <v>105</v>
      </c>
      <c r="C682" s="9">
        <v>2538349</v>
      </c>
      <c r="D682" s="9">
        <v>1630912</v>
      </c>
    </row>
    <row r="683" spans="1:4" x14ac:dyDescent="0.25">
      <c r="A683" s="7">
        <v>430613</v>
      </c>
      <c r="B683" s="8" t="s">
        <v>106</v>
      </c>
      <c r="C683" s="9">
        <v>3267019</v>
      </c>
      <c r="D683" s="9">
        <v>3340251</v>
      </c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>
        <v>2521700</v>
      </c>
      <c r="D685" s="33">
        <v>3753889</v>
      </c>
    </row>
    <row r="686" spans="1:4" ht="15.75" thickBot="1" x14ac:dyDescent="0.3">
      <c r="A686" s="10" t="s">
        <v>18</v>
      </c>
      <c r="B686" s="11"/>
      <c r="C686" s="12">
        <f>SUM(C671:C685)</f>
        <v>20347928</v>
      </c>
      <c r="D686" s="12">
        <f>SUM(D671:D685)</f>
        <v>20283976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2480494</v>
      </c>
      <c r="D739" s="9">
        <v>3690732</v>
      </c>
    </row>
    <row r="740" spans="1:4" x14ac:dyDescent="0.25">
      <c r="A740" s="7">
        <v>431002</v>
      </c>
      <c r="B740" s="8" t="s">
        <v>95</v>
      </c>
      <c r="C740" s="9">
        <v>352146</v>
      </c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>
        <v>1568166</v>
      </c>
    </row>
    <row r="744" spans="1:4" x14ac:dyDescent="0.25">
      <c r="A744" s="7">
        <v>431006</v>
      </c>
      <c r="B744" s="8" t="s">
        <v>99</v>
      </c>
      <c r="C744" s="9">
        <v>42145139</v>
      </c>
      <c r="D744" s="9">
        <v>26729162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3198958</v>
      </c>
      <c r="D746" s="9">
        <v>2185090</v>
      </c>
    </row>
    <row r="747" spans="1:4" x14ac:dyDescent="0.25">
      <c r="A747" s="7">
        <v>431009</v>
      </c>
      <c r="B747" s="8" t="s">
        <v>102</v>
      </c>
      <c r="C747" s="9">
        <v>382809</v>
      </c>
      <c r="D747" s="9">
        <v>472885</v>
      </c>
    </row>
    <row r="748" spans="1:4" x14ac:dyDescent="0.25">
      <c r="A748" s="7">
        <v>431010</v>
      </c>
      <c r="B748" s="8" t="s">
        <v>103</v>
      </c>
      <c r="C748" s="9">
        <v>1232</v>
      </c>
      <c r="D748" s="9">
        <v>5715</v>
      </c>
    </row>
    <row r="749" spans="1:4" x14ac:dyDescent="0.25">
      <c r="A749" s="7">
        <v>431011</v>
      </c>
      <c r="B749" s="8" t="s">
        <v>104</v>
      </c>
      <c r="C749" s="9">
        <v>159144</v>
      </c>
      <c r="D749" s="9">
        <v>92543</v>
      </c>
    </row>
    <row r="750" spans="1:4" x14ac:dyDescent="0.25">
      <c r="A750" s="7">
        <v>431012</v>
      </c>
      <c r="B750" s="8" t="s">
        <v>105</v>
      </c>
      <c r="C750" s="9">
        <v>5913585</v>
      </c>
      <c r="D750" s="9">
        <v>7613138</v>
      </c>
    </row>
    <row r="751" spans="1:4" x14ac:dyDescent="0.25">
      <c r="A751" s="7">
        <v>431013</v>
      </c>
      <c r="B751" s="8" t="s">
        <v>106</v>
      </c>
      <c r="C751" s="9">
        <v>9692546</v>
      </c>
      <c r="D751" s="9">
        <v>7965197</v>
      </c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>
        <v>14098140</v>
      </c>
      <c r="D753" s="33">
        <v>13924413</v>
      </c>
    </row>
    <row r="754" spans="1:4" ht="15.75" thickBot="1" x14ac:dyDescent="0.3">
      <c r="A754" s="10" t="s">
        <v>18</v>
      </c>
      <c r="B754" s="11"/>
      <c r="C754" s="12">
        <f>SUM(C739:C753)</f>
        <v>78424193</v>
      </c>
      <c r="D754" s="12">
        <f>SUM(D739:D753)</f>
        <v>64247041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>
        <v>1478996</v>
      </c>
      <c r="D778" s="9">
        <v>1195908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1478996</v>
      </c>
      <c r="D788" s="12">
        <f>SUM(D773:D787)</f>
        <v>1195908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>
        <v>2993964</v>
      </c>
      <c r="D1087" s="9">
        <v>2851947</v>
      </c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/>
      <c r="D1092" s="9"/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>
        <v>1425240</v>
      </c>
    </row>
    <row r="1102" spans="1:4" ht="15.75" thickBot="1" x14ac:dyDescent="0.3">
      <c r="A1102" s="10" t="s">
        <v>18</v>
      </c>
      <c r="B1102" s="11"/>
      <c r="C1102" s="12">
        <f>SUM(C1087:C1101)</f>
        <v>2993964</v>
      </c>
      <c r="D1102" s="12">
        <f>SUM(D1087:D1101)</f>
        <v>4277187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>
        <v>1</v>
      </c>
      <c r="D1108" s="9"/>
    </row>
    <row r="1109" spans="1:4" x14ac:dyDescent="0.25">
      <c r="A1109" s="7">
        <v>450302</v>
      </c>
      <c r="B1109" s="8" t="s">
        <v>312</v>
      </c>
      <c r="C1109" s="9">
        <v>18461</v>
      </c>
      <c r="D1109" s="9">
        <v>1207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/>
      <c r="D1111" s="9">
        <v>1257</v>
      </c>
    </row>
    <row r="1112" spans="1:4" ht="15.75" thickBot="1" x14ac:dyDescent="0.3">
      <c r="A1112" s="16">
        <v>450310</v>
      </c>
      <c r="B1112" s="17" t="s">
        <v>38</v>
      </c>
      <c r="C1112" s="18">
        <v>20111018</v>
      </c>
      <c r="D1112" s="18">
        <v>12121003</v>
      </c>
    </row>
    <row r="1113" spans="1:4" ht="15.75" thickBot="1" x14ac:dyDescent="0.3">
      <c r="A1113" s="10" t="s">
        <v>18</v>
      </c>
      <c r="B1113" s="11"/>
      <c r="C1113" s="12">
        <f>SUM(C1108:C1112)</f>
        <v>20129480</v>
      </c>
      <c r="D1113" s="12">
        <f>SUM(D1108:D1112)</f>
        <v>12123467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355696303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309426564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1054578</v>
      </c>
      <c r="D1138" s="9">
        <v>1020445</v>
      </c>
    </row>
    <row r="1139" spans="1:4" x14ac:dyDescent="0.25">
      <c r="A1139" s="7">
        <v>510304</v>
      </c>
      <c r="B1139" s="8" t="s">
        <v>88</v>
      </c>
      <c r="C1139" s="9">
        <v>3513</v>
      </c>
      <c r="D1139" s="9">
        <v>-10553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1100405</v>
      </c>
      <c r="D1145" s="9">
        <v>376095</v>
      </c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2158496</v>
      </c>
      <c r="D1147" s="12">
        <f>SUM(D1136:D1146)</f>
        <v>1385987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47945</v>
      </c>
      <c r="D1149" s="15">
        <v>33928</v>
      </c>
    </row>
    <row r="1150" spans="1:4" x14ac:dyDescent="0.25">
      <c r="A1150" s="7">
        <v>510402</v>
      </c>
      <c r="B1150" s="8" t="s">
        <v>88</v>
      </c>
      <c r="C1150" s="9">
        <v>341</v>
      </c>
      <c r="D1150" s="9">
        <v>2058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14726</v>
      </c>
      <c r="D1156" s="9">
        <v>3421</v>
      </c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63012</v>
      </c>
      <c r="D1158" s="12">
        <f>SUM(D1149:D1157)</f>
        <v>39407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>
        <v>353440</v>
      </c>
      <c r="D1244" s="15">
        <v>346077</v>
      </c>
    </row>
    <row r="1245" spans="1:4" x14ac:dyDescent="0.25">
      <c r="A1245" s="52">
        <v>511203</v>
      </c>
      <c r="B1245" s="8" t="s">
        <v>334</v>
      </c>
      <c r="C1245" s="15">
        <v>146</v>
      </c>
      <c r="D1245" s="15">
        <v>-2428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371258</v>
      </c>
      <c r="D1251" s="9">
        <v>126715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724844</v>
      </c>
      <c r="D1253" s="12">
        <f>SUM(D1243:D1252)</f>
        <v>470364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>
        <v>207944</v>
      </c>
    </row>
    <row r="1613" spans="1:4" x14ac:dyDescent="0.25">
      <c r="A1613" s="7">
        <v>530102</v>
      </c>
      <c r="B1613" s="8" t="s">
        <v>95</v>
      </c>
      <c r="C1613" s="9">
        <v>100000</v>
      </c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>
        <v>55946666</v>
      </c>
      <c r="D1617" s="9">
        <v>30635586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>
        <v>77825</v>
      </c>
      <c r="D1620" s="9">
        <v>193190</v>
      </c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>
        <v>80000</v>
      </c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>
        <v>1884450</v>
      </c>
    </row>
    <row r="1625" spans="1:4" x14ac:dyDescent="0.25">
      <c r="A1625" s="7">
        <v>530114</v>
      </c>
      <c r="B1625" s="8" t="s">
        <v>107</v>
      </c>
      <c r="C1625" s="9"/>
      <c r="D1625" s="9">
        <v>25892</v>
      </c>
    </row>
    <row r="1626" spans="1:4" ht="15.75" thickBot="1" x14ac:dyDescent="0.3">
      <c r="A1626" s="19">
        <v>530115</v>
      </c>
      <c r="B1626" s="20" t="s">
        <v>108</v>
      </c>
      <c r="C1626" s="33"/>
      <c r="D1626" s="33">
        <v>616000</v>
      </c>
    </row>
    <row r="1627" spans="1:4" ht="15.75" thickBot="1" x14ac:dyDescent="0.3">
      <c r="A1627" s="10" t="s">
        <v>18</v>
      </c>
      <c r="B1627" s="11"/>
      <c r="C1627" s="12">
        <f>SUM(C1612:C1626)</f>
        <v>56204491</v>
      </c>
      <c r="D1627" s="12">
        <f>SUM(D1612:D1626)</f>
        <v>33563062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605177</v>
      </c>
      <c r="D1629" s="9">
        <v>1178780</v>
      </c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>
        <v>675906</v>
      </c>
      <c r="D1633" s="9">
        <v>321464</v>
      </c>
    </row>
    <row r="1634" spans="1:4" x14ac:dyDescent="0.25">
      <c r="A1634" s="7">
        <v>530206</v>
      </c>
      <c r="B1634" s="8" t="s">
        <v>99</v>
      </c>
      <c r="C1634" s="9">
        <v>28202885</v>
      </c>
      <c r="D1634" s="9">
        <v>24488178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784083</v>
      </c>
      <c r="D1636" s="9">
        <v>1263115</v>
      </c>
    </row>
    <row r="1637" spans="1:4" x14ac:dyDescent="0.25">
      <c r="A1637" s="7">
        <v>530209</v>
      </c>
      <c r="B1637" s="8" t="s">
        <v>102</v>
      </c>
      <c r="C1637" s="9">
        <v>179555</v>
      </c>
      <c r="D1637" s="9">
        <v>90138</v>
      </c>
    </row>
    <row r="1638" spans="1:4" x14ac:dyDescent="0.25">
      <c r="A1638" s="7">
        <v>530210</v>
      </c>
      <c r="B1638" s="8" t="s">
        <v>103</v>
      </c>
      <c r="C1638" s="9"/>
      <c r="D1638" s="9">
        <v>868</v>
      </c>
    </row>
    <row r="1639" spans="1:4" x14ac:dyDescent="0.25">
      <c r="A1639" s="7">
        <v>530211</v>
      </c>
      <c r="B1639" s="8" t="s">
        <v>104</v>
      </c>
      <c r="C1639" s="9">
        <v>26623</v>
      </c>
      <c r="D1639" s="9">
        <v>35756</v>
      </c>
    </row>
    <row r="1640" spans="1:4" x14ac:dyDescent="0.25">
      <c r="A1640" s="7">
        <v>530212</v>
      </c>
      <c r="B1640" s="8" t="s">
        <v>105</v>
      </c>
      <c r="C1640" s="9">
        <v>6345872</v>
      </c>
      <c r="D1640" s="9">
        <v>4077279</v>
      </c>
    </row>
    <row r="1641" spans="1:4" x14ac:dyDescent="0.25">
      <c r="A1641" s="7">
        <v>530213</v>
      </c>
      <c r="B1641" s="8" t="s">
        <v>106</v>
      </c>
      <c r="C1641" s="9">
        <v>8167547</v>
      </c>
      <c r="D1641" s="9">
        <v>7658869</v>
      </c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>
        <v>6303759</v>
      </c>
      <c r="D1643" s="33">
        <v>7839770</v>
      </c>
    </row>
    <row r="1644" spans="1:4" ht="15.75" thickBot="1" x14ac:dyDescent="0.3">
      <c r="A1644" s="10" t="s">
        <v>18</v>
      </c>
      <c r="B1644" s="11"/>
      <c r="C1644" s="12">
        <f>SUM(C1629:C1643)</f>
        <v>51291407</v>
      </c>
      <c r="D1644" s="12">
        <f>SUM(D1629:D1643)</f>
        <v>46954217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474780</v>
      </c>
      <c r="D1646" s="9">
        <v>399608</v>
      </c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>
        <v>51794</v>
      </c>
      <c r="D1650" s="9">
        <v>55921</v>
      </c>
    </row>
    <row r="1651" spans="1:4" x14ac:dyDescent="0.25">
      <c r="A1651" s="7">
        <v>530306</v>
      </c>
      <c r="B1651" s="8" t="s">
        <v>99</v>
      </c>
      <c r="C1651" s="9">
        <v>10502131</v>
      </c>
      <c r="D1651" s="9">
        <v>5029180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534617</v>
      </c>
      <c r="D1653" s="9">
        <v>287131</v>
      </c>
    </row>
    <row r="1654" spans="1:4" x14ac:dyDescent="0.25">
      <c r="A1654" s="7">
        <v>530309</v>
      </c>
      <c r="B1654" s="8" t="s">
        <v>102</v>
      </c>
      <c r="C1654" s="9">
        <v>36055</v>
      </c>
      <c r="D1654" s="9">
        <v>50974</v>
      </c>
    </row>
    <row r="1655" spans="1:4" x14ac:dyDescent="0.25">
      <c r="A1655" s="7">
        <v>530310</v>
      </c>
      <c r="B1655" s="8" t="s">
        <v>103</v>
      </c>
      <c r="C1655" s="9"/>
      <c r="D1655" s="9">
        <v>572</v>
      </c>
    </row>
    <row r="1656" spans="1:4" x14ac:dyDescent="0.25">
      <c r="A1656" s="7">
        <v>530311</v>
      </c>
      <c r="B1656" s="8" t="s">
        <v>104</v>
      </c>
      <c r="C1656" s="9">
        <v>14302</v>
      </c>
      <c r="D1656" s="9">
        <v>7188</v>
      </c>
    </row>
    <row r="1657" spans="1:4" x14ac:dyDescent="0.25">
      <c r="A1657" s="7">
        <v>530312</v>
      </c>
      <c r="B1657" s="8" t="s">
        <v>105</v>
      </c>
      <c r="C1657" s="9">
        <v>1884922</v>
      </c>
      <c r="D1657" s="9">
        <v>1933023</v>
      </c>
    </row>
    <row r="1658" spans="1:4" x14ac:dyDescent="0.25">
      <c r="A1658" s="7">
        <v>530313</v>
      </c>
      <c r="B1658" s="8" t="s">
        <v>106</v>
      </c>
      <c r="C1658" s="9">
        <v>3063548</v>
      </c>
      <c r="D1658" s="9">
        <v>2291758</v>
      </c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>
        <v>3135907</v>
      </c>
      <c r="D1660" s="33">
        <v>2709959</v>
      </c>
    </row>
    <row r="1661" spans="1:4" ht="15.75" thickBot="1" x14ac:dyDescent="0.3">
      <c r="A1661" s="10" t="s">
        <v>18</v>
      </c>
      <c r="B1661" s="11"/>
      <c r="C1661" s="12">
        <f>SUM(C1646:C1660)</f>
        <v>19698056</v>
      </c>
      <c r="D1661" s="12">
        <f>SUM(D1646:D1660)</f>
        <v>12765314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>
        <v>379050</v>
      </c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>
        <v>1726</v>
      </c>
      <c r="D1706" s="9">
        <v>-560</v>
      </c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380776</v>
      </c>
      <c r="D1712" s="12">
        <f>SUM(D1697:D1711)</f>
        <v>-560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1604336</v>
      </c>
      <c r="D1782" s="9">
        <v>2480494</v>
      </c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>
        <v>742122</v>
      </c>
      <c r="D1786" s="9">
        <v>352146</v>
      </c>
    </row>
    <row r="1787" spans="1:4" x14ac:dyDescent="0.25">
      <c r="A1787" s="7">
        <v>531106</v>
      </c>
      <c r="B1787" s="8" t="s">
        <v>99</v>
      </c>
      <c r="C1787" s="9">
        <v>48499128</v>
      </c>
      <c r="D1787" s="9">
        <v>42166323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2172758</v>
      </c>
      <c r="D1789" s="9">
        <v>3198958</v>
      </c>
    </row>
    <row r="1790" spans="1:4" x14ac:dyDescent="0.25">
      <c r="A1790" s="7">
        <v>531109</v>
      </c>
      <c r="B1790" s="8" t="s">
        <v>102</v>
      </c>
      <c r="C1790" s="9">
        <v>646245</v>
      </c>
      <c r="D1790" s="9">
        <v>382809</v>
      </c>
    </row>
    <row r="1791" spans="1:4" x14ac:dyDescent="0.25">
      <c r="A1791" s="7">
        <v>531110</v>
      </c>
      <c r="B1791" s="8" t="s">
        <v>103</v>
      </c>
      <c r="C1791" s="9">
        <v>4942</v>
      </c>
      <c r="D1791" s="9">
        <v>354</v>
      </c>
    </row>
    <row r="1792" spans="1:4" x14ac:dyDescent="0.25">
      <c r="A1792" s="7">
        <v>531111</v>
      </c>
      <c r="B1792" s="8" t="s">
        <v>104</v>
      </c>
      <c r="C1792" s="9">
        <v>113423</v>
      </c>
      <c r="D1792" s="9">
        <v>152517</v>
      </c>
    </row>
    <row r="1793" spans="1:4" x14ac:dyDescent="0.25">
      <c r="A1793" s="7">
        <v>531112</v>
      </c>
      <c r="B1793" s="8" t="s">
        <v>105</v>
      </c>
      <c r="C1793" s="9">
        <v>10443056</v>
      </c>
      <c r="D1793" s="9">
        <v>5913585</v>
      </c>
    </row>
    <row r="1794" spans="1:4" x14ac:dyDescent="0.25">
      <c r="A1794" s="7">
        <v>531113</v>
      </c>
      <c r="B1794" s="8" t="s">
        <v>106</v>
      </c>
      <c r="C1794" s="9">
        <v>10289046</v>
      </c>
      <c r="D1794" s="9">
        <v>9692546</v>
      </c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>
        <v>11148019</v>
      </c>
      <c r="D1796" s="33">
        <v>14098140</v>
      </c>
    </row>
    <row r="1797" spans="1:4" ht="15.75" thickBot="1" x14ac:dyDescent="0.3">
      <c r="A1797" s="10" t="s">
        <v>18</v>
      </c>
      <c r="B1797" s="11"/>
      <c r="C1797" s="12">
        <f>SUM(C1782:C1796)</f>
        <v>85663075</v>
      </c>
      <c r="D1797" s="12">
        <f>SUM(D1782:D1796)</f>
        <v>78437872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>
        <v>5401653</v>
      </c>
      <c r="D1821" s="9">
        <v>1478996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5401653</v>
      </c>
      <c r="D1831" s="12">
        <f>SUM(D1816:D1830)</f>
        <v>1478996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40877046</v>
      </c>
      <c r="D1867" s="9">
        <v>35746004</v>
      </c>
    </row>
    <row r="1868" spans="1:4" x14ac:dyDescent="0.25">
      <c r="A1868" s="7">
        <v>531602</v>
      </c>
      <c r="B1868" s="8" t="s">
        <v>348</v>
      </c>
      <c r="C1868" s="9">
        <v>306200</v>
      </c>
      <c r="D1868" s="9">
        <v>1316649</v>
      </c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3273138</v>
      </c>
      <c r="D1870" s="9">
        <v>5948666</v>
      </c>
    </row>
    <row r="1871" spans="1:4" x14ac:dyDescent="0.25">
      <c r="A1871" s="7">
        <v>531605</v>
      </c>
      <c r="B1871" s="8" t="s">
        <v>352</v>
      </c>
      <c r="C1871" s="9">
        <v>2099331</v>
      </c>
      <c r="D1871" s="9">
        <v>296778</v>
      </c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>
        <v>4572266</v>
      </c>
      <c r="D1873" s="9">
        <v>4944948</v>
      </c>
    </row>
    <row r="1874" spans="1:4" x14ac:dyDescent="0.25">
      <c r="A1874" s="7">
        <v>531608</v>
      </c>
      <c r="B1874" s="8" t="s">
        <v>355</v>
      </c>
      <c r="C1874" s="9">
        <v>688540</v>
      </c>
      <c r="D1874" s="9">
        <v>556008</v>
      </c>
    </row>
    <row r="1875" spans="1:4" x14ac:dyDescent="0.25">
      <c r="A1875" s="7">
        <v>531609</v>
      </c>
      <c r="B1875" s="8" t="s">
        <v>356</v>
      </c>
      <c r="C1875" s="9">
        <v>564139</v>
      </c>
      <c r="D1875" s="9">
        <v>291392</v>
      </c>
    </row>
    <row r="1876" spans="1:4" x14ac:dyDescent="0.25">
      <c r="A1876" s="7">
        <v>531610</v>
      </c>
      <c r="B1876" s="8" t="s">
        <v>357</v>
      </c>
      <c r="C1876" s="9">
        <v>292051</v>
      </c>
      <c r="D1876" s="9">
        <v>791595</v>
      </c>
    </row>
    <row r="1877" spans="1:4" x14ac:dyDescent="0.25">
      <c r="A1877" s="7">
        <v>531611</v>
      </c>
      <c r="B1877" s="8" t="s">
        <v>358</v>
      </c>
      <c r="C1877" s="9">
        <v>301500</v>
      </c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4875022</v>
      </c>
      <c r="D1881" s="9">
        <v>5668186</v>
      </c>
    </row>
    <row r="1882" spans="1:4" x14ac:dyDescent="0.25">
      <c r="A1882" s="7">
        <v>531616</v>
      </c>
      <c r="B1882" s="8" t="s">
        <v>363</v>
      </c>
      <c r="C1882" s="9">
        <v>1261463</v>
      </c>
      <c r="D1882" s="9">
        <v>1205520</v>
      </c>
    </row>
    <row r="1883" spans="1:4" x14ac:dyDescent="0.25">
      <c r="A1883" s="7">
        <v>531617</v>
      </c>
      <c r="B1883" s="8" t="s">
        <v>364</v>
      </c>
      <c r="C1883" s="9">
        <v>3762921</v>
      </c>
      <c r="D1883" s="9">
        <v>4119118</v>
      </c>
    </row>
    <row r="1884" spans="1:4" x14ac:dyDescent="0.25">
      <c r="A1884" s="7">
        <v>531618</v>
      </c>
      <c r="B1884" s="8" t="s">
        <v>365</v>
      </c>
      <c r="C1884" s="9">
        <v>2667</v>
      </c>
      <c r="D1884" s="9">
        <v>16500</v>
      </c>
    </row>
    <row r="1885" spans="1:4" x14ac:dyDescent="0.25">
      <c r="A1885" s="7">
        <v>531619</v>
      </c>
      <c r="B1885" s="8" t="s">
        <v>366</v>
      </c>
      <c r="C1885" s="9"/>
      <c r="D1885" s="9">
        <v>199177</v>
      </c>
    </row>
    <row r="1886" spans="1:4" x14ac:dyDescent="0.25">
      <c r="A1886" s="7">
        <v>531620</v>
      </c>
      <c r="B1886" s="8" t="s">
        <v>367</v>
      </c>
      <c r="C1886" s="9">
        <v>19025973</v>
      </c>
      <c r="D1886" s="9">
        <v>7799783</v>
      </c>
    </row>
    <row r="1887" spans="1:4" x14ac:dyDescent="0.25">
      <c r="A1887" s="7">
        <v>531621</v>
      </c>
      <c r="B1887" s="8" t="s">
        <v>368</v>
      </c>
      <c r="C1887" s="9"/>
      <c r="D1887" s="9">
        <v>2112</v>
      </c>
    </row>
    <row r="1888" spans="1:4" x14ac:dyDescent="0.25">
      <c r="A1888" s="7">
        <v>531622</v>
      </c>
      <c r="B1888" s="8" t="s">
        <v>369</v>
      </c>
      <c r="C1888" s="9">
        <v>8820923</v>
      </c>
      <c r="D1888" s="9">
        <v>5734194</v>
      </c>
    </row>
    <row r="1889" spans="1:4" x14ac:dyDescent="0.25">
      <c r="A1889" s="7">
        <v>531623</v>
      </c>
      <c r="B1889" s="8" t="s">
        <v>370</v>
      </c>
      <c r="C1889" s="9">
        <v>9101479</v>
      </c>
      <c r="D1889" s="9">
        <v>7638252</v>
      </c>
    </row>
    <row r="1890" spans="1:4" x14ac:dyDescent="0.25">
      <c r="A1890" s="7">
        <v>531624</v>
      </c>
      <c r="B1890" s="8" t="s">
        <v>371</v>
      </c>
      <c r="C1890" s="9">
        <v>1669173</v>
      </c>
      <c r="D1890" s="9">
        <v>763423</v>
      </c>
    </row>
    <row r="1891" spans="1:4" x14ac:dyDescent="0.25">
      <c r="A1891" s="7">
        <v>531625</v>
      </c>
      <c r="B1891" s="8" t="s">
        <v>372</v>
      </c>
      <c r="C1891" s="9">
        <v>4150021</v>
      </c>
      <c r="D1891" s="9">
        <v>6717833</v>
      </c>
    </row>
    <row r="1892" spans="1:4" x14ac:dyDescent="0.25">
      <c r="A1892" s="7">
        <v>531626</v>
      </c>
      <c r="B1892" s="8" t="s">
        <v>373</v>
      </c>
      <c r="C1892" s="9">
        <v>208581</v>
      </c>
      <c r="D1892" s="9">
        <v>187083</v>
      </c>
    </row>
    <row r="1893" spans="1:4" x14ac:dyDescent="0.25">
      <c r="A1893" s="7">
        <v>531627</v>
      </c>
      <c r="B1893" s="8" t="s">
        <v>374</v>
      </c>
      <c r="C1893" s="9">
        <v>1425344</v>
      </c>
      <c r="D1893" s="9">
        <v>794134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>
        <v>597604</v>
      </c>
      <c r="D1895" s="9">
        <v>571215</v>
      </c>
    </row>
    <row r="1896" spans="1:4" x14ac:dyDescent="0.25">
      <c r="A1896" s="7">
        <v>531630</v>
      </c>
      <c r="B1896" s="8" t="s">
        <v>377</v>
      </c>
      <c r="C1896" s="9">
        <v>642309</v>
      </c>
      <c r="D1896" s="9">
        <v>912959</v>
      </c>
    </row>
    <row r="1897" spans="1:4" x14ac:dyDescent="0.25">
      <c r="A1897" s="7">
        <v>531631</v>
      </c>
      <c r="B1897" s="8" t="s">
        <v>378</v>
      </c>
      <c r="C1897" s="9">
        <v>42470</v>
      </c>
      <c r="D1897" s="9">
        <v>538442</v>
      </c>
    </row>
    <row r="1898" spans="1:4" x14ac:dyDescent="0.25">
      <c r="A1898" s="7">
        <v>531632</v>
      </c>
      <c r="B1898" s="8" t="s">
        <v>379</v>
      </c>
      <c r="C1898" s="9">
        <v>60375</v>
      </c>
      <c r="D1898" s="9">
        <v>51145</v>
      </c>
    </row>
    <row r="1899" spans="1:4" x14ac:dyDescent="0.25">
      <c r="A1899" s="7">
        <v>531633</v>
      </c>
      <c r="B1899" s="8" t="s">
        <v>380</v>
      </c>
      <c r="C1899" s="9">
        <v>389163</v>
      </c>
      <c r="D1899" s="9">
        <v>663800</v>
      </c>
    </row>
    <row r="1900" spans="1:4" x14ac:dyDescent="0.25">
      <c r="A1900" s="7">
        <v>531634</v>
      </c>
      <c r="B1900" s="8" t="s">
        <v>381</v>
      </c>
      <c r="C1900" s="9">
        <v>413121</v>
      </c>
      <c r="D1900" s="9">
        <v>668191</v>
      </c>
    </row>
    <row r="1901" spans="1:4" x14ac:dyDescent="0.25">
      <c r="A1901" s="7">
        <v>531635</v>
      </c>
      <c r="B1901" s="8" t="s">
        <v>382</v>
      </c>
      <c r="C1901" s="9">
        <v>174012</v>
      </c>
      <c r="D1901" s="9">
        <v>916683</v>
      </c>
    </row>
    <row r="1902" spans="1:4" x14ac:dyDescent="0.25">
      <c r="A1902" s="7">
        <v>531636</v>
      </c>
      <c r="B1902" s="8" t="s">
        <v>383</v>
      </c>
      <c r="C1902" s="9">
        <v>52985</v>
      </c>
      <c r="D1902" s="9">
        <v>4012656</v>
      </c>
    </row>
    <row r="1903" spans="1:4" x14ac:dyDescent="0.25">
      <c r="A1903" s="7">
        <v>531637</v>
      </c>
      <c r="B1903" s="8" t="s">
        <v>384</v>
      </c>
      <c r="C1903" s="9">
        <v>8260</v>
      </c>
      <c r="D1903" s="9">
        <v>101225</v>
      </c>
    </row>
    <row r="1904" spans="1:4" x14ac:dyDescent="0.25">
      <c r="A1904" s="7">
        <v>531638</v>
      </c>
      <c r="B1904" s="8" t="s">
        <v>413</v>
      </c>
      <c r="C1904" s="9">
        <v>5542277</v>
      </c>
      <c r="D1904" s="9">
        <v>2539825</v>
      </c>
    </row>
    <row r="1905" spans="1:4" x14ac:dyDescent="0.25">
      <c r="A1905" s="7">
        <v>531639</v>
      </c>
      <c r="B1905" s="8" t="s">
        <v>386</v>
      </c>
      <c r="C1905" s="9">
        <v>1979508</v>
      </c>
      <c r="D1905" s="9">
        <v>1583583</v>
      </c>
    </row>
    <row r="1906" spans="1:4" x14ac:dyDescent="0.25">
      <c r="A1906" s="7">
        <v>531640</v>
      </c>
      <c r="B1906" s="8" t="s">
        <v>387</v>
      </c>
      <c r="C1906" s="9">
        <v>230562</v>
      </c>
      <c r="D1906" s="9">
        <v>3423243</v>
      </c>
    </row>
    <row r="1907" spans="1:4" x14ac:dyDescent="0.25">
      <c r="A1907" s="7">
        <v>531641</v>
      </c>
      <c r="B1907" s="8" t="s">
        <v>388</v>
      </c>
      <c r="C1907" s="9"/>
      <c r="D1907" s="9">
        <v>10440</v>
      </c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418428</v>
      </c>
      <c r="D1909" s="9">
        <v>362757</v>
      </c>
    </row>
    <row r="1910" spans="1:4" x14ac:dyDescent="0.25">
      <c r="A1910" s="7">
        <v>531644</v>
      </c>
      <c r="B1910" s="8" t="s">
        <v>169</v>
      </c>
      <c r="C1910" s="9">
        <v>3657316</v>
      </c>
      <c r="D1910" s="9">
        <v>2716194</v>
      </c>
    </row>
    <row r="1911" spans="1:4" x14ac:dyDescent="0.25">
      <c r="A1911" s="7">
        <v>531645</v>
      </c>
      <c r="B1911" s="8" t="s">
        <v>170</v>
      </c>
      <c r="C1911" s="9">
        <v>373558</v>
      </c>
      <c r="D1911" s="9">
        <v>350942</v>
      </c>
    </row>
    <row r="1912" spans="1:4" x14ac:dyDescent="0.25">
      <c r="A1912" s="7">
        <v>531646</v>
      </c>
      <c r="B1912" s="8" t="s">
        <v>171</v>
      </c>
      <c r="C1912" s="9">
        <v>3781535</v>
      </c>
      <c r="D1912" s="9">
        <v>2249307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>
        <v>2481949</v>
      </c>
      <c r="D1914" s="9">
        <v>2377119</v>
      </c>
    </row>
    <row r="1915" spans="1:4" ht="15.75" thickBot="1" x14ac:dyDescent="0.3">
      <c r="A1915" s="7">
        <v>531660</v>
      </c>
      <c r="B1915" s="8" t="s">
        <v>38</v>
      </c>
      <c r="C1915" s="9">
        <v>2799587</v>
      </c>
      <c r="D1915" s="9">
        <v>3938123</v>
      </c>
    </row>
    <row r="1916" spans="1:4" x14ac:dyDescent="0.25">
      <c r="A1916" s="21" t="s">
        <v>18</v>
      </c>
      <c r="B1916" s="22"/>
      <c r="C1916" s="23">
        <f>SUM(C1867:C1915)</f>
        <v>130922797</v>
      </c>
      <c r="D1916" s="23">
        <f>SUM(D1867:D1915)</f>
        <v>118725204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973917</v>
      </c>
      <c r="D2275" s="9">
        <v>431162</v>
      </c>
    </row>
    <row r="2276" spans="1:4" x14ac:dyDescent="0.25">
      <c r="A2276" s="7">
        <v>550102</v>
      </c>
      <c r="B2276" s="8" t="s">
        <v>440</v>
      </c>
      <c r="C2276" s="9">
        <v>726302</v>
      </c>
      <c r="D2276" s="9">
        <v>4440993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12154</v>
      </c>
      <c r="D2278" s="18">
        <v>776</v>
      </c>
    </row>
    <row r="2279" spans="1:4" ht="15.75" thickBot="1" x14ac:dyDescent="0.3">
      <c r="A2279" s="10" t="s">
        <v>18</v>
      </c>
      <c r="B2279" s="11"/>
      <c r="C2279" s="12">
        <f>SUM(C2275:C2278)</f>
        <v>1712373</v>
      </c>
      <c r="D2279" s="12">
        <f>SUM(D2275:D2278)</f>
        <v>4872931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>
        <v>2</v>
      </c>
      <c r="D2281" s="9">
        <v>2</v>
      </c>
    </row>
    <row r="2282" spans="1:4" x14ac:dyDescent="0.25">
      <c r="A2282" s="16">
        <v>550202</v>
      </c>
      <c r="B2282" s="17" t="s">
        <v>314</v>
      </c>
      <c r="C2282" s="18">
        <v>65470</v>
      </c>
      <c r="D2282" s="18">
        <v>6798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37106</v>
      </c>
      <c r="D2284" s="18">
        <v>16330</v>
      </c>
    </row>
    <row r="2285" spans="1:4" ht="15.75" thickBot="1" x14ac:dyDescent="0.3">
      <c r="A2285" s="10" t="s">
        <v>18</v>
      </c>
      <c r="B2285" s="11"/>
      <c r="C2285" s="12">
        <f>SUM(C2281:C2284)</f>
        <v>102578</v>
      </c>
      <c r="D2285" s="12">
        <f>SUM(D2281:D2284)</f>
        <v>23130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354323558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298715924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1372745</v>
      </c>
      <c r="D2402" s="65">
        <f>D1115-D2400</f>
        <v>10710640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97A3-B864-466C-A20B-89754084A440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447</v>
      </c>
      <c r="D11" s="9">
        <v>78632356</v>
      </c>
    </row>
    <row r="12" spans="1:4" x14ac:dyDescent="0.25">
      <c r="A12" s="7">
        <v>1108</v>
      </c>
      <c r="B12" s="8" t="s">
        <v>12</v>
      </c>
      <c r="C12" s="9">
        <v>850004930</v>
      </c>
      <c r="D12" s="9">
        <v>495322028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850005377</v>
      </c>
      <c r="D18" s="12">
        <f>SUM(D4:D17)</f>
        <v>573954384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40000</v>
      </c>
      <c r="D21" s="9">
        <v>40000</v>
      </c>
    </row>
    <row r="22" spans="1:4" x14ac:dyDescent="0.25">
      <c r="A22" s="7">
        <v>1203</v>
      </c>
      <c r="B22" s="8" t="s">
        <v>22</v>
      </c>
      <c r="C22" s="9">
        <v>106206909</v>
      </c>
      <c r="D22" s="9">
        <v>139508991</v>
      </c>
    </row>
    <row r="23" spans="1:4" x14ac:dyDescent="0.25">
      <c r="A23" s="7">
        <v>1204</v>
      </c>
      <c r="B23" s="8" t="s">
        <v>23</v>
      </c>
      <c r="C23" s="9">
        <v>4488328</v>
      </c>
      <c r="D23" s="9"/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110735237</v>
      </c>
      <c r="D25" s="12">
        <f>SUM(D20:D24)</f>
        <v>139548991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36286684</v>
      </c>
      <c r="D27" s="9">
        <v>4746764</v>
      </c>
    </row>
    <row r="28" spans="1:4" x14ac:dyDescent="0.25">
      <c r="A28" s="7">
        <v>1302</v>
      </c>
      <c r="B28" s="8" t="s">
        <v>27</v>
      </c>
      <c r="C28" s="9">
        <v>83814804</v>
      </c>
      <c r="D28" s="9">
        <v>23769628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73546</v>
      </c>
      <c r="D32" s="9">
        <v>80074</v>
      </c>
    </row>
    <row r="33" spans="1:4" x14ac:dyDescent="0.25">
      <c r="A33" s="7">
        <v>1307</v>
      </c>
      <c r="B33" s="8" t="s">
        <v>32</v>
      </c>
      <c r="C33" s="9">
        <v>72785592</v>
      </c>
      <c r="D33" s="9">
        <v>9149000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79134813</v>
      </c>
      <c r="D37" s="9">
        <v>98563438</v>
      </c>
    </row>
    <row r="38" spans="1:4" x14ac:dyDescent="0.25">
      <c r="A38" s="16">
        <v>1312</v>
      </c>
      <c r="B38" s="17" t="s">
        <v>37</v>
      </c>
      <c r="C38" s="18">
        <v>1051333699</v>
      </c>
      <c r="D38" s="18"/>
    </row>
    <row r="39" spans="1:4" ht="15.75" thickBot="1" x14ac:dyDescent="0.3">
      <c r="A39" s="16">
        <v>1320</v>
      </c>
      <c r="B39" s="17" t="s">
        <v>38</v>
      </c>
      <c r="C39" s="18">
        <v>6652664</v>
      </c>
      <c r="D39" s="18">
        <v>635199</v>
      </c>
    </row>
    <row r="40" spans="1:4" ht="15.75" thickBot="1" x14ac:dyDescent="0.3">
      <c r="A40" s="10" t="s">
        <v>18</v>
      </c>
      <c r="B40" s="11"/>
      <c r="C40" s="12">
        <f>SUM(C27:C39)</f>
        <v>1330081802</v>
      </c>
      <c r="D40" s="12">
        <f>SUM(D27:D39)</f>
        <v>136944103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>
        <v>2296680</v>
      </c>
      <c r="D42" s="9"/>
    </row>
    <row r="43" spans="1:4" x14ac:dyDescent="0.25">
      <c r="A43" s="7">
        <v>1402</v>
      </c>
      <c r="B43" s="8" t="s">
        <v>41</v>
      </c>
      <c r="C43" s="9">
        <v>23284910</v>
      </c>
      <c r="D43" s="9">
        <v>10564940</v>
      </c>
    </row>
    <row r="44" spans="1:4" x14ac:dyDescent="0.25">
      <c r="A44" s="7">
        <v>1403</v>
      </c>
      <c r="B44" s="8" t="s">
        <v>42</v>
      </c>
      <c r="C44" s="9">
        <v>22139208</v>
      </c>
      <c r="D44" s="9">
        <v>61233507</v>
      </c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47720798</v>
      </c>
      <c r="D51" s="12">
        <f>SUM(D42:D50)</f>
        <v>71798447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>
        <v>1223229</v>
      </c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10967264</v>
      </c>
      <c r="D57" s="9"/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39741188</v>
      </c>
      <c r="D59" s="9">
        <v>27572348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1437806</v>
      </c>
      <c r="D61" s="9">
        <v>211837</v>
      </c>
    </row>
    <row r="62" spans="1:4" x14ac:dyDescent="0.25">
      <c r="A62" s="21" t="s">
        <v>18</v>
      </c>
      <c r="B62" s="22"/>
      <c r="C62" s="23">
        <f>SUM(C53:C61)</f>
        <v>53369487</v>
      </c>
      <c r="D62" s="23">
        <f>SUM(D53:D61)</f>
        <v>27784185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12000000</v>
      </c>
      <c r="D64" s="9">
        <v>12000000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1484550484</v>
      </c>
      <c r="D68" s="9">
        <v>2476353452</v>
      </c>
    </row>
    <row r="69" spans="1:4" ht="15.75" thickBot="1" x14ac:dyDescent="0.3">
      <c r="A69" s="10" t="s">
        <v>18</v>
      </c>
      <c r="B69" s="11"/>
      <c r="C69" s="12">
        <f>SUM(C64:C68)</f>
        <v>1496550484</v>
      </c>
      <c r="D69" s="12">
        <f>SUM(D64:D68)</f>
        <v>2488353452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14146227</v>
      </c>
      <c r="D73" s="9">
        <v>6820427</v>
      </c>
    </row>
    <row r="74" spans="1:4" x14ac:dyDescent="0.25">
      <c r="A74" s="7">
        <v>1704</v>
      </c>
      <c r="B74" s="8" t="s">
        <v>68</v>
      </c>
      <c r="C74" s="9">
        <v>-6391101</v>
      </c>
      <c r="D74" s="9">
        <v>-5284522</v>
      </c>
    </row>
    <row r="75" spans="1:4" x14ac:dyDescent="0.25">
      <c r="A75" s="7">
        <v>1705</v>
      </c>
      <c r="B75" s="8" t="s">
        <v>69</v>
      </c>
      <c r="C75" s="9">
        <v>1119884</v>
      </c>
      <c r="D75" s="9">
        <v>986870</v>
      </c>
    </row>
    <row r="76" spans="1:4" ht="15.75" thickBot="1" x14ac:dyDescent="0.3">
      <c r="A76" s="7">
        <v>1706</v>
      </c>
      <c r="B76" s="8" t="s">
        <v>70</v>
      </c>
      <c r="C76" s="9">
        <v>-950175</v>
      </c>
      <c r="D76" s="9">
        <v>-812864</v>
      </c>
    </row>
    <row r="77" spans="1:4" ht="15.75" thickBot="1" x14ac:dyDescent="0.3">
      <c r="A77" s="10" t="s">
        <v>18</v>
      </c>
      <c r="B77" s="11"/>
      <c r="C77" s="12">
        <f>SUM(C71:C76)</f>
        <v>7924835</v>
      </c>
      <c r="D77" s="12">
        <f>SUM(D71:D76)</f>
        <v>1709911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/>
      <c r="D85" s="9"/>
    </row>
    <row r="86" spans="1:4" x14ac:dyDescent="0.25">
      <c r="A86" s="7">
        <v>1904</v>
      </c>
      <c r="B86" s="8" t="s">
        <v>77</v>
      </c>
      <c r="C86" s="9">
        <v>48237913</v>
      </c>
      <c r="D86" s="9">
        <v>37686159</v>
      </c>
    </row>
    <row r="87" spans="1:4" x14ac:dyDescent="0.25">
      <c r="A87" s="7">
        <v>1905</v>
      </c>
      <c r="B87" s="8" t="s">
        <v>78</v>
      </c>
      <c r="C87" s="9">
        <v>8763219</v>
      </c>
      <c r="D87" s="9">
        <v>8763219</v>
      </c>
    </row>
    <row r="88" spans="1:4" x14ac:dyDescent="0.25">
      <c r="A88" s="7">
        <v>1906</v>
      </c>
      <c r="B88" s="8" t="s">
        <v>79</v>
      </c>
      <c r="C88" s="9">
        <v>-8763219</v>
      </c>
      <c r="D88" s="9">
        <v>-6246137</v>
      </c>
    </row>
    <row r="89" spans="1:4" x14ac:dyDescent="0.25">
      <c r="A89" s="7">
        <v>1907</v>
      </c>
      <c r="B89" s="8" t="s">
        <v>80</v>
      </c>
      <c r="C89" s="9"/>
      <c r="D89" s="9"/>
    </row>
    <row r="90" spans="1:4" x14ac:dyDescent="0.25">
      <c r="A90" s="7">
        <v>1908</v>
      </c>
      <c r="B90" s="8" t="s">
        <v>81</v>
      </c>
      <c r="C90" s="9"/>
      <c r="D90" s="9"/>
    </row>
    <row r="91" spans="1:4" ht="15.75" thickBot="1" x14ac:dyDescent="0.3">
      <c r="A91" s="7">
        <v>1910</v>
      </c>
      <c r="B91" s="8" t="s">
        <v>38</v>
      </c>
      <c r="C91" s="9">
        <v>31786813</v>
      </c>
      <c r="D91" s="9">
        <v>2801998</v>
      </c>
    </row>
    <row r="92" spans="1:4" ht="15.75" thickBot="1" x14ac:dyDescent="0.3">
      <c r="A92" s="10" t="s">
        <v>82</v>
      </c>
      <c r="B92" s="11"/>
      <c r="C92" s="12">
        <f>SUM(C83:C91)</f>
        <v>80024726</v>
      </c>
      <c r="D92" s="12">
        <f>SUM(D83:D91)</f>
        <v>43005239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3976412746</v>
      </c>
      <c r="D94" s="28">
        <f>D18+D25+D40+D51+D62+D69+D77+D81+D92</f>
        <v>3483098712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410591</v>
      </c>
      <c r="D99" s="9">
        <v>1287005</v>
      </c>
    </row>
    <row r="100" spans="1:4" x14ac:dyDescent="0.25">
      <c r="A100" s="7">
        <v>2103</v>
      </c>
      <c r="B100" s="8" t="s">
        <v>88</v>
      </c>
      <c r="C100" s="9">
        <v>188791</v>
      </c>
      <c r="D100" s="9">
        <v>93115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>
        <v>55568758</v>
      </c>
      <c r="D102" s="9">
        <v>38782988</v>
      </c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>
        <v>1109692</v>
      </c>
      <c r="D104" s="18">
        <v>538001</v>
      </c>
    </row>
    <row r="105" spans="1:4" ht="15.75" thickBot="1" x14ac:dyDescent="0.3">
      <c r="A105" s="10" t="s">
        <v>18</v>
      </c>
      <c r="B105" s="11"/>
      <c r="C105" s="12">
        <f>SUM(C98:C104)</f>
        <v>57277832</v>
      </c>
      <c r="D105" s="12">
        <f>SUM(D98:D104)</f>
        <v>40701109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8282837</v>
      </c>
      <c r="D107" s="9">
        <v>3082353</v>
      </c>
    </row>
    <row r="108" spans="1:4" x14ac:dyDescent="0.25">
      <c r="A108" s="7">
        <v>2202</v>
      </c>
      <c r="B108" s="8" t="s">
        <v>95</v>
      </c>
      <c r="C108" s="9">
        <v>-3953974</v>
      </c>
      <c r="D108" s="9">
        <v>1770047</v>
      </c>
    </row>
    <row r="109" spans="1:4" x14ac:dyDescent="0.25">
      <c r="A109" s="7">
        <v>2203</v>
      </c>
      <c r="B109" s="32" t="s">
        <v>96</v>
      </c>
      <c r="C109" s="9">
        <v>17053</v>
      </c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>
        <v>563</v>
      </c>
      <c r="D111" s="9"/>
    </row>
    <row r="112" spans="1:4" x14ac:dyDescent="0.25">
      <c r="A112" s="7">
        <v>2206</v>
      </c>
      <c r="B112" s="8" t="s">
        <v>99</v>
      </c>
      <c r="C112" s="9"/>
      <c r="D112" s="9"/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632873</v>
      </c>
      <c r="D114" s="9"/>
    </row>
    <row r="115" spans="1:4" x14ac:dyDescent="0.25">
      <c r="A115" s="7">
        <v>2209</v>
      </c>
      <c r="B115" s="8" t="s">
        <v>102</v>
      </c>
      <c r="C115" s="9">
        <v>700106</v>
      </c>
      <c r="D115" s="9"/>
    </row>
    <row r="116" spans="1:4" x14ac:dyDescent="0.25">
      <c r="A116" s="7">
        <v>2210</v>
      </c>
      <c r="B116" s="8" t="s">
        <v>103</v>
      </c>
      <c r="C116" s="9">
        <v>7967333</v>
      </c>
      <c r="D116" s="9">
        <v>3590928</v>
      </c>
    </row>
    <row r="117" spans="1:4" x14ac:dyDescent="0.25">
      <c r="A117" s="7">
        <v>2211</v>
      </c>
      <c r="B117" s="8" t="s">
        <v>104</v>
      </c>
      <c r="C117" s="9">
        <v>12330</v>
      </c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33">
        <v>1076969</v>
      </c>
      <c r="D122" s="33">
        <v>887038</v>
      </c>
    </row>
    <row r="123" spans="1:4" ht="15.75" thickBot="1" x14ac:dyDescent="0.3">
      <c r="A123" s="10" t="s">
        <v>18</v>
      </c>
      <c r="B123" s="11"/>
      <c r="C123" s="12">
        <f>SUM(C107:C122)</f>
        <v>14736090</v>
      </c>
      <c r="D123" s="12">
        <f>SUM(D107:D122)</f>
        <v>9330366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28759469</v>
      </c>
      <c r="D126" s="9">
        <v>24386988</v>
      </c>
    </row>
    <row r="127" spans="1:4" x14ac:dyDescent="0.25">
      <c r="A127" s="7">
        <v>2303</v>
      </c>
      <c r="B127" s="8" t="s">
        <v>113</v>
      </c>
      <c r="C127" s="9">
        <v>2146687</v>
      </c>
      <c r="D127" s="9">
        <v>3068487</v>
      </c>
    </row>
    <row r="128" spans="1:4" x14ac:dyDescent="0.25">
      <c r="A128" s="7">
        <v>2304</v>
      </c>
      <c r="B128" s="8" t="s">
        <v>114</v>
      </c>
      <c r="C128" s="9">
        <v>2532478561</v>
      </c>
      <c r="D128" s="9">
        <v>2293077646</v>
      </c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>
        <v>129317403</v>
      </c>
      <c r="D135" s="9">
        <v>50259761</v>
      </c>
    </row>
    <row r="136" spans="1:4" x14ac:dyDescent="0.25">
      <c r="A136" s="7">
        <v>2312</v>
      </c>
      <c r="B136" s="8" t="s">
        <v>122</v>
      </c>
      <c r="C136" s="9">
        <v>-2032739025</v>
      </c>
      <c r="D136" s="9">
        <v>-1886404884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77076</v>
      </c>
      <c r="D138" s="9">
        <v>24091</v>
      </c>
    </row>
    <row r="139" spans="1:4" x14ac:dyDescent="0.25">
      <c r="A139" s="7">
        <v>2314</v>
      </c>
      <c r="B139" s="8" t="s">
        <v>125</v>
      </c>
      <c r="C139" s="9">
        <v>-742708</v>
      </c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659297463</v>
      </c>
      <c r="D141" s="12">
        <f>SUM(D125:D140)</f>
        <v>484412089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24936136</v>
      </c>
      <c r="D143" s="9"/>
    </row>
    <row r="144" spans="1:4" x14ac:dyDescent="0.25">
      <c r="A144" s="7">
        <v>2402</v>
      </c>
      <c r="B144" s="8" t="s">
        <v>129</v>
      </c>
      <c r="C144" s="9">
        <v>175709912</v>
      </c>
      <c r="D144" s="9">
        <v>170000237</v>
      </c>
    </row>
    <row r="145" spans="1:4" x14ac:dyDescent="0.25">
      <c r="A145" s="7">
        <v>2403</v>
      </c>
      <c r="B145" s="8" t="s">
        <v>130</v>
      </c>
      <c r="C145" s="9">
        <v>6567839</v>
      </c>
      <c r="D145" s="9">
        <v>3608112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207213887</v>
      </c>
      <c r="D149" s="12">
        <f>SUM(D143:D148)</f>
        <v>173608349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14430652</v>
      </c>
      <c r="D155" s="9">
        <v>6823460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14430652</v>
      </c>
      <c r="D157" s="12">
        <f>SUM(D151:D156)</f>
        <v>6823460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7207904</v>
      </c>
      <c r="D160" s="9">
        <v>4301010</v>
      </c>
    </row>
    <row r="161" spans="1:4" x14ac:dyDescent="0.25">
      <c r="A161" s="7">
        <v>2603</v>
      </c>
      <c r="B161" s="8" t="s">
        <v>144</v>
      </c>
      <c r="C161" s="9">
        <v>51889</v>
      </c>
      <c r="D161" s="9"/>
    </row>
    <row r="162" spans="1:4" x14ac:dyDescent="0.25">
      <c r="A162" s="7">
        <v>2604</v>
      </c>
      <c r="B162" s="8" t="s">
        <v>145</v>
      </c>
      <c r="C162" s="9">
        <v>21834</v>
      </c>
      <c r="D162" s="9">
        <v>21834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73072762</v>
      </c>
      <c r="D164" s="9">
        <v>44774779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80354389</v>
      </c>
      <c r="D167" s="12">
        <f>SUM(D159:D166)</f>
        <v>49097623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8006432</v>
      </c>
      <c r="D169" s="9">
        <v>7281618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14061234</v>
      </c>
      <c r="D172" s="9">
        <v>11871604</v>
      </c>
    </row>
    <row r="173" spans="1:4" x14ac:dyDescent="0.25">
      <c r="A173" s="7">
        <v>2705</v>
      </c>
      <c r="B173" s="8" t="s">
        <v>155</v>
      </c>
      <c r="C173" s="9">
        <v>719450</v>
      </c>
      <c r="D173" s="9">
        <v>1415183</v>
      </c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49077</v>
      </c>
      <c r="D177" s="9">
        <v>31484</v>
      </c>
    </row>
    <row r="178" spans="1:4" x14ac:dyDescent="0.25">
      <c r="A178" s="7">
        <v>2710</v>
      </c>
      <c r="B178" s="8" t="s">
        <v>160</v>
      </c>
      <c r="C178" s="9">
        <v>5427521</v>
      </c>
      <c r="D178" s="9">
        <v>3033105</v>
      </c>
    </row>
    <row r="179" spans="1:4" x14ac:dyDescent="0.25">
      <c r="A179" s="7">
        <v>2711</v>
      </c>
      <c r="B179" s="8" t="s">
        <v>161</v>
      </c>
      <c r="C179" s="9">
        <v>4909</v>
      </c>
      <c r="D179" s="9">
        <v>4909</v>
      </c>
    </row>
    <row r="180" spans="1:4" x14ac:dyDescent="0.25">
      <c r="A180" s="7">
        <v>2712</v>
      </c>
      <c r="B180" s="8" t="s">
        <v>162</v>
      </c>
      <c r="C180" s="9">
        <v>3001</v>
      </c>
      <c r="D180" s="9"/>
    </row>
    <row r="181" spans="1:4" x14ac:dyDescent="0.25">
      <c r="A181" s="7">
        <v>2713</v>
      </c>
      <c r="B181" s="8" t="s">
        <v>163</v>
      </c>
      <c r="C181" s="9">
        <v>17069106</v>
      </c>
      <c r="D181" s="9">
        <v>13384042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/>
      <c r="D184" s="9">
        <v>1068837</v>
      </c>
    </row>
    <row r="185" spans="1:4" x14ac:dyDescent="0.25">
      <c r="A185" s="7">
        <v>2717</v>
      </c>
      <c r="B185" s="8" t="s">
        <v>167</v>
      </c>
      <c r="C185" s="9">
        <v>139347</v>
      </c>
      <c r="D185" s="9">
        <v>88472</v>
      </c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128551</v>
      </c>
      <c r="D189" s="18">
        <v>78499</v>
      </c>
    </row>
    <row r="190" spans="1:4" x14ac:dyDescent="0.25">
      <c r="A190" s="16">
        <v>2722</v>
      </c>
      <c r="B190" s="17" t="s">
        <v>172</v>
      </c>
      <c r="C190" s="18">
        <v>15114</v>
      </c>
      <c r="D190" s="18">
        <v>12732</v>
      </c>
    </row>
    <row r="191" spans="1:4" ht="15.75" thickBot="1" x14ac:dyDescent="0.3">
      <c r="A191" s="16">
        <v>2730</v>
      </c>
      <c r="B191" s="17" t="s">
        <v>173</v>
      </c>
      <c r="C191" s="18">
        <v>146177</v>
      </c>
      <c r="D191" s="18">
        <v>3977663</v>
      </c>
    </row>
    <row r="192" spans="1:4" ht="15.75" thickBot="1" x14ac:dyDescent="0.3">
      <c r="A192" s="10" t="s">
        <v>18</v>
      </c>
      <c r="B192" s="11"/>
      <c r="C192" s="12">
        <f>SUM(C169:C191)</f>
        <v>45769919</v>
      </c>
      <c r="D192" s="12">
        <f>SUM(D169:D191)</f>
        <v>42248148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/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0</v>
      </c>
      <c r="D200" s="12">
        <f>SUM(D194:D199)</f>
        <v>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17453643</v>
      </c>
      <c r="D202" s="9">
        <v>3757752</v>
      </c>
    </row>
    <row r="203" spans="1:4" x14ac:dyDescent="0.25">
      <c r="A203" s="7">
        <v>2902</v>
      </c>
      <c r="B203" s="8" t="s">
        <v>182</v>
      </c>
      <c r="C203" s="9">
        <v>6702</v>
      </c>
      <c r="D203" s="9"/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>
        <v>2493260846</v>
      </c>
      <c r="D206" s="18">
        <v>2324537333</v>
      </c>
    </row>
    <row r="207" spans="1:4" ht="15.75" thickBot="1" x14ac:dyDescent="0.3">
      <c r="A207" s="10" t="s">
        <v>18</v>
      </c>
      <c r="B207" s="11"/>
      <c r="C207" s="12">
        <f>SUM(C202:C206)</f>
        <v>2510721191</v>
      </c>
      <c r="D207" s="12">
        <f>SUM(D202:D206)</f>
        <v>2328295085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3589801423</v>
      </c>
      <c r="D209" s="28">
        <f>D105+D123+D141+D149+D157+D167+D192+D200+D207</f>
        <v>3134516229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30000000</v>
      </c>
      <c r="D213" s="9">
        <v>30000000</v>
      </c>
    </row>
    <row r="214" spans="1:4" x14ac:dyDescent="0.25">
      <c r="A214" s="7">
        <v>3102</v>
      </c>
      <c r="B214" s="8" t="s">
        <v>189</v>
      </c>
      <c r="C214" s="9">
        <v>-3832000</v>
      </c>
      <c r="D214" s="9">
        <v>-3832000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26168000</v>
      </c>
      <c r="D216" s="12">
        <f>SUM(D213:D215)</f>
        <v>26168000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13084000</v>
      </c>
      <c r="D221" s="9">
        <v>13084000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347359323</v>
      </c>
      <c r="D223" s="9">
        <v>309330483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360443323</v>
      </c>
      <c r="D225" s="12">
        <f>SUM(D221:D224)</f>
        <v>322414483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386611323</v>
      </c>
      <c r="D227" s="28">
        <f>D216+D219+D225</f>
        <v>348582483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3976412746</v>
      </c>
      <c r="D229" s="28">
        <f>D209+D227</f>
        <v>3483098712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193384346</v>
      </c>
      <c r="D236" s="9">
        <v>171600617</v>
      </c>
    </row>
    <row r="237" spans="1:4" x14ac:dyDescent="0.25">
      <c r="A237" s="7">
        <v>410104</v>
      </c>
      <c r="B237" s="8" t="s">
        <v>205</v>
      </c>
      <c r="C237" s="9">
        <v>16232603</v>
      </c>
      <c r="D237" s="9">
        <v>14456162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>
        <v>16192991</v>
      </c>
      <c r="D241" s="9"/>
    </row>
    <row r="242" spans="1:4" x14ac:dyDescent="0.25">
      <c r="A242" s="7">
        <v>41010603</v>
      </c>
      <c r="B242" s="8" t="s">
        <v>209</v>
      </c>
      <c r="C242" s="9">
        <v>1005729478</v>
      </c>
      <c r="D242" s="9">
        <v>1107965993</v>
      </c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>
        <v>66984253</v>
      </c>
      <c r="D244" s="33">
        <v>71733385</v>
      </c>
    </row>
    <row r="245" spans="1:4" ht="15.75" thickBot="1" x14ac:dyDescent="0.3">
      <c r="A245" s="10" t="s">
        <v>18</v>
      </c>
      <c r="B245" s="11"/>
      <c r="C245" s="35">
        <f>SUM(C234:C244)</f>
        <v>1298523671</v>
      </c>
      <c r="D245" s="35">
        <f>SUM(D234:D244)</f>
        <v>1365756157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>
        <v>6481038</v>
      </c>
      <c r="D248" s="9">
        <v>5103818</v>
      </c>
    </row>
    <row r="249" spans="1:4" x14ac:dyDescent="0.25">
      <c r="A249" s="7">
        <v>410203</v>
      </c>
      <c r="B249" s="8" t="s">
        <v>88</v>
      </c>
      <c r="C249" s="9">
        <v>379086</v>
      </c>
      <c r="D249" s="9">
        <v>369276</v>
      </c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>
        <v>28160425</v>
      </c>
      <c r="D254" s="9">
        <v>31023048</v>
      </c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>
        <v>1844635</v>
      </c>
      <c r="D256" s="33">
        <v>2135369</v>
      </c>
    </row>
    <row r="257" spans="1:4" ht="15.75" thickBot="1" x14ac:dyDescent="0.3">
      <c r="A257" s="10" t="s">
        <v>18</v>
      </c>
      <c r="B257" s="11"/>
      <c r="C257" s="12">
        <f>SUM(C247:C256)</f>
        <v>36865184</v>
      </c>
      <c r="D257" s="12">
        <f>SUM(D247:D256)</f>
        <v>38631511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>
        <v>2039851</v>
      </c>
      <c r="D283" s="9">
        <v>343264</v>
      </c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>
        <v>1427480</v>
      </c>
      <c r="D289" s="9">
        <v>1449672</v>
      </c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>
        <v>114791</v>
      </c>
    </row>
    <row r="292" spans="1:4" ht="15.75" thickBot="1" x14ac:dyDescent="0.3">
      <c r="A292" s="10" t="s">
        <v>18</v>
      </c>
      <c r="B292" s="11"/>
      <c r="C292" s="12">
        <f>SUM(C283:C291)</f>
        <v>3467331</v>
      </c>
      <c r="D292" s="12">
        <f>SUM(D283:D291)</f>
        <v>1907727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1274546</v>
      </c>
      <c r="D294" s="15"/>
    </row>
    <row r="295" spans="1:4" x14ac:dyDescent="0.25">
      <c r="A295" s="7">
        <v>410602</v>
      </c>
      <c r="B295" s="8" t="s">
        <v>88</v>
      </c>
      <c r="C295" s="9">
        <v>81009</v>
      </c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11157</v>
      </c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1366712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>
        <v>15702047</v>
      </c>
      <c r="D306" s="9">
        <v>27424380</v>
      </c>
    </row>
    <row r="307" spans="1:4" x14ac:dyDescent="0.25">
      <c r="A307" s="7">
        <v>410703</v>
      </c>
      <c r="B307" s="8" t="s">
        <v>221</v>
      </c>
      <c r="C307" s="9">
        <v>1205260</v>
      </c>
      <c r="D307" s="9">
        <v>1701591</v>
      </c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>
        <v>181423250</v>
      </c>
      <c r="D315" s="9">
        <v>175399189</v>
      </c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198330557</v>
      </c>
      <c r="D317" s="12">
        <f>SUM(D305:D316)</f>
        <v>204525160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>
        <v>8580031</v>
      </c>
      <c r="D334" s="15">
        <v>8668335</v>
      </c>
    </row>
    <row r="335" spans="1:4" x14ac:dyDescent="0.25">
      <c r="A335" s="7">
        <v>410903</v>
      </c>
      <c r="B335" s="8" t="s">
        <v>88</v>
      </c>
      <c r="C335" s="9">
        <v>722810</v>
      </c>
      <c r="D335" s="9">
        <v>519199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>
        <v>498584697</v>
      </c>
      <c r="D341" s="9">
        <v>465965867</v>
      </c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>
        <v>3586669</v>
      </c>
      <c r="D343" s="33">
        <v>3419784</v>
      </c>
    </row>
    <row r="344" spans="1:4" ht="15.75" thickBot="1" x14ac:dyDescent="0.3">
      <c r="A344" s="10" t="s">
        <v>18</v>
      </c>
      <c r="B344" s="11"/>
      <c r="C344" s="37">
        <f>SUM(C333:C343)</f>
        <v>511474207</v>
      </c>
      <c r="D344" s="37">
        <f>SUM(D333:D343)</f>
        <v>478573185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>
        <v>9258626</v>
      </c>
      <c r="D347" s="9">
        <v>7291169</v>
      </c>
    </row>
    <row r="348" spans="1:4" x14ac:dyDescent="0.25">
      <c r="A348" s="7">
        <v>411003</v>
      </c>
      <c r="B348" s="8" t="s">
        <v>88</v>
      </c>
      <c r="C348" s="9">
        <v>622839</v>
      </c>
      <c r="D348" s="9">
        <v>629696</v>
      </c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>
        <v>462172822</v>
      </c>
      <c r="D353" s="9">
        <v>459801708</v>
      </c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>
        <v>2239521</v>
      </c>
      <c r="D355" s="33">
        <v>3050526</v>
      </c>
    </row>
    <row r="356" spans="1:4" ht="15.75" thickBot="1" x14ac:dyDescent="0.3">
      <c r="A356" s="10" t="s">
        <v>18</v>
      </c>
      <c r="B356" s="11"/>
      <c r="C356" s="12">
        <f>SUM(C346:C355)</f>
        <v>474293808</v>
      </c>
      <c r="D356" s="12">
        <f>SUM(D346:D355)</f>
        <v>470773099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24386989</v>
      </c>
      <c r="D359" s="9">
        <v>25144851</v>
      </c>
    </row>
    <row r="360" spans="1:4" x14ac:dyDescent="0.25">
      <c r="A360" s="7">
        <v>411103</v>
      </c>
      <c r="B360" s="8" t="s">
        <v>239</v>
      </c>
      <c r="C360" s="9">
        <v>3068487</v>
      </c>
      <c r="D360" s="9">
        <v>4532522</v>
      </c>
    </row>
    <row r="361" spans="1:4" x14ac:dyDescent="0.25">
      <c r="A361" s="7">
        <v>411104</v>
      </c>
      <c r="B361" s="8" t="s">
        <v>240</v>
      </c>
      <c r="C361" s="9">
        <v>2293077646</v>
      </c>
      <c r="D361" s="9">
        <v>1980479943</v>
      </c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>
        <v>50259761</v>
      </c>
      <c r="D371" s="33">
        <v>24539268</v>
      </c>
    </row>
    <row r="372" spans="1:4" ht="15.75" thickBot="1" x14ac:dyDescent="0.3">
      <c r="A372" s="10" t="s">
        <v>18</v>
      </c>
      <c r="B372" s="11"/>
      <c r="C372" s="12">
        <f>SUM(C358:C371)</f>
        <v>2370792883</v>
      </c>
      <c r="D372" s="12">
        <f>SUM(D358:D371)</f>
        <v>2034696584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>
        <v>25723982</v>
      </c>
      <c r="D375" s="9">
        <v>20728939</v>
      </c>
    </row>
    <row r="376" spans="1:4" x14ac:dyDescent="0.25">
      <c r="A376" s="7">
        <v>411203</v>
      </c>
      <c r="B376" s="8" t="s">
        <v>245</v>
      </c>
      <c r="C376" s="9">
        <v>1502681</v>
      </c>
      <c r="D376" s="9">
        <v>2608214</v>
      </c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>
        <v>2005481392</v>
      </c>
      <c r="D384" s="9">
        <v>1863020559</v>
      </c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>
        <v>30971</v>
      </c>
      <c r="D387" s="33">
        <v>47172</v>
      </c>
    </row>
    <row r="388" spans="1:4" ht="15.75" thickBot="1" x14ac:dyDescent="0.3">
      <c r="A388" s="10" t="s">
        <v>18</v>
      </c>
      <c r="B388" s="11"/>
      <c r="C388" s="12">
        <f>SUM(C374:C387)</f>
        <v>2032739026</v>
      </c>
      <c r="D388" s="12">
        <f>SUM(D374:D387)</f>
        <v>1886404884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77760655</v>
      </c>
      <c r="D586" s="9">
        <v>53003380</v>
      </c>
    </row>
    <row r="587" spans="1:4" x14ac:dyDescent="0.25">
      <c r="A587" s="7">
        <v>430102</v>
      </c>
      <c r="B587" s="8" t="s">
        <v>95</v>
      </c>
      <c r="C587" s="9">
        <v>103686128</v>
      </c>
      <c r="D587" s="9">
        <v>79536008</v>
      </c>
    </row>
    <row r="588" spans="1:4" x14ac:dyDescent="0.25">
      <c r="A588" s="7">
        <v>430103</v>
      </c>
      <c r="B588" s="8" t="s">
        <v>96</v>
      </c>
      <c r="C588" s="9">
        <v>849130</v>
      </c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>
        <v>134408</v>
      </c>
      <c r="D590" s="9"/>
    </row>
    <row r="591" spans="1:4" x14ac:dyDescent="0.25">
      <c r="A591" s="7">
        <v>430106</v>
      </c>
      <c r="B591" s="8" t="s">
        <v>271</v>
      </c>
      <c r="C591" s="9"/>
      <c r="D591" s="9"/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2967556</v>
      </c>
      <c r="D593" s="9"/>
    </row>
    <row r="594" spans="1:4" x14ac:dyDescent="0.25">
      <c r="A594" s="7">
        <v>430109</v>
      </c>
      <c r="B594" s="8" t="s">
        <v>102</v>
      </c>
      <c r="C594" s="9">
        <v>6756928</v>
      </c>
      <c r="D594" s="9">
        <v>122114</v>
      </c>
    </row>
    <row r="595" spans="1:4" x14ac:dyDescent="0.25">
      <c r="A595" s="7">
        <v>430110</v>
      </c>
      <c r="B595" s="8" t="s">
        <v>103</v>
      </c>
      <c r="C595" s="9">
        <v>79702629</v>
      </c>
      <c r="D595" s="9">
        <v>59848795</v>
      </c>
    </row>
    <row r="596" spans="1:4" x14ac:dyDescent="0.25">
      <c r="A596" s="7">
        <v>430111</v>
      </c>
      <c r="B596" s="8" t="s">
        <v>104</v>
      </c>
      <c r="C596" s="9">
        <v>58326</v>
      </c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271915760</v>
      </c>
      <c r="D601" s="12">
        <f>SUM(D586:D600)</f>
        <v>192510297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1438653</v>
      </c>
      <c r="D603" s="9"/>
    </row>
    <row r="604" spans="1:4" x14ac:dyDescent="0.25">
      <c r="A604" s="7">
        <v>430202</v>
      </c>
      <c r="B604" s="8" t="s">
        <v>95</v>
      </c>
      <c r="C604" s="9">
        <v>981236</v>
      </c>
      <c r="D604" s="9"/>
    </row>
    <row r="605" spans="1:4" x14ac:dyDescent="0.25">
      <c r="A605" s="7">
        <v>430203</v>
      </c>
      <c r="B605" s="8" t="s">
        <v>96</v>
      </c>
      <c r="C605" s="9">
        <v>139524</v>
      </c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>
        <v>14250</v>
      </c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>
        <v>30316</v>
      </c>
      <c r="D611" s="9">
        <v>4885</v>
      </c>
    </row>
    <row r="612" spans="1:4" x14ac:dyDescent="0.25">
      <c r="A612" s="7">
        <v>430210</v>
      </c>
      <c r="B612" s="8" t="s">
        <v>103</v>
      </c>
      <c r="C612" s="9">
        <v>2082714</v>
      </c>
      <c r="D612" s="9">
        <v>1780501</v>
      </c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4686693</v>
      </c>
      <c r="D618" s="12">
        <f>SUM(D603:D617)</f>
        <v>1785386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3046785</v>
      </c>
      <c r="D620" s="9">
        <v>2405956</v>
      </c>
    </row>
    <row r="621" spans="1:4" x14ac:dyDescent="0.25">
      <c r="A621" s="7">
        <v>430302</v>
      </c>
      <c r="B621" s="8" t="s">
        <v>95</v>
      </c>
      <c r="C621" s="9">
        <v>3290259</v>
      </c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>
        <v>11881</v>
      </c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167708</v>
      </c>
      <c r="D627" s="9"/>
    </row>
    <row r="628" spans="1:4" x14ac:dyDescent="0.25">
      <c r="A628" s="7">
        <v>430309</v>
      </c>
      <c r="B628" s="8" t="s">
        <v>102</v>
      </c>
      <c r="C628" s="9">
        <v>619644</v>
      </c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>
        <v>4812</v>
      </c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7141089</v>
      </c>
      <c r="D635" s="12">
        <f>SUM(D620:D634)</f>
        <v>2405956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138828</v>
      </c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>
        <v>1954</v>
      </c>
      <c r="D662" s="9">
        <v>45561</v>
      </c>
    </row>
    <row r="663" spans="1:4" x14ac:dyDescent="0.25">
      <c r="A663" s="7">
        <v>430510</v>
      </c>
      <c r="B663" s="8" t="s">
        <v>103</v>
      </c>
      <c r="C663" s="9"/>
      <c r="D663" s="9">
        <v>4352288</v>
      </c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140782</v>
      </c>
      <c r="D669" s="12">
        <f>SUM(D654:D668)</f>
        <v>4397849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2808117</v>
      </c>
      <c r="D671" s="9"/>
    </row>
    <row r="672" spans="1:4" x14ac:dyDescent="0.25">
      <c r="A672" s="7">
        <v>430602</v>
      </c>
      <c r="B672" s="8" t="s">
        <v>95</v>
      </c>
      <c r="C672" s="9">
        <v>4212176</v>
      </c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>
        <v>2507</v>
      </c>
      <c r="D675" s="9"/>
    </row>
    <row r="676" spans="1:4" x14ac:dyDescent="0.25">
      <c r="A676" s="7">
        <v>430606</v>
      </c>
      <c r="B676" s="8" t="s">
        <v>271</v>
      </c>
      <c r="C676" s="9"/>
      <c r="D676" s="9"/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128992</v>
      </c>
      <c r="D678" s="9"/>
    </row>
    <row r="679" spans="1:4" x14ac:dyDescent="0.25">
      <c r="A679" s="7">
        <v>430609</v>
      </c>
      <c r="B679" s="8" t="s">
        <v>102</v>
      </c>
      <c r="C679" s="9">
        <v>71066</v>
      </c>
      <c r="D679" s="9"/>
    </row>
    <row r="680" spans="1:4" x14ac:dyDescent="0.25">
      <c r="A680" s="7">
        <v>430610</v>
      </c>
      <c r="B680" s="8" t="s">
        <v>103</v>
      </c>
      <c r="C680" s="9">
        <v>2377693</v>
      </c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9600551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1659217</v>
      </c>
      <c r="D688" s="9">
        <v>1063715</v>
      </c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>
        <v>254500</v>
      </c>
      <c r="D696" s="9">
        <v>1170000</v>
      </c>
    </row>
    <row r="697" spans="1:4" x14ac:dyDescent="0.25">
      <c r="A697" s="7">
        <v>430710</v>
      </c>
      <c r="B697" s="8" t="s">
        <v>103</v>
      </c>
      <c r="C697" s="9">
        <v>10774074</v>
      </c>
      <c r="D697" s="9">
        <v>4186313</v>
      </c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12687791</v>
      </c>
      <c r="D703" s="12">
        <f>SUM(D688:D702)</f>
        <v>6420028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21206302</v>
      </c>
      <c r="D739" s="9">
        <v>21456480</v>
      </c>
    </row>
    <row r="740" spans="1:4" x14ac:dyDescent="0.25">
      <c r="A740" s="7">
        <v>431002</v>
      </c>
      <c r="B740" s="8" t="s">
        <v>95</v>
      </c>
      <c r="C740" s="9">
        <v>31809454</v>
      </c>
      <c r="D740" s="9">
        <v>32195133</v>
      </c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>
        <v>1139024</v>
      </c>
    </row>
    <row r="748" spans="1:4" x14ac:dyDescent="0.25">
      <c r="A748" s="7">
        <v>431010</v>
      </c>
      <c r="B748" s="8" t="s">
        <v>103</v>
      </c>
      <c r="C748" s="9">
        <v>23939518</v>
      </c>
      <c r="D748" s="9">
        <v>19846748</v>
      </c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76955274</v>
      </c>
      <c r="D754" s="12">
        <f>SUM(D739:D753)</f>
        <v>74637385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22821424</v>
      </c>
      <c r="D756" s="9">
        <v>18123949</v>
      </c>
    </row>
    <row r="757" spans="1:4" x14ac:dyDescent="0.25">
      <c r="A757" s="7">
        <v>431102</v>
      </c>
      <c r="B757" s="8" t="s">
        <v>95</v>
      </c>
      <c r="C757" s="9">
        <v>45428426</v>
      </c>
      <c r="D757" s="9">
        <v>30039407</v>
      </c>
    </row>
    <row r="758" spans="1:4" x14ac:dyDescent="0.25">
      <c r="A758" s="7">
        <v>431103</v>
      </c>
      <c r="B758" s="8" t="s">
        <v>274</v>
      </c>
      <c r="C758" s="9">
        <v>322599</v>
      </c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>
        <v>19598</v>
      </c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554150</v>
      </c>
      <c r="D763" s="9"/>
    </row>
    <row r="764" spans="1:4" x14ac:dyDescent="0.25">
      <c r="A764" s="7">
        <v>431109</v>
      </c>
      <c r="B764" s="8" t="s">
        <v>102</v>
      </c>
      <c r="C764" s="9">
        <v>2002665</v>
      </c>
      <c r="D764" s="9">
        <v>48845</v>
      </c>
    </row>
    <row r="765" spans="1:4" x14ac:dyDescent="0.25">
      <c r="A765" s="7">
        <v>431110</v>
      </c>
      <c r="B765" s="8" t="s">
        <v>103</v>
      </c>
      <c r="C765" s="9">
        <v>23913718</v>
      </c>
      <c r="D765" s="9">
        <v>20348590</v>
      </c>
    </row>
    <row r="766" spans="1:4" x14ac:dyDescent="0.25">
      <c r="A766" s="7">
        <v>431111</v>
      </c>
      <c r="B766" s="8" t="s">
        <v>104</v>
      </c>
      <c r="C766" s="9">
        <v>11000</v>
      </c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95073580</v>
      </c>
      <c r="D771" s="12">
        <f>SUM(D756:D770)</f>
        <v>68560791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>
        <v>160608</v>
      </c>
      <c r="D782" s="9">
        <v>1352836</v>
      </c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160608</v>
      </c>
      <c r="D788" s="12">
        <f>SUM(D773:D787)</f>
        <v>1352836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742708</v>
      </c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>
        <v>553878</v>
      </c>
      <c r="D799" s="9">
        <v>136517</v>
      </c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1296586</v>
      </c>
      <c r="D805" s="23">
        <f>SUM(D790:D804)</f>
        <v>136517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208715441</v>
      </c>
      <c r="D1092" s="9">
        <v>275914146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231494396</v>
      </c>
      <c r="D1101" s="18">
        <v>40546532</v>
      </c>
    </row>
    <row r="1102" spans="1:4" ht="15.75" thickBot="1" x14ac:dyDescent="0.3">
      <c r="A1102" s="10" t="s">
        <v>18</v>
      </c>
      <c r="B1102" s="11"/>
      <c r="C1102" s="12">
        <f>SUM(C1087:C1101)</f>
        <v>440209837</v>
      </c>
      <c r="D1102" s="12">
        <f>SUM(D1087:D1101)</f>
        <v>316460678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2198445</v>
      </c>
      <c r="D1109" s="9">
        <v>2395322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66226979</v>
      </c>
      <c r="D1111" s="9">
        <v>459126</v>
      </c>
    </row>
    <row r="1112" spans="1:4" ht="15.75" thickBot="1" x14ac:dyDescent="0.3">
      <c r="A1112" s="16">
        <v>450310</v>
      </c>
      <c r="B1112" s="17" t="s">
        <v>38</v>
      </c>
      <c r="C1112" s="18">
        <v>157306129</v>
      </c>
      <c r="D1112" s="18">
        <v>103006695</v>
      </c>
    </row>
    <row r="1113" spans="1:4" ht="15.75" thickBot="1" x14ac:dyDescent="0.3">
      <c r="A1113" s="10" t="s">
        <v>18</v>
      </c>
      <c r="B1113" s="11"/>
      <c r="C1113" s="12">
        <f>SUM(C1108:C1112)</f>
        <v>225731553</v>
      </c>
      <c r="D1113" s="12">
        <f>SUM(D1108:D1112)</f>
        <v>105861143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8073453483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7255797173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17506675</v>
      </c>
      <c r="D1121" s="9">
        <v>32263976</v>
      </c>
    </row>
    <row r="1122" spans="1:4" x14ac:dyDescent="0.25">
      <c r="A1122" s="7">
        <v>510103</v>
      </c>
      <c r="B1122" s="8" t="s">
        <v>320</v>
      </c>
      <c r="C1122" s="9">
        <v>1721800</v>
      </c>
      <c r="D1122" s="9">
        <v>2001872</v>
      </c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19228475</v>
      </c>
      <c r="D1125" s="12">
        <f>SUM(D1120:D1124)</f>
        <v>34265848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>
        <v>390380479</v>
      </c>
      <c r="D1132" s="9">
        <v>359806031</v>
      </c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390380479</v>
      </c>
      <c r="D1134" s="12">
        <f>SUM(D1127:D1133)</f>
        <v>359806031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25490928</v>
      </c>
      <c r="D1138" s="9">
        <v>14097894</v>
      </c>
    </row>
    <row r="1139" spans="1:4" x14ac:dyDescent="0.25">
      <c r="A1139" s="7">
        <v>510304</v>
      </c>
      <c r="B1139" s="8" t="s">
        <v>88</v>
      </c>
      <c r="C1139" s="9">
        <v>1620181</v>
      </c>
      <c r="D1139" s="9">
        <v>1138207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>
        <v>223128</v>
      </c>
      <c r="D1146" s="33">
        <v>1867718</v>
      </c>
    </row>
    <row r="1147" spans="1:4" ht="15.75" thickBot="1" x14ac:dyDescent="0.3">
      <c r="A1147" s="10" t="s">
        <v>18</v>
      </c>
      <c r="B1147" s="11"/>
      <c r="C1147" s="12">
        <f>SUM(C1136:C1146)</f>
        <v>27334237</v>
      </c>
      <c r="D1147" s="12">
        <f>SUM(D1136:D1146)</f>
        <v>17103819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324052</v>
      </c>
      <c r="D1160" s="15">
        <v>255191</v>
      </c>
    </row>
    <row r="1161" spans="1:4" x14ac:dyDescent="0.25">
      <c r="A1161" s="7">
        <v>510502</v>
      </c>
      <c r="B1161" s="8" t="s">
        <v>88</v>
      </c>
      <c r="C1161" s="9">
        <v>18954</v>
      </c>
      <c r="D1161" s="9">
        <v>18464</v>
      </c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>
        <v>1408021</v>
      </c>
      <c r="D1166" s="9">
        <v>1551152</v>
      </c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>
        <v>92232</v>
      </c>
      <c r="D1168" s="33">
        <v>106769</v>
      </c>
    </row>
    <row r="1169" spans="1:4" ht="15.75" thickBot="1" x14ac:dyDescent="0.3">
      <c r="A1169" s="10" t="s">
        <v>18</v>
      </c>
      <c r="B1169" s="11"/>
      <c r="C1169" s="12">
        <f>SUM(C1160:C1168)</f>
        <v>1843259</v>
      </c>
      <c r="D1169" s="12">
        <f>SUM(D1160:D1168)</f>
        <v>1931576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>
        <v>1733882</v>
      </c>
      <c r="D1180" s="18"/>
    </row>
    <row r="1181" spans="1:4" ht="15.75" thickBot="1" x14ac:dyDescent="0.3">
      <c r="A1181" s="10" t="s">
        <v>18</v>
      </c>
      <c r="B1181" s="11"/>
      <c r="C1181" s="12">
        <f>SUM(C1171:C1180)</f>
        <v>1733882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>
        <v>185172519</v>
      </c>
      <c r="D1184" s="9">
        <v>145823377</v>
      </c>
    </row>
    <row r="1185" spans="1:4" x14ac:dyDescent="0.25">
      <c r="A1185" s="7">
        <v>510703</v>
      </c>
      <c r="B1185" s="8" t="s">
        <v>88</v>
      </c>
      <c r="C1185" s="9">
        <v>12456789</v>
      </c>
      <c r="D1185" s="9">
        <v>12594264</v>
      </c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>
        <v>804583563</v>
      </c>
      <c r="D1190" s="9">
        <v>886372794</v>
      </c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>
        <v>43056531</v>
      </c>
      <c r="D1192" s="33">
        <v>61010526</v>
      </c>
    </row>
    <row r="1193" spans="1:4" ht="15.75" thickBot="1" x14ac:dyDescent="0.3">
      <c r="A1193" s="10" t="s">
        <v>18</v>
      </c>
      <c r="B1193" s="11"/>
      <c r="C1193" s="12">
        <f>SUM(C1183:C1192)</f>
        <v>1045269402</v>
      </c>
      <c r="D1193" s="12">
        <f>SUM(D1183:D1192)</f>
        <v>1105800961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>
        <v>9669217</v>
      </c>
      <c r="D1244" s="15">
        <v>8580031</v>
      </c>
    </row>
    <row r="1245" spans="1:4" x14ac:dyDescent="0.25">
      <c r="A1245" s="52">
        <v>511203</v>
      </c>
      <c r="B1245" s="8" t="s">
        <v>334</v>
      </c>
      <c r="C1245" s="15">
        <v>811630</v>
      </c>
      <c r="D1245" s="15">
        <v>722810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>
        <v>16192991</v>
      </c>
      <c r="D1249" s="9"/>
    </row>
    <row r="1250" spans="1:4" x14ac:dyDescent="0.25">
      <c r="A1250" s="7">
        <v>51120503</v>
      </c>
      <c r="B1250" s="8" t="s">
        <v>209</v>
      </c>
      <c r="C1250" s="9">
        <v>501548589</v>
      </c>
      <c r="D1250" s="9">
        <v>498584697</v>
      </c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>
        <v>3349213</v>
      </c>
      <c r="D1252" s="18">
        <v>3586669</v>
      </c>
    </row>
    <row r="1253" spans="1:4" ht="15.75" thickBot="1" x14ac:dyDescent="0.3">
      <c r="A1253" s="10" t="s">
        <v>18</v>
      </c>
      <c r="B1253" s="11"/>
      <c r="C1253" s="12">
        <f>SUM(C1243:C1252)</f>
        <v>531571640</v>
      </c>
      <c r="D1253" s="12">
        <f>SUM(D1243:D1252)</f>
        <v>511474207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>
        <v>7293026</v>
      </c>
      <c r="D1256" s="9">
        <v>8233913</v>
      </c>
    </row>
    <row r="1257" spans="1:4" x14ac:dyDescent="0.25">
      <c r="A1257" s="7">
        <v>511303</v>
      </c>
      <c r="B1257" s="8" t="s">
        <v>334</v>
      </c>
      <c r="C1257" s="9">
        <v>629696</v>
      </c>
      <c r="D1257" s="9">
        <v>121529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>
        <v>459801708</v>
      </c>
      <c r="D1262" s="9">
        <v>433706644</v>
      </c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>
        <v>3048669</v>
      </c>
      <c r="D1264" s="18">
        <v>3248451</v>
      </c>
    </row>
    <row r="1265" spans="1:4" ht="15.75" thickBot="1" x14ac:dyDescent="0.3">
      <c r="A1265" s="10" t="s">
        <v>18</v>
      </c>
      <c r="B1265" s="11"/>
      <c r="C1265" s="12">
        <f>SUM(C1255:C1264)</f>
        <v>470773099</v>
      </c>
      <c r="D1265" s="12">
        <f>SUM(D1255:D1264)</f>
        <v>445310537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28759469</v>
      </c>
      <c r="D1268" s="9">
        <v>24386987</v>
      </c>
    </row>
    <row r="1269" spans="1:4" x14ac:dyDescent="0.25">
      <c r="A1269" s="7">
        <v>511403</v>
      </c>
      <c r="B1269" s="8" t="s">
        <v>340</v>
      </c>
      <c r="C1269" s="9">
        <v>2146687</v>
      </c>
      <c r="D1269" s="9">
        <v>3068487</v>
      </c>
    </row>
    <row r="1270" spans="1:4" x14ac:dyDescent="0.25">
      <c r="A1270" s="7">
        <v>511404</v>
      </c>
      <c r="B1270" s="8" t="s">
        <v>341</v>
      </c>
      <c r="C1270" s="9">
        <v>2532478561</v>
      </c>
      <c r="D1270" s="9">
        <v>2293077646</v>
      </c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>
        <v>129317403</v>
      </c>
      <c r="D1280" s="18">
        <v>50259762</v>
      </c>
    </row>
    <row r="1281" spans="1:4" ht="15.75" thickBot="1" x14ac:dyDescent="0.3">
      <c r="A1281" s="10" t="s">
        <v>18</v>
      </c>
      <c r="B1281" s="54"/>
      <c r="C1281" s="12">
        <f>SUM(C1267:C1280)</f>
        <v>2692702120</v>
      </c>
      <c r="D1281" s="12">
        <f>SUM(D1267:D1280)</f>
        <v>2370792882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>
        <v>20728939</v>
      </c>
      <c r="D1284" s="9">
        <v>23885584</v>
      </c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>
        <v>1863020559</v>
      </c>
      <c r="D1293" s="18">
        <v>1650431425</v>
      </c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2655386</v>
      </c>
      <c r="D1296" s="18">
        <v>1633191</v>
      </c>
    </row>
    <row r="1297" spans="1:4" ht="15.75" thickBot="1" x14ac:dyDescent="0.3">
      <c r="A1297" s="10" t="s">
        <v>18</v>
      </c>
      <c r="B1297" s="11"/>
      <c r="C1297" s="12">
        <f>SUM(C1283:C1296)</f>
        <v>1886404884</v>
      </c>
      <c r="D1297" s="12">
        <f>SUM(D1283:D1296)</f>
        <v>1675950200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49719857</v>
      </c>
      <c r="D1299" s="9">
        <v>24584045</v>
      </c>
    </row>
    <row r="1300" spans="1:4" x14ac:dyDescent="0.25">
      <c r="A1300" s="7">
        <v>511602</v>
      </c>
      <c r="B1300" s="8" t="s">
        <v>348</v>
      </c>
      <c r="C1300" s="9">
        <v>33040</v>
      </c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>
        <v>1445300</v>
      </c>
      <c r="D1302" s="9">
        <v>1448900</v>
      </c>
    </row>
    <row r="1303" spans="1:4" x14ac:dyDescent="0.25">
      <c r="A1303" s="7">
        <v>511605</v>
      </c>
      <c r="B1303" s="8" t="s">
        <v>351</v>
      </c>
      <c r="C1303" s="9">
        <v>8627043</v>
      </c>
      <c r="D1303" s="9">
        <v>1554216</v>
      </c>
    </row>
    <row r="1304" spans="1:4" x14ac:dyDescent="0.25">
      <c r="A1304" s="7">
        <v>511606</v>
      </c>
      <c r="B1304" s="8" t="s">
        <v>352</v>
      </c>
      <c r="C1304" s="9">
        <v>475947</v>
      </c>
      <c r="D1304" s="9">
        <v>301328</v>
      </c>
    </row>
    <row r="1305" spans="1:4" x14ac:dyDescent="0.25">
      <c r="A1305" s="7">
        <v>511607</v>
      </c>
      <c r="B1305" s="8" t="s">
        <v>353</v>
      </c>
      <c r="C1305" s="9">
        <v>8602182</v>
      </c>
      <c r="D1305" s="9">
        <v>4813231</v>
      </c>
    </row>
    <row r="1306" spans="1:4" x14ac:dyDescent="0.25">
      <c r="A1306" s="7">
        <v>511608</v>
      </c>
      <c r="B1306" s="8" t="s">
        <v>354</v>
      </c>
      <c r="C1306" s="9">
        <v>4128858</v>
      </c>
      <c r="D1306" s="9">
        <v>2192784</v>
      </c>
    </row>
    <row r="1307" spans="1:4" x14ac:dyDescent="0.25">
      <c r="A1307" s="7">
        <v>511609</v>
      </c>
      <c r="B1307" s="8" t="s">
        <v>355</v>
      </c>
      <c r="C1307" s="9">
        <v>1486447</v>
      </c>
      <c r="D1307" s="9">
        <v>1237628</v>
      </c>
    </row>
    <row r="1308" spans="1:4" x14ac:dyDescent="0.25">
      <c r="A1308" s="7">
        <v>511610</v>
      </c>
      <c r="B1308" s="8" t="s">
        <v>356</v>
      </c>
      <c r="C1308" s="9">
        <v>2965638</v>
      </c>
      <c r="D1308" s="9">
        <v>4573724</v>
      </c>
    </row>
    <row r="1309" spans="1:4" x14ac:dyDescent="0.25">
      <c r="A1309" s="7">
        <v>511611</v>
      </c>
      <c r="B1309" s="8" t="s">
        <v>357</v>
      </c>
      <c r="C1309" s="9">
        <v>462688</v>
      </c>
      <c r="D1309" s="9">
        <v>334259</v>
      </c>
    </row>
    <row r="1310" spans="1:4" x14ac:dyDescent="0.25">
      <c r="A1310" s="7">
        <v>511612</v>
      </c>
      <c r="B1310" s="8" t="s">
        <v>358</v>
      </c>
      <c r="C1310" s="9">
        <v>-8764206</v>
      </c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>
        <v>11681465</v>
      </c>
      <c r="D1314" s="9">
        <v>8228336</v>
      </c>
    </row>
    <row r="1315" spans="1:4" x14ac:dyDescent="0.25">
      <c r="A1315" s="7">
        <v>511617</v>
      </c>
      <c r="B1315" s="8" t="s">
        <v>363</v>
      </c>
      <c r="C1315" s="9">
        <v>846365</v>
      </c>
      <c r="D1315" s="9">
        <v>869113</v>
      </c>
    </row>
    <row r="1316" spans="1:4" x14ac:dyDescent="0.25">
      <c r="A1316" s="7">
        <v>511618</v>
      </c>
      <c r="B1316" s="8" t="s">
        <v>364</v>
      </c>
      <c r="C1316" s="9">
        <v>7353381</v>
      </c>
      <c r="D1316" s="9">
        <v>7360548</v>
      </c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>
        <v>906556</v>
      </c>
    </row>
    <row r="1319" spans="1:4" x14ac:dyDescent="0.25">
      <c r="A1319" s="7">
        <v>511621</v>
      </c>
      <c r="B1319" s="8" t="s">
        <v>367</v>
      </c>
      <c r="C1319" s="9">
        <v>3760972</v>
      </c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>
        <v>2754641</v>
      </c>
      <c r="D1322" s="9">
        <v>2652027</v>
      </c>
    </row>
    <row r="1323" spans="1:4" x14ac:dyDescent="0.25">
      <c r="A1323" s="7">
        <v>511625</v>
      </c>
      <c r="B1323" s="8" t="s">
        <v>371</v>
      </c>
      <c r="C1323" s="9">
        <v>1067873</v>
      </c>
      <c r="D1323" s="9">
        <v>3982677</v>
      </c>
    </row>
    <row r="1324" spans="1:4" x14ac:dyDescent="0.25">
      <c r="A1324" s="7">
        <v>511626</v>
      </c>
      <c r="B1324" s="8" t="s">
        <v>372</v>
      </c>
      <c r="C1324" s="9">
        <v>217000</v>
      </c>
      <c r="D1324" s="9">
        <v>232000</v>
      </c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>
        <v>372960</v>
      </c>
      <c r="D1326" s="9">
        <v>22860</v>
      </c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>
        <v>131275</v>
      </c>
      <c r="D1328" s="9">
        <v>730015</v>
      </c>
    </row>
    <row r="1329" spans="1:4" x14ac:dyDescent="0.25">
      <c r="A1329" s="7">
        <v>511631</v>
      </c>
      <c r="B1329" s="8" t="s">
        <v>377</v>
      </c>
      <c r="C1329" s="9">
        <v>1179287</v>
      </c>
      <c r="D1329" s="9">
        <v>1890965</v>
      </c>
    </row>
    <row r="1330" spans="1:4" x14ac:dyDescent="0.25">
      <c r="A1330" s="7">
        <v>511632</v>
      </c>
      <c r="B1330" s="8" t="s">
        <v>378</v>
      </c>
      <c r="C1330" s="9">
        <v>4645951</v>
      </c>
      <c r="D1330" s="9">
        <v>5877932</v>
      </c>
    </row>
    <row r="1331" spans="1:4" x14ac:dyDescent="0.25">
      <c r="A1331" s="7">
        <v>511633</v>
      </c>
      <c r="B1331" s="8" t="s">
        <v>379</v>
      </c>
      <c r="C1331" s="9">
        <v>277084</v>
      </c>
      <c r="D1331" s="9">
        <v>244660</v>
      </c>
    </row>
    <row r="1332" spans="1:4" x14ac:dyDescent="0.25">
      <c r="A1332" s="7">
        <v>511634</v>
      </c>
      <c r="B1332" s="8" t="s">
        <v>380</v>
      </c>
      <c r="C1332" s="9">
        <v>1899886</v>
      </c>
      <c r="D1332" s="9">
        <v>1305069</v>
      </c>
    </row>
    <row r="1333" spans="1:4" x14ac:dyDescent="0.25">
      <c r="A1333" s="7">
        <v>511635</v>
      </c>
      <c r="B1333" s="8" t="s">
        <v>381</v>
      </c>
      <c r="C1333" s="9">
        <v>1988484</v>
      </c>
      <c r="D1333" s="9">
        <v>1877656</v>
      </c>
    </row>
    <row r="1334" spans="1:4" x14ac:dyDescent="0.25">
      <c r="A1334" s="7">
        <v>511636</v>
      </c>
      <c r="B1334" s="8" t="s">
        <v>382</v>
      </c>
      <c r="C1334" s="9">
        <v>109917</v>
      </c>
      <c r="D1334" s="9">
        <v>752991</v>
      </c>
    </row>
    <row r="1335" spans="1:4" x14ac:dyDescent="0.25">
      <c r="A1335" s="7">
        <v>511637</v>
      </c>
      <c r="B1335" s="8" t="s">
        <v>383</v>
      </c>
      <c r="C1335" s="9">
        <v>15000</v>
      </c>
      <c r="D1335" s="9"/>
    </row>
    <row r="1336" spans="1:4" x14ac:dyDescent="0.25">
      <c r="A1336" s="7">
        <v>511638</v>
      </c>
      <c r="B1336" s="8" t="s">
        <v>384</v>
      </c>
      <c r="C1336" s="9">
        <v>111889</v>
      </c>
      <c r="D1336" s="9">
        <v>5733</v>
      </c>
    </row>
    <row r="1337" spans="1:4" x14ac:dyDescent="0.25">
      <c r="A1337" s="7">
        <v>511639</v>
      </c>
      <c r="B1337" s="8" t="s">
        <v>385</v>
      </c>
      <c r="C1337" s="9">
        <v>4690041</v>
      </c>
      <c r="D1337" s="9">
        <v>1927980</v>
      </c>
    </row>
    <row r="1338" spans="1:4" x14ac:dyDescent="0.25">
      <c r="A1338" s="7">
        <v>511640</v>
      </c>
      <c r="B1338" s="8" t="s">
        <v>386</v>
      </c>
      <c r="C1338" s="9">
        <v>2173754</v>
      </c>
      <c r="D1338" s="9">
        <v>1383686</v>
      </c>
    </row>
    <row r="1339" spans="1:4" x14ac:dyDescent="0.25">
      <c r="A1339" s="7">
        <v>511641</v>
      </c>
      <c r="B1339" s="8" t="s">
        <v>387</v>
      </c>
      <c r="C1339" s="9">
        <v>1240</v>
      </c>
      <c r="D1339" s="9"/>
    </row>
    <row r="1340" spans="1:4" x14ac:dyDescent="0.25">
      <c r="A1340" s="7">
        <v>511642</v>
      </c>
      <c r="B1340" s="8" t="s">
        <v>388</v>
      </c>
      <c r="C1340" s="9">
        <v>14116</v>
      </c>
      <c r="D1340" s="9">
        <v>304819</v>
      </c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>
        <v>498127</v>
      </c>
      <c r="D1342" s="9">
        <v>250900</v>
      </c>
    </row>
    <row r="1343" spans="1:4" x14ac:dyDescent="0.25">
      <c r="A1343" s="16">
        <v>511645</v>
      </c>
      <c r="B1343" s="17" t="s">
        <v>169</v>
      </c>
      <c r="C1343" s="18">
        <v>3468805</v>
      </c>
      <c r="D1343" s="18">
        <v>1851103</v>
      </c>
    </row>
    <row r="1344" spans="1:4" x14ac:dyDescent="0.25">
      <c r="A1344" s="16">
        <v>511646</v>
      </c>
      <c r="B1344" s="17" t="s">
        <v>170</v>
      </c>
      <c r="C1344" s="18">
        <v>295635</v>
      </c>
      <c r="D1344" s="18">
        <v>175281</v>
      </c>
    </row>
    <row r="1345" spans="1:4" x14ac:dyDescent="0.25">
      <c r="A1345" s="16">
        <v>511647</v>
      </c>
      <c r="B1345" s="17" t="s">
        <v>171</v>
      </c>
      <c r="C1345" s="18">
        <v>3000126</v>
      </c>
      <c r="D1345" s="18">
        <v>1698631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899163</v>
      </c>
      <c r="D1347" s="18"/>
    </row>
    <row r="1348" spans="1:4" ht="15.75" thickBot="1" x14ac:dyDescent="0.3">
      <c r="A1348" s="16">
        <v>511660</v>
      </c>
      <c r="B1348" s="17" t="s">
        <v>38</v>
      </c>
      <c r="C1348" s="18">
        <v>10417366</v>
      </c>
      <c r="D1348" s="18">
        <v>7040344</v>
      </c>
    </row>
    <row r="1349" spans="1:4" ht="15.75" thickBot="1" x14ac:dyDescent="0.3">
      <c r="A1349" s="10" t="s">
        <v>18</v>
      </c>
      <c r="B1349" s="11"/>
      <c r="C1349" s="12">
        <f>SUM(C1299:C1348)</f>
        <v>133054597</v>
      </c>
      <c r="D1349" s="12">
        <f>SUM(D1299:D1348)</f>
        <v>92611997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2518948</v>
      </c>
      <c r="D1612" s="9">
        <v>1251429</v>
      </c>
    </row>
    <row r="1613" spans="1:4" x14ac:dyDescent="0.25">
      <c r="A1613" s="7">
        <v>530102</v>
      </c>
      <c r="B1613" s="8" t="s">
        <v>95</v>
      </c>
      <c r="C1613" s="9">
        <v>45000</v>
      </c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/>
      <c r="D1617" s="9"/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>
        <v>1170000</v>
      </c>
    </row>
    <row r="1621" spans="1:4" x14ac:dyDescent="0.25">
      <c r="A1621" s="7">
        <v>530110</v>
      </c>
      <c r="B1621" s="8" t="s">
        <v>103</v>
      </c>
      <c r="C1621" s="9">
        <v>12258732</v>
      </c>
      <c r="D1621" s="9">
        <v>4939980</v>
      </c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14822680</v>
      </c>
      <c r="D1627" s="12">
        <f>SUM(D1612:D1626)</f>
        <v>7361409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7020295</v>
      </c>
      <c r="D1629" s="9">
        <v>3496537</v>
      </c>
    </row>
    <row r="1630" spans="1:4" x14ac:dyDescent="0.25">
      <c r="A1630" s="7">
        <v>530202</v>
      </c>
      <c r="B1630" s="8" t="s">
        <v>95</v>
      </c>
      <c r="C1630" s="9">
        <v>10530440</v>
      </c>
      <c r="D1630" s="9">
        <v>5244805</v>
      </c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>
        <v>16710</v>
      </c>
      <c r="D1633" s="9"/>
    </row>
    <row r="1634" spans="1:4" x14ac:dyDescent="0.25">
      <c r="A1634" s="7">
        <v>530206</v>
      </c>
      <c r="B1634" s="8" t="s">
        <v>99</v>
      </c>
      <c r="C1634" s="9"/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322480</v>
      </c>
      <c r="D1636" s="9"/>
    </row>
    <row r="1637" spans="1:4" x14ac:dyDescent="0.25">
      <c r="A1637" s="7">
        <v>530209</v>
      </c>
      <c r="B1637" s="8" t="s">
        <v>102</v>
      </c>
      <c r="C1637" s="9">
        <v>177664</v>
      </c>
      <c r="D1637" s="9"/>
    </row>
    <row r="1638" spans="1:4" x14ac:dyDescent="0.25">
      <c r="A1638" s="7">
        <v>530210</v>
      </c>
      <c r="B1638" s="8" t="s">
        <v>103</v>
      </c>
      <c r="C1638" s="9">
        <v>5944235</v>
      </c>
      <c r="D1638" s="9">
        <v>66748</v>
      </c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24011824</v>
      </c>
      <c r="D1644" s="12">
        <f>SUM(D1629:D1643)</f>
        <v>8808090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0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2222917</v>
      </c>
      <c r="D1663" s="9">
        <v>773563</v>
      </c>
    </row>
    <row r="1664" spans="1:4" x14ac:dyDescent="0.25">
      <c r="A1664" s="7">
        <v>530402</v>
      </c>
      <c r="B1664" s="8" t="s">
        <v>95</v>
      </c>
      <c r="C1664" s="9">
        <v>1279856</v>
      </c>
      <c r="D1664" s="9">
        <v>188819</v>
      </c>
    </row>
    <row r="1665" spans="1:4" x14ac:dyDescent="0.25">
      <c r="A1665" s="7">
        <v>530403</v>
      </c>
      <c r="B1665" s="8" t="s">
        <v>96</v>
      </c>
      <c r="C1665" s="9">
        <v>55810</v>
      </c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>
        <v>3920</v>
      </c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67083</v>
      </c>
      <c r="D1670" s="9"/>
    </row>
    <row r="1671" spans="1:4" x14ac:dyDescent="0.25">
      <c r="A1671" s="7">
        <v>530409</v>
      </c>
      <c r="B1671" s="8" t="s">
        <v>102</v>
      </c>
      <c r="C1671" s="9">
        <v>259984</v>
      </c>
      <c r="D1671" s="9">
        <v>1954</v>
      </c>
    </row>
    <row r="1672" spans="1:4" x14ac:dyDescent="0.25">
      <c r="A1672" s="7">
        <v>530410</v>
      </c>
      <c r="B1672" s="8" t="s">
        <v>103</v>
      </c>
      <c r="C1672" s="9">
        <v>833086</v>
      </c>
      <c r="D1672" s="9">
        <v>712201</v>
      </c>
    </row>
    <row r="1673" spans="1:4" x14ac:dyDescent="0.25">
      <c r="A1673" s="7">
        <v>530411</v>
      </c>
      <c r="B1673" s="8" t="s">
        <v>104</v>
      </c>
      <c r="C1673" s="9">
        <v>1924</v>
      </c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4724580</v>
      </c>
      <c r="D1678" s="12">
        <f>SUM(D1663:D1677)</f>
        <v>1676537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>
        <v>2738449</v>
      </c>
      <c r="D1680" s="9"/>
    </row>
    <row r="1681" spans="1:4" x14ac:dyDescent="0.25">
      <c r="A1681" s="7">
        <v>530502</v>
      </c>
      <c r="B1681" s="8" t="s">
        <v>95</v>
      </c>
      <c r="C1681" s="9">
        <v>2756060</v>
      </c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>
        <v>59784295</v>
      </c>
      <c r="D1689" s="9">
        <v>50871476</v>
      </c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65278804</v>
      </c>
      <c r="D1695" s="12">
        <f>SUM(D1680:D1694)</f>
        <v>50871476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46294113</v>
      </c>
      <c r="D1697" s="9">
        <v>45694789</v>
      </c>
    </row>
    <row r="1698" spans="1:4" x14ac:dyDescent="0.25">
      <c r="A1698" s="7">
        <v>530602</v>
      </c>
      <c r="B1698" s="8" t="s">
        <v>95</v>
      </c>
      <c r="C1698" s="9">
        <v>34148759</v>
      </c>
      <c r="D1698" s="9">
        <v>23678196</v>
      </c>
    </row>
    <row r="1699" spans="1:4" x14ac:dyDescent="0.25">
      <c r="A1699" s="7">
        <v>530603</v>
      </c>
      <c r="B1699" s="8" t="s">
        <v>96</v>
      </c>
      <c r="C1699" s="9">
        <v>806497</v>
      </c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>
        <v>71250</v>
      </c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>
        <v>369132</v>
      </c>
      <c r="D1704" s="9"/>
    </row>
    <row r="1705" spans="1:4" x14ac:dyDescent="0.25">
      <c r="A1705" s="7">
        <v>530609</v>
      </c>
      <c r="B1705" s="8" t="s">
        <v>102</v>
      </c>
      <c r="C1705" s="9"/>
      <c r="D1705" s="9">
        <v>122114</v>
      </c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81689751</v>
      </c>
      <c r="D1712" s="12">
        <f>SUM(D1697:D1711)</f>
        <v>69495099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5967731</v>
      </c>
      <c r="D1714" s="9"/>
    </row>
    <row r="1715" spans="1:4" x14ac:dyDescent="0.25">
      <c r="A1715" s="7">
        <v>530702</v>
      </c>
      <c r="B1715" s="8" t="s">
        <v>95</v>
      </c>
      <c r="C1715" s="9">
        <v>6272804</v>
      </c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>
        <v>59404</v>
      </c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1016242</v>
      </c>
      <c r="D1721" s="9"/>
    </row>
    <row r="1722" spans="1:4" x14ac:dyDescent="0.25">
      <c r="A1722" s="7">
        <v>530709</v>
      </c>
      <c r="B1722" s="8" t="s">
        <v>102</v>
      </c>
      <c r="C1722" s="9">
        <v>5006663</v>
      </c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>
        <v>27500</v>
      </c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18350344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2053270</v>
      </c>
      <c r="D1731" s="9"/>
    </row>
    <row r="1732" spans="1:4" x14ac:dyDescent="0.25">
      <c r="A1732" s="7">
        <v>530802</v>
      </c>
      <c r="B1732" s="8" t="s">
        <v>95</v>
      </c>
      <c r="C1732" s="9">
        <v>3079905</v>
      </c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5133175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>
        <v>67313536</v>
      </c>
      <c r="D1766" s="9">
        <v>51035534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67313536</v>
      </c>
      <c r="D1780" s="12">
        <f>SUM(D1765:D1779)</f>
        <v>51035534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31104262</v>
      </c>
      <c r="D1782" s="9">
        <v>21206302</v>
      </c>
    </row>
    <row r="1783" spans="1:4" x14ac:dyDescent="0.25">
      <c r="A1783" s="7">
        <v>531102</v>
      </c>
      <c r="B1783" s="8" t="s">
        <v>95</v>
      </c>
      <c r="C1783" s="9">
        <v>41474451</v>
      </c>
      <c r="D1783" s="9">
        <v>31809453</v>
      </c>
    </row>
    <row r="1784" spans="1:4" x14ac:dyDescent="0.25">
      <c r="A1784" s="7">
        <v>531103</v>
      </c>
      <c r="B1784" s="8" t="s">
        <v>96</v>
      </c>
      <c r="C1784" s="9">
        <v>339652</v>
      </c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>
        <v>20161</v>
      </c>
      <c r="D1786" s="9"/>
    </row>
    <row r="1787" spans="1:4" x14ac:dyDescent="0.25">
      <c r="A1787" s="7">
        <v>531106</v>
      </c>
      <c r="B1787" s="8" t="s">
        <v>99</v>
      </c>
      <c r="C1787" s="9"/>
      <c r="D1787" s="9"/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1187022</v>
      </c>
      <c r="D1789" s="9"/>
    </row>
    <row r="1790" spans="1:4" x14ac:dyDescent="0.25">
      <c r="A1790" s="7">
        <v>531109</v>
      </c>
      <c r="B1790" s="8" t="s">
        <v>102</v>
      </c>
      <c r="C1790" s="9">
        <v>2702771</v>
      </c>
      <c r="D1790" s="9">
        <v>48846</v>
      </c>
    </row>
    <row r="1791" spans="1:4" x14ac:dyDescent="0.25">
      <c r="A1791" s="7">
        <v>531110</v>
      </c>
      <c r="B1791" s="8" t="s">
        <v>103</v>
      </c>
      <c r="C1791" s="9">
        <v>31881052</v>
      </c>
      <c r="D1791" s="9">
        <v>23939518</v>
      </c>
    </row>
    <row r="1792" spans="1:4" x14ac:dyDescent="0.25">
      <c r="A1792" s="7">
        <v>531111</v>
      </c>
      <c r="B1792" s="8" t="s">
        <v>104</v>
      </c>
      <c r="C1792" s="9">
        <v>23331</v>
      </c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108732702</v>
      </c>
      <c r="D1797" s="12">
        <f>SUM(D1782:D1796)</f>
        <v>77004119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18123949</v>
      </c>
      <c r="D1799" s="9">
        <v>716585</v>
      </c>
    </row>
    <row r="1800" spans="1:4" x14ac:dyDescent="0.25">
      <c r="A1800" s="7">
        <v>531202</v>
      </c>
      <c r="B1800" s="8" t="s">
        <v>95</v>
      </c>
      <c r="C1800" s="9">
        <v>30039407</v>
      </c>
      <c r="D1800" s="9">
        <v>19817415</v>
      </c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>
        <v>1139024</v>
      </c>
    </row>
    <row r="1808" spans="1:4" x14ac:dyDescent="0.25">
      <c r="A1808" s="7">
        <v>531210</v>
      </c>
      <c r="B1808" s="8" t="s">
        <v>103</v>
      </c>
      <c r="C1808" s="9">
        <v>20348590</v>
      </c>
      <c r="D1808" s="9">
        <v>18776997</v>
      </c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68511946</v>
      </c>
      <c r="D1814" s="12">
        <f>SUM(D1799:D1813)</f>
        <v>40450021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>
        <v>630955</v>
      </c>
      <c r="D1825" s="9">
        <v>160608</v>
      </c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630955</v>
      </c>
      <c r="D1831" s="12">
        <f>SUM(D1816:D1830)</f>
        <v>160608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>
        <v>136517</v>
      </c>
      <c r="D1842" s="9">
        <v>1285194</v>
      </c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136517</v>
      </c>
      <c r="D1848" s="12">
        <f>SUM(D1833:D1847)</f>
        <v>1285194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/>
      <c r="D1867" s="9"/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/>
      <c r="D1871" s="9"/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/>
      <c r="D1873" s="9"/>
    </row>
    <row r="1874" spans="1:4" x14ac:dyDescent="0.25">
      <c r="A1874" s="7">
        <v>531608</v>
      </c>
      <c r="B1874" s="8" t="s">
        <v>355</v>
      </c>
      <c r="C1874" s="9"/>
      <c r="D1874" s="9"/>
    </row>
    <row r="1875" spans="1:4" x14ac:dyDescent="0.25">
      <c r="A1875" s="7">
        <v>531609</v>
      </c>
      <c r="B1875" s="8" t="s">
        <v>356</v>
      </c>
      <c r="C1875" s="9"/>
      <c r="D1875" s="9"/>
    </row>
    <row r="1876" spans="1:4" x14ac:dyDescent="0.25">
      <c r="A1876" s="7">
        <v>531610</v>
      </c>
      <c r="B1876" s="8" t="s">
        <v>357</v>
      </c>
      <c r="C1876" s="9"/>
      <c r="D1876" s="9"/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/>
      <c r="D1882" s="9"/>
    </row>
    <row r="1883" spans="1:4" x14ac:dyDescent="0.25">
      <c r="A1883" s="7">
        <v>531617</v>
      </c>
      <c r="B1883" s="8" t="s">
        <v>364</v>
      </c>
      <c r="C1883" s="9"/>
      <c r="D1883" s="9"/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/>
      <c r="D1885" s="9"/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/>
      <c r="D1890" s="9"/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/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/>
      <c r="D1900" s="9"/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/>
      <c r="D1905" s="9"/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/>
      <c r="D1911" s="9"/>
    </row>
    <row r="1912" spans="1:4" x14ac:dyDescent="0.25">
      <c r="A1912" s="7">
        <v>531646</v>
      </c>
      <c r="B1912" s="8" t="s">
        <v>171</v>
      </c>
      <c r="C1912" s="9"/>
      <c r="D1912" s="9"/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/>
    </row>
    <row r="1916" spans="1:4" x14ac:dyDescent="0.25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189930</v>
      </c>
      <c r="D1918" s="57">
        <v>272614</v>
      </c>
    </row>
    <row r="1919" spans="1:4" ht="15.75" thickBot="1" x14ac:dyDescent="0.3">
      <c r="A1919" s="10" t="s">
        <v>18</v>
      </c>
      <c r="B1919" s="11"/>
      <c r="C1919" s="12">
        <f>SUM(C1918:C1918)</f>
        <v>189930</v>
      </c>
      <c r="D1919" s="12">
        <f>SUM(D1918:D1918)</f>
        <v>272614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13119775</v>
      </c>
      <c r="D2276" s="9">
        <v>7199897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22473860</v>
      </c>
      <c r="D2278" s="18">
        <v>1835363</v>
      </c>
    </row>
    <row r="2279" spans="1:4" ht="15.75" thickBot="1" x14ac:dyDescent="0.3">
      <c r="A2279" s="10" t="s">
        <v>18</v>
      </c>
      <c r="B2279" s="11"/>
      <c r="C2279" s="12">
        <f>SUM(C2275:C2278)</f>
        <v>35593635</v>
      </c>
      <c r="D2279" s="12">
        <f>SUM(D2275:D2278)</f>
        <v>9035260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15623446</v>
      </c>
      <c r="D2282" s="18">
        <v>7899922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72934748</v>
      </c>
      <c r="D2284" s="18">
        <v>105743667</v>
      </c>
    </row>
    <row r="2285" spans="1:4" ht="15.75" thickBot="1" x14ac:dyDescent="0.3">
      <c r="A2285" s="10" t="s">
        <v>18</v>
      </c>
      <c r="B2285" s="11"/>
      <c r="C2285" s="12">
        <f>SUM(C2281:C2284)</f>
        <v>88558194</v>
      </c>
      <c r="D2285" s="12">
        <f>SUM(D2281:D2284)</f>
        <v>113643589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7783974647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7046147608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289478836</v>
      </c>
      <c r="D2402" s="65">
        <f>D1115-D2400</f>
        <v>209649565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708-5212-4CBB-B7BE-CB6B9A89AFB7}">
  <dimension ref="A1:D2402"/>
  <sheetViews>
    <sheetView workbookViewId="0">
      <selection activeCell="B24" sqref="B24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>
        <v>1074825</v>
      </c>
      <c r="D6" s="9">
        <v>969325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83936178</v>
      </c>
      <c r="D8" s="9">
        <v>78027837</v>
      </c>
    </row>
    <row r="9" spans="1:4" x14ac:dyDescent="0.25">
      <c r="A9" s="7">
        <v>1105</v>
      </c>
      <c r="B9" s="8" t="s">
        <v>9</v>
      </c>
      <c r="C9" s="9">
        <f>-8658531</f>
        <v>-8658531</v>
      </c>
      <c r="D9" s="9">
        <v>-7629063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128057563</v>
      </c>
      <c r="D11" s="9">
        <v>100838854</v>
      </c>
    </row>
    <row r="12" spans="1:4" x14ac:dyDescent="0.25">
      <c r="A12" s="7">
        <v>1108</v>
      </c>
      <c r="B12" s="8" t="s">
        <v>12</v>
      </c>
      <c r="C12" s="9">
        <v>5991829</v>
      </c>
      <c r="D12" s="9">
        <v>5991783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>
        <v>10000000</v>
      </c>
      <c r="D14" s="9">
        <v>10000000</v>
      </c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220401864</v>
      </c>
      <c r="D18" s="12">
        <f>SUM(D4:D17)</f>
        <v>188198736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2000</v>
      </c>
      <c r="D20" s="9">
        <v>2000</v>
      </c>
    </row>
    <row r="21" spans="1:4" x14ac:dyDescent="0.25">
      <c r="A21" s="7">
        <v>1202</v>
      </c>
      <c r="B21" s="8" t="s">
        <v>21</v>
      </c>
      <c r="C21" s="9">
        <v>105000</v>
      </c>
      <c r="D21" s="9">
        <v>105000</v>
      </c>
    </row>
    <row r="22" spans="1:4" x14ac:dyDescent="0.25">
      <c r="A22" s="7">
        <v>1203</v>
      </c>
      <c r="B22" s="8" t="s">
        <v>22</v>
      </c>
      <c r="C22" s="9">
        <v>100336939</v>
      </c>
      <c r="D22" s="9">
        <v>50085565</v>
      </c>
    </row>
    <row r="23" spans="1:4" x14ac:dyDescent="0.25">
      <c r="A23" s="7">
        <v>1204</v>
      </c>
      <c r="B23" s="8" t="s">
        <v>23</v>
      </c>
      <c r="C23" s="9">
        <v>3817899</v>
      </c>
      <c r="D23" s="9">
        <v>2531245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104261838</v>
      </c>
      <c r="D25" s="12">
        <f>SUM(D20:D24)</f>
        <v>52723810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/>
      <c r="D27" s="9"/>
    </row>
    <row r="28" spans="1:4" x14ac:dyDescent="0.25">
      <c r="A28" s="7">
        <v>1302</v>
      </c>
      <c r="B28" s="8" t="s">
        <v>27</v>
      </c>
      <c r="C28" s="9">
        <v>115342267</v>
      </c>
      <c r="D28" s="9">
        <v>126873882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658149</v>
      </c>
      <c r="D32" s="9">
        <v>1363749</v>
      </c>
    </row>
    <row r="33" spans="1:4" x14ac:dyDescent="0.25">
      <c r="A33" s="7">
        <v>1307</v>
      </c>
      <c r="B33" s="8" t="s">
        <v>32</v>
      </c>
      <c r="C33" s="9">
        <v>541031</v>
      </c>
      <c r="D33" s="9">
        <v>242141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1658922</v>
      </c>
      <c r="D37" s="9">
        <v>658109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149528</v>
      </c>
      <c r="D39" s="18">
        <v>289604</v>
      </c>
    </row>
    <row r="40" spans="1:4" ht="15.75" thickBot="1" x14ac:dyDescent="0.3">
      <c r="A40" s="10" t="s">
        <v>18</v>
      </c>
      <c r="B40" s="11"/>
      <c r="C40" s="12">
        <f>SUM(C27:C39)</f>
        <v>118349897</v>
      </c>
      <c r="D40" s="12">
        <f>SUM(D27:D39)</f>
        <v>129427485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>
        <v>10000</v>
      </c>
      <c r="D54" s="9">
        <v>10000</v>
      </c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>
        <v>4678439</v>
      </c>
      <c r="D56" s="9">
        <v>3717482</v>
      </c>
    </row>
    <row r="57" spans="1:4" x14ac:dyDescent="0.25">
      <c r="A57" s="7">
        <v>1505</v>
      </c>
      <c r="B57" s="8" t="s">
        <v>54</v>
      </c>
      <c r="C57" s="9">
        <v>22704109</v>
      </c>
      <c r="D57" s="9">
        <v>21533965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106745</v>
      </c>
      <c r="D61" s="9">
        <v>114608</v>
      </c>
    </row>
    <row r="62" spans="1:4" x14ac:dyDescent="0.25">
      <c r="A62" s="21" t="s">
        <v>18</v>
      </c>
      <c r="B62" s="22"/>
      <c r="C62" s="23">
        <f>SUM(C53:C61)</f>
        <v>27499293</v>
      </c>
      <c r="D62" s="23">
        <f>SUM(D53:D61)</f>
        <v>25376055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1871000</v>
      </c>
      <c r="D64" s="9">
        <v>1871000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11550012</v>
      </c>
      <c r="D68" s="9">
        <v>14402122</v>
      </c>
    </row>
    <row r="69" spans="1:4" ht="15.75" thickBot="1" x14ac:dyDescent="0.3">
      <c r="A69" s="10" t="s">
        <v>18</v>
      </c>
      <c r="B69" s="11"/>
      <c r="C69" s="12">
        <f>SUM(C64:C68)</f>
        <v>13421012</v>
      </c>
      <c r="D69" s="12">
        <f>SUM(D64:D68)</f>
        <v>16273122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>
        <v>64900</v>
      </c>
      <c r="D71" s="9">
        <v>64900</v>
      </c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11318258</v>
      </c>
      <c r="D73" s="9">
        <v>10892076</v>
      </c>
    </row>
    <row r="74" spans="1:4" x14ac:dyDescent="0.25">
      <c r="A74" s="7">
        <v>1704</v>
      </c>
      <c r="B74" s="8" t="s">
        <v>68</v>
      </c>
      <c r="C74" s="9">
        <v>-9665167</v>
      </c>
      <c r="D74" s="9">
        <v>-9190618</v>
      </c>
    </row>
    <row r="75" spans="1:4" x14ac:dyDescent="0.25">
      <c r="A75" s="7">
        <v>1705</v>
      </c>
      <c r="B75" s="8" t="s">
        <v>69</v>
      </c>
      <c r="C75" s="9">
        <v>4785453</v>
      </c>
      <c r="D75" s="9">
        <v>4785453</v>
      </c>
    </row>
    <row r="76" spans="1:4" ht="15.75" thickBot="1" x14ac:dyDescent="0.3">
      <c r="A76" s="7">
        <v>1706</v>
      </c>
      <c r="B76" s="8" t="s">
        <v>70</v>
      </c>
      <c r="C76" s="9">
        <v>-2616109</v>
      </c>
      <c r="D76" s="9">
        <v>-2233284</v>
      </c>
    </row>
    <row r="77" spans="1:4" ht="15.75" thickBot="1" x14ac:dyDescent="0.3">
      <c r="A77" s="10" t="s">
        <v>18</v>
      </c>
      <c r="B77" s="11"/>
      <c r="C77" s="12">
        <f>SUM(C71:C76)</f>
        <v>3887335</v>
      </c>
      <c r="D77" s="12">
        <f>SUM(D71:D76)</f>
        <v>4318527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1363889</v>
      </c>
      <c r="D84" s="9">
        <v>1363889</v>
      </c>
    </row>
    <row r="85" spans="1:4" x14ac:dyDescent="0.25">
      <c r="A85" s="7">
        <v>1903</v>
      </c>
      <c r="B85" s="8" t="s">
        <v>76</v>
      </c>
      <c r="C85" s="9">
        <v>37394</v>
      </c>
      <c r="D85" s="9">
        <v>37394</v>
      </c>
    </row>
    <row r="86" spans="1:4" x14ac:dyDescent="0.25">
      <c r="A86" s="7">
        <v>1904</v>
      </c>
      <c r="B86" s="8" t="s">
        <v>77</v>
      </c>
      <c r="C86" s="9">
        <v>3355043</v>
      </c>
      <c r="D86" s="9">
        <v>5187296</v>
      </c>
    </row>
    <row r="87" spans="1:4" x14ac:dyDescent="0.25">
      <c r="A87" s="7">
        <v>1905</v>
      </c>
      <c r="B87" s="8" t="s">
        <v>78</v>
      </c>
      <c r="C87" s="9">
        <v>36270</v>
      </c>
      <c r="D87" s="9">
        <v>36270</v>
      </c>
    </row>
    <row r="88" spans="1:4" x14ac:dyDescent="0.25">
      <c r="A88" s="7">
        <v>1906</v>
      </c>
      <c r="B88" s="8" t="s">
        <v>79</v>
      </c>
      <c r="C88" s="9"/>
      <c r="D88" s="9"/>
    </row>
    <row r="89" spans="1:4" x14ac:dyDescent="0.25">
      <c r="A89" s="7">
        <v>1907</v>
      </c>
      <c r="B89" s="8" t="s">
        <v>80</v>
      </c>
      <c r="C89" s="9">
        <v>12005800</v>
      </c>
      <c r="D89" s="9">
        <v>12005800</v>
      </c>
    </row>
    <row r="90" spans="1:4" x14ac:dyDescent="0.25">
      <c r="A90" s="7">
        <v>1908</v>
      </c>
      <c r="B90" s="8" t="s">
        <v>81</v>
      </c>
      <c r="C90" s="9">
        <v>-4800000</v>
      </c>
      <c r="D90" s="9">
        <v>-3600000</v>
      </c>
    </row>
    <row r="91" spans="1:4" ht="15.75" thickBot="1" x14ac:dyDescent="0.3">
      <c r="A91" s="7">
        <v>1910</v>
      </c>
      <c r="B91" s="8" t="s">
        <v>38</v>
      </c>
      <c r="C91" s="9">
        <v>100021</v>
      </c>
      <c r="D91" s="9">
        <v>1936397</v>
      </c>
    </row>
    <row r="92" spans="1:4" ht="15.75" thickBot="1" x14ac:dyDescent="0.3">
      <c r="A92" s="10" t="s">
        <v>82</v>
      </c>
      <c r="B92" s="11"/>
      <c r="C92" s="12">
        <f>SUM(C83:C91)</f>
        <v>12098417</v>
      </c>
      <c r="D92" s="12">
        <f>SUM(D83:D91)</f>
        <v>16967046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499919656</v>
      </c>
      <c r="D94" s="28">
        <f>D18+D25+D40+D51+D62+D69+D77+D81+D92</f>
        <v>433284781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/>
      <c r="D99" s="9"/>
    </row>
    <row r="100" spans="1:4" x14ac:dyDescent="0.25">
      <c r="A100" s="7">
        <v>2103</v>
      </c>
      <c r="B100" s="8" t="s">
        <v>88</v>
      </c>
      <c r="C100" s="9">
        <v>1125</v>
      </c>
      <c r="D100" s="9">
        <v>166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1125</v>
      </c>
      <c r="D105" s="12">
        <f>SUM(D98:D104)</f>
        <v>166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6600</v>
      </c>
      <c r="D107" s="9">
        <v>10600</v>
      </c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>
        <v>135207847</v>
      </c>
      <c r="D112" s="9">
        <v>127650938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16035</v>
      </c>
      <c r="D114" s="9">
        <v>31000</v>
      </c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/>
      <c r="D116" s="9">
        <v>6414</v>
      </c>
    </row>
    <row r="117" spans="1:4" x14ac:dyDescent="0.25">
      <c r="A117" s="7">
        <v>2211</v>
      </c>
      <c r="B117" s="8" t="s">
        <v>104</v>
      </c>
      <c r="C117" s="9"/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>
        <v>1811</v>
      </c>
      <c r="D121" s="9">
        <v>-3372</v>
      </c>
    </row>
    <row r="122" spans="1:4" ht="15.75" thickBot="1" x14ac:dyDescent="0.3">
      <c r="A122" s="19">
        <v>2216</v>
      </c>
      <c r="B122" s="20" t="s">
        <v>109</v>
      </c>
      <c r="C122" s="33">
        <v>518965</v>
      </c>
      <c r="D122" s="33">
        <v>518140</v>
      </c>
    </row>
    <row r="123" spans="1:4" ht="15.75" thickBot="1" x14ac:dyDescent="0.3">
      <c r="A123" s="10" t="s">
        <v>18</v>
      </c>
      <c r="B123" s="11"/>
      <c r="C123" s="12">
        <f>SUM(C107:C122)</f>
        <v>135751258</v>
      </c>
      <c r="D123" s="12">
        <f>SUM(D107:D122)</f>
        <v>128213720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41160968</v>
      </c>
      <c r="D138" s="9">
        <v>43034884</v>
      </c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41160968</v>
      </c>
      <c r="D141" s="12">
        <f>SUM(D125:D140)</f>
        <v>43034884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/>
      <c r="D144" s="9"/>
    </row>
    <row r="145" spans="1:4" x14ac:dyDescent="0.25">
      <c r="A145" s="7">
        <v>2403</v>
      </c>
      <c r="B145" s="8" t="s">
        <v>130</v>
      </c>
      <c r="C145" s="9"/>
      <c r="D145" s="9"/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0</v>
      </c>
      <c r="D149" s="12">
        <f>SUM(D143:D148)</f>
        <v>0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>
        <v>9203427</v>
      </c>
      <c r="D153" s="9">
        <v>5765332</v>
      </c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237638</v>
      </c>
      <c r="D155" s="9">
        <v>25639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9441065</v>
      </c>
      <c r="D157" s="12">
        <f>SUM(D151:D156)</f>
        <v>5790971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525389</v>
      </c>
      <c r="D160" s="9">
        <v>1014609</v>
      </c>
    </row>
    <row r="161" spans="1:4" x14ac:dyDescent="0.25">
      <c r="A161" s="7">
        <v>2603</v>
      </c>
      <c r="B161" s="8" t="s">
        <v>144</v>
      </c>
      <c r="C161" s="9">
        <v>3167</v>
      </c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3948145</v>
      </c>
      <c r="D164" s="9">
        <v>2078960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4476701</v>
      </c>
      <c r="D167" s="12">
        <f>SUM(D159:D166)</f>
        <v>3093569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7237488</v>
      </c>
      <c r="D169" s="9">
        <v>5312407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16466854</v>
      </c>
      <c r="D172" s="9">
        <v>6717778</v>
      </c>
    </row>
    <row r="173" spans="1:4" x14ac:dyDescent="0.25">
      <c r="A173" s="7">
        <v>2705</v>
      </c>
      <c r="B173" s="8" t="s">
        <v>155</v>
      </c>
      <c r="C173" s="9">
        <v>70317</v>
      </c>
      <c r="D173" s="9">
        <v>54101</v>
      </c>
    </row>
    <row r="174" spans="1:4" x14ac:dyDescent="0.25">
      <c r="A174" s="7">
        <v>2706</v>
      </c>
      <c r="B174" s="8" t="s">
        <v>156</v>
      </c>
      <c r="C174" s="9">
        <v>388064</v>
      </c>
      <c r="D174" s="9">
        <v>368940</v>
      </c>
    </row>
    <row r="175" spans="1:4" x14ac:dyDescent="0.25">
      <c r="A175" s="7">
        <v>2707</v>
      </c>
      <c r="B175" s="8" t="s">
        <v>157</v>
      </c>
      <c r="C175" s="9">
        <v>312175</v>
      </c>
      <c r="D175" s="9">
        <v>339371</v>
      </c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16399</v>
      </c>
      <c r="D177" s="9">
        <v>14398</v>
      </c>
    </row>
    <row r="178" spans="1:4" x14ac:dyDescent="0.25">
      <c r="A178" s="7">
        <v>2710</v>
      </c>
      <c r="B178" s="8" t="s">
        <v>160</v>
      </c>
      <c r="C178" s="9"/>
      <c r="D178" s="9"/>
    </row>
    <row r="179" spans="1:4" x14ac:dyDescent="0.25">
      <c r="A179" s="7">
        <v>2711</v>
      </c>
      <c r="B179" s="8" t="s">
        <v>161</v>
      </c>
      <c r="C179" s="9">
        <v>1410</v>
      </c>
      <c r="D179" s="9">
        <v>1056</v>
      </c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414037</v>
      </c>
      <c r="D181" s="9">
        <v>263533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6777950</v>
      </c>
      <c r="D184" s="9">
        <v>2764518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>
        <v>963</v>
      </c>
      <c r="D188" s="18"/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425304</v>
      </c>
      <c r="D191" s="18"/>
    </row>
    <row r="192" spans="1:4" ht="15.75" thickBot="1" x14ac:dyDescent="0.3">
      <c r="A192" s="10" t="s">
        <v>18</v>
      </c>
      <c r="B192" s="11"/>
      <c r="C192" s="12">
        <f>SUM(C169:C191)</f>
        <v>32110961</v>
      </c>
      <c r="D192" s="12">
        <f>SUM(D169:D191)</f>
        <v>15836102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26988371</v>
      </c>
      <c r="D195" s="9">
        <v>21119896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>
        <v>122859</v>
      </c>
      <c r="D199" s="18">
        <v>18704</v>
      </c>
    </row>
    <row r="200" spans="1:4" ht="15.75" thickBot="1" x14ac:dyDescent="0.3">
      <c r="A200" s="10" t="s">
        <v>18</v>
      </c>
      <c r="B200" s="11"/>
      <c r="C200" s="12">
        <f>SUM(C194:C199)</f>
        <v>27111230</v>
      </c>
      <c r="D200" s="12">
        <f>SUM(D194:D199)</f>
        <v>21138600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15905926</v>
      </c>
      <c r="D202" s="9">
        <v>17499846</v>
      </c>
    </row>
    <row r="203" spans="1:4" x14ac:dyDescent="0.25">
      <c r="A203" s="7">
        <v>2902</v>
      </c>
      <c r="B203" s="8" t="s">
        <v>182</v>
      </c>
      <c r="C203" s="9">
        <v>17469149</v>
      </c>
      <c r="D203" s="9">
        <v>19345698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>
        <v>6021</v>
      </c>
      <c r="D206" s="18">
        <v>700</v>
      </c>
    </row>
    <row r="207" spans="1:4" ht="15.75" thickBot="1" x14ac:dyDescent="0.3">
      <c r="A207" s="10" t="s">
        <v>18</v>
      </c>
      <c r="B207" s="11"/>
      <c r="C207" s="12">
        <f>SUM(C202:C206)</f>
        <v>33381096</v>
      </c>
      <c r="D207" s="12">
        <f>SUM(D202:D206)</f>
        <v>36846244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283434404</v>
      </c>
      <c r="D209" s="28">
        <f>D105+D123+D141+D149+D157+D167+D192+D200+D207</f>
        <v>253954256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50000000</v>
      </c>
      <c r="D213" s="9">
        <v>50000000</v>
      </c>
    </row>
    <row r="214" spans="1:4" x14ac:dyDescent="0.25">
      <c r="A214" s="7">
        <v>3102</v>
      </c>
      <c r="B214" s="8" t="s">
        <v>189</v>
      </c>
      <c r="C214" s="9">
        <v>-14000000</v>
      </c>
      <c r="D214" s="9">
        <v>-14000000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36000000</v>
      </c>
      <c r="D216" s="12">
        <f>SUM(D213:D215)</f>
        <v>36000000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17081545</v>
      </c>
      <c r="D221" s="9">
        <v>12629396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90795185</v>
      </c>
      <c r="D223" s="9">
        <v>58092606</v>
      </c>
    </row>
    <row r="224" spans="1:4" ht="15.75" thickBot="1" x14ac:dyDescent="0.3">
      <c r="A224" s="7">
        <v>3304</v>
      </c>
      <c r="B224" s="8" t="s">
        <v>197</v>
      </c>
      <c r="C224" s="9">
        <v>72608522</v>
      </c>
      <c r="D224" s="9">
        <v>72608522</v>
      </c>
    </row>
    <row r="225" spans="1:4" ht="15.75" thickBot="1" x14ac:dyDescent="0.3">
      <c r="A225" s="10" t="s">
        <v>18</v>
      </c>
      <c r="B225" s="11"/>
      <c r="C225" s="12">
        <f>SUM(C221:C224)</f>
        <v>180485252</v>
      </c>
      <c r="D225" s="12">
        <f>SUM(D221:D224)</f>
        <v>143330524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216485252</v>
      </c>
      <c r="D227" s="28">
        <f>D216+D219+D225</f>
        <v>179330524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499919656</v>
      </c>
      <c r="D229" s="28">
        <f>D209+D227</f>
        <v>433284780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/>
      <c r="D236" s="9"/>
    </row>
    <row r="237" spans="1:4" x14ac:dyDescent="0.25">
      <c r="A237" s="7">
        <v>410104</v>
      </c>
      <c r="B237" s="8" t="s">
        <v>205</v>
      </c>
      <c r="C237" s="9">
        <v>22500</v>
      </c>
      <c r="D237" s="9">
        <v>3312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22500</v>
      </c>
      <c r="D245" s="35">
        <f>SUM(D234:D244)</f>
        <v>3312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/>
    </row>
    <row r="295" spans="1:4" x14ac:dyDescent="0.25">
      <c r="A295" s="7">
        <v>410602</v>
      </c>
      <c r="B295" s="8" t="s">
        <v>88</v>
      </c>
      <c r="C295" s="9">
        <v>1</v>
      </c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1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>
        <v>166</v>
      </c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166</v>
      </c>
      <c r="D344" s="37">
        <f>SUM(D333:D343)</f>
        <v>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16500</v>
      </c>
      <c r="D586" s="9">
        <v>26500</v>
      </c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>
        <v>338019616</v>
      </c>
      <c r="D591" s="9">
        <v>319127343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40086</v>
      </c>
      <c r="D593" s="9">
        <v>77500</v>
      </c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>
        <v>16034</v>
      </c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>
        <v>4526</v>
      </c>
      <c r="D600" s="33">
        <v>-8432</v>
      </c>
    </row>
    <row r="601" spans="1:4" ht="15.75" thickBot="1" x14ac:dyDescent="0.3">
      <c r="A601" s="10" t="s">
        <v>18</v>
      </c>
      <c r="B601" s="11"/>
      <c r="C601" s="12">
        <f>SUM(C586:C600)</f>
        <v>338080728</v>
      </c>
      <c r="D601" s="12">
        <f>SUM(D586:D600)</f>
        <v>319238945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792</v>
      </c>
      <c r="D671" s="9">
        <v>1272</v>
      </c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>
        <v>23500488</v>
      </c>
      <c r="D676" s="9">
        <v>21530264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1745</v>
      </c>
      <c r="D678" s="9">
        <v>3720</v>
      </c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>
        <v>-1437</v>
      </c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>
        <v>217</v>
      </c>
      <c r="D685" s="33">
        <v>146</v>
      </c>
    </row>
    <row r="686" spans="1:4" ht="15.75" thickBot="1" x14ac:dyDescent="0.3">
      <c r="A686" s="10" t="s">
        <v>18</v>
      </c>
      <c r="B686" s="11"/>
      <c r="C686" s="12">
        <f>SUM(C671:C685)</f>
        <v>23503242</v>
      </c>
      <c r="D686" s="12">
        <f>SUM(D671:D685)</f>
        <v>21533965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4602000</v>
      </c>
      <c r="D727" s="9">
        <v>4157678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4602000</v>
      </c>
      <c r="D737" s="12">
        <f>SUM(D722:D736)</f>
        <v>4157678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10600</v>
      </c>
      <c r="D739" s="9"/>
    </row>
    <row r="740" spans="1:4" x14ac:dyDescent="0.25">
      <c r="A740" s="7">
        <v>431002</v>
      </c>
      <c r="B740" s="8" t="s">
        <v>95</v>
      </c>
      <c r="C740" s="9"/>
      <c r="D740" s="9">
        <v>25959</v>
      </c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>
        <v>127650937</v>
      </c>
      <c r="D744" s="9">
        <v>118642946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31000</v>
      </c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>
        <v>6414</v>
      </c>
      <c r="D748" s="9">
        <v>21110</v>
      </c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>
        <v>-3373</v>
      </c>
      <c r="D753" s="33">
        <v>162497</v>
      </c>
    </row>
    <row r="754" spans="1:4" ht="15.75" thickBot="1" x14ac:dyDescent="0.3">
      <c r="A754" s="10" t="s">
        <v>18</v>
      </c>
      <c r="B754" s="11"/>
      <c r="C754" s="12">
        <f>SUM(C739:C753)</f>
        <v>127695578</v>
      </c>
      <c r="D754" s="12">
        <f>SUM(D739:D753)</f>
        <v>118852512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>
        <v>43034884</v>
      </c>
      <c r="D778" s="9">
        <v>49006484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43034884</v>
      </c>
      <c r="D788" s="12">
        <f>SUM(D773:D787)</f>
        <v>49006484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>
        <v>112363</v>
      </c>
      <c r="D1089" s="9">
        <v>28688</v>
      </c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8745145</v>
      </c>
      <c r="D1092" s="9">
        <v>8002357</v>
      </c>
    </row>
    <row r="1093" spans="1:4" x14ac:dyDescent="0.25">
      <c r="A1093" s="7">
        <v>450106</v>
      </c>
      <c r="B1093" s="8" t="s">
        <v>300</v>
      </c>
      <c r="C1093" s="9">
        <v>278586</v>
      </c>
      <c r="D1093" s="9">
        <v>90485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1000000</v>
      </c>
      <c r="D1095" s="9">
        <v>1000000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10136094</v>
      </c>
      <c r="D1102" s="12">
        <f>SUM(D1087:D1101)</f>
        <v>9121530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/>
      <c r="D1109" s="9"/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1935</v>
      </c>
      <c r="D1111" s="9"/>
    </row>
    <row r="1112" spans="1:4" ht="15.75" thickBot="1" x14ac:dyDescent="0.3">
      <c r="A1112" s="16">
        <v>450310</v>
      </c>
      <c r="B1112" s="17" t="s">
        <v>38</v>
      </c>
      <c r="C1112" s="18">
        <v>3581465</v>
      </c>
      <c r="D1112" s="18">
        <v>3051104</v>
      </c>
    </row>
    <row r="1113" spans="1:4" ht="15.75" thickBot="1" x14ac:dyDescent="0.3">
      <c r="A1113" s="10" t="s">
        <v>18</v>
      </c>
      <c r="B1113" s="11"/>
      <c r="C1113" s="12">
        <f>SUM(C1108:C1112)</f>
        <v>3583400</v>
      </c>
      <c r="D1113" s="12">
        <f>SUM(D1108:D1112)</f>
        <v>3051104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550658593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524965530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>
        <v>11</v>
      </c>
      <c r="D1139" s="9">
        <v>2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11</v>
      </c>
      <c r="D1147" s="12">
        <f>SUM(D1136:D1146)</f>
        <v>2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/>
      <c r="D1244" s="15"/>
    </row>
    <row r="1245" spans="1:4" x14ac:dyDescent="0.25">
      <c r="A1245" s="52">
        <v>511203</v>
      </c>
      <c r="B1245" s="8" t="s">
        <v>334</v>
      </c>
      <c r="C1245" s="15">
        <v>1125</v>
      </c>
      <c r="D1245" s="15">
        <v>166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1125</v>
      </c>
      <c r="D1253" s="12">
        <f>SUM(D1243:D1252)</f>
        <v>166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>
        <v>178826437</v>
      </c>
      <c r="D1617" s="9">
        <v>198795933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178826437</v>
      </c>
      <c r="D1627" s="12">
        <f>SUM(D1612:D1626)</f>
        <v>198795933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1980</v>
      </c>
      <c r="D1629" s="9">
        <v>3180</v>
      </c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>
        <v>58751221</v>
      </c>
      <c r="D1634" s="9">
        <v>53825659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4362</v>
      </c>
      <c r="D1636" s="9">
        <v>9300</v>
      </c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>
        <v>-3592</v>
      </c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>
        <v>543</v>
      </c>
      <c r="D1643" s="33">
        <v>366</v>
      </c>
    </row>
    <row r="1644" spans="1:4" ht="15.75" thickBot="1" x14ac:dyDescent="0.3">
      <c r="A1644" s="10" t="s">
        <v>18</v>
      </c>
      <c r="B1644" s="11"/>
      <c r="C1644" s="12">
        <f>SUM(C1629:C1643)</f>
        <v>58758106</v>
      </c>
      <c r="D1644" s="12">
        <f>SUM(D1629:D1643)</f>
        <v>53834913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1272</v>
      </c>
      <c r="D1646" s="9"/>
    </row>
    <row r="1647" spans="1:4" x14ac:dyDescent="0.25">
      <c r="A1647" s="7">
        <v>530302</v>
      </c>
      <c r="B1647" s="8" t="s">
        <v>95</v>
      </c>
      <c r="C1647" s="9"/>
      <c r="D1647" s="9">
        <v>4651</v>
      </c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>
        <v>22328534</v>
      </c>
      <c r="D1651" s="9">
        <v>19713364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3720</v>
      </c>
      <c r="D1653" s="9">
        <v>2017</v>
      </c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>
        <v>3</v>
      </c>
      <c r="D1655" s="9">
        <v>3</v>
      </c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>
        <v>-430</v>
      </c>
      <c r="D1660" s="33">
        <v>2810</v>
      </c>
    </row>
    <row r="1661" spans="1:4" ht="15.75" thickBot="1" x14ac:dyDescent="0.3">
      <c r="A1661" s="10" t="s">
        <v>18</v>
      </c>
      <c r="B1661" s="11"/>
      <c r="C1661" s="12">
        <f>SUM(C1646:C1660)</f>
        <v>22333099</v>
      </c>
      <c r="D1661" s="12">
        <f>SUM(D1646:D1660)</f>
        <v>19722845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6600</v>
      </c>
      <c r="D1782" s="9"/>
    </row>
    <row r="1783" spans="1:4" x14ac:dyDescent="0.25">
      <c r="A1783" s="7">
        <v>531102</v>
      </c>
      <c r="B1783" s="8" t="s">
        <v>95</v>
      </c>
      <c r="C1783" s="9"/>
      <c r="D1783" s="9">
        <v>10600</v>
      </c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>
        <v>135207847</v>
      </c>
      <c r="D1787" s="9">
        <v>127650937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16034</v>
      </c>
      <c r="D1789" s="9">
        <v>31000</v>
      </c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>
        <v>6414</v>
      </c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>
        <v>1810</v>
      </c>
      <c r="D1796" s="33">
        <v>-3373</v>
      </c>
    </row>
    <row r="1797" spans="1:4" ht="15.75" thickBot="1" x14ac:dyDescent="0.3">
      <c r="A1797" s="10" t="s">
        <v>18</v>
      </c>
      <c r="B1797" s="11"/>
      <c r="C1797" s="12">
        <f>SUM(C1782:C1796)</f>
        <v>135232291</v>
      </c>
      <c r="D1797" s="12">
        <f>SUM(D1782:D1796)</f>
        <v>127695578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>
        <v>41160968</v>
      </c>
      <c r="D1821" s="9">
        <v>43034884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41160968</v>
      </c>
      <c r="D1831" s="12">
        <f>SUM(D1816:D1830)</f>
        <v>43034884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15438240</v>
      </c>
      <c r="D1867" s="9">
        <v>15075902</v>
      </c>
    </row>
    <row r="1868" spans="1:4" x14ac:dyDescent="0.25">
      <c r="A1868" s="7">
        <v>531602</v>
      </c>
      <c r="B1868" s="8" t="s">
        <v>348</v>
      </c>
      <c r="C1868" s="9">
        <v>878</v>
      </c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275574</v>
      </c>
      <c r="D1870" s="9">
        <v>255674</v>
      </c>
    </row>
    <row r="1871" spans="1:4" x14ac:dyDescent="0.25">
      <c r="A1871" s="7">
        <v>531605</v>
      </c>
      <c r="B1871" s="8" t="s">
        <v>352</v>
      </c>
      <c r="C1871" s="9">
        <v>959027</v>
      </c>
      <c r="D1871" s="9">
        <v>1443515</v>
      </c>
    </row>
    <row r="1872" spans="1:4" x14ac:dyDescent="0.25">
      <c r="A1872" s="7">
        <v>531606</v>
      </c>
      <c r="B1872" s="8" t="s">
        <v>353</v>
      </c>
      <c r="C1872" s="9">
        <v>6776483</v>
      </c>
      <c r="D1872" s="9">
        <v>2764518</v>
      </c>
    </row>
    <row r="1873" spans="1:4" x14ac:dyDescent="0.25">
      <c r="A1873" s="7">
        <v>531607</v>
      </c>
      <c r="B1873" s="8" t="s">
        <v>354</v>
      </c>
      <c r="C1873" s="9">
        <v>1437108</v>
      </c>
      <c r="D1873" s="9">
        <v>1527324</v>
      </c>
    </row>
    <row r="1874" spans="1:4" x14ac:dyDescent="0.25">
      <c r="A1874" s="7">
        <v>531608</v>
      </c>
      <c r="B1874" s="8" t="s">
        <v>355</v>
      </c>
      <c r="C1874" s="9">
        <v>969953</v>
      </c>
      <c r="D1874" s="9">
        <v>926426</v>
      </c>
    </row>
    <row r="1875" spans="1:4" x14ac:dyDescent="0.25">
      <c r="A1875" s="7">
        <v>531609</v>
      </c>
      <c r="B1875" s="8" t="s">
        <v>356</v>
      </c>
      <c r="C1875" s="9">
        <v>258267</v>
      </c>
      <c r="D1875" s="9">
        <v>618674</v>
      </c>
    </row>
    <row r="1876" spans="1:4" x14ac:dyDescent="0.25">
      <c r="A1876" s="7">
        <v>531610</v>
      </c>
      <c r="B1876" s="8" t="s">
        <v>357</v>
      </c>
      <c r="C1876" s="9">
        <v>210621</v>
      </c>
      <c r="D1876" s="9">
        <v>454481</v>
      </c>
    </row>
    <row r="1877" spans="1:4" x14ac:dyDescent="0.25">
      <c r="A1877" s="7">
        <v>531611</v>
      </c>
      <c r="B1877" s="8" t="s">
        <v>358</v>
      </c>
      <c r="C1877" s="9">
        <v>1626153</v>
      </c>
      <c r="D1877" s="9">
        <v>2801422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>
        <v>663976</v>
      </c>
      <c r="D1882" s="9">
        <v>893125</v>
      </c>
    </row>
    <row r="1883" spans="1:4" x14ac:dyDescent="0.25">
      <c r="A1883" s="7">
        <v>531617</v>
      </c>
      <c r="B1883" s="8" t="s">
        <v>364</v>
      </c>
      <c r="C1883" s="9">
        <v>2045298</v>
      </c>
      <c r="D1883" s="9">
        <v>2491202</v>
      </c>
    </row>
    <row r="1884" spans="1:4" x14ac:dyDescent="0.25">
      <c r="A1884" s="7">
        <v>531618</v>
      </c>
      <c r="B1884" s="8" t="s">
        <v>365</v>
      </c>
      <c r="C1884" s="9"/>
      <c r="D1884" s="9">
        <v>1500</v>
      </c>
    </row>
    <row r="1885" spans="1:4" x14ac:dyDescent="0.25">
      <c r="A1885" s="7">
        <v>531619</v>
      </c>
      <c r="B1885" s="8" t="s">
        <v>366</v>
      </c>
      <c r="C1885" s="9">
        <v>3086842</v>
      </c>
      <c r="D1885" s="9">
        <v>2996448</v>
      </c>
    </row>
    <row r="1886" spans="1:4" x14ac:dyDescent="0.25">
      <c r="A1886" s="7">
        <v>531620</v>
      </c>
      <c r="B1886" s="8" t="s">
        <v>367</v>
      </c>
      <c r="C1886" s="9">
        <v>5896743</v>
      </c>
      <c r="D1886" s="9">
        <v>5759207</v>
      </c>
    </row>
    <row r="1887" spans="1:4" x14ac:dyDescent="0.25">
      <c r="A1887" s="7">
        <v>531621</v>
      </c>
      <c r="B1887" s="8" t="s">
        <v>368</v>
      </c>
      <c r="C1887" s="9">
        <v>28131</v>
      </c>
      <c r="D1887" s="9">
        <v>72299</v>
      </c>
    </row>
    <row r="1888" spans="1:4" x14ac:dyDescent="0.25">
      <c r="A1888" s="7">
        <v>531622</v>
      </c>
      <c r="B1888" s="8" t="s">
        <v>369</v>
      </c>
      <c r="C1888" s="9">
        <v>232800</v>
      </c>
      <c r="D1888" s="9">
        <v>70337</v>
      </c>
    </row>
    <row r="1889" spans="1:4" x14ac:dyDescent="0.25">
      <c r="A1889" s="7">
        <v>531623</v>
      </c>
      <c r="B1889" s="8" t="s">
        <v>370</v>
      </c>
      <c r="C1889" s="9">
        <v>655595</v>
      </c>
      <c r="D1889" s="9">
        <v>93555</v>
      </c>
    </row>
    <row r="1890" spans="1:4" x14ac:dyDescent="0.25">
      <c r="A1890" s="7">
        <v>531624</v>
      </c>
      <c r="B1890" s="8" t="s">
        <v>371</v>
      </c>
      <c r="C1890" s="9">
        <v>2880522</v>
      </c>
      <c r="D1890" s="9">
        <v>7398211</v>
      </c>
    </row>
    <row r="1891" spans="1:4" x14ac:dyDescent="0.25">
      <c r="A1891" s="7">
        <v>531625</v>
      </c>
      <c r="B1891" s="8" t="s">
        <v>372</v>
      </c>
      <c r="C1891" s="9">
        <v>1587689</v>
      </c>
      <c r="D1891" s="9">
        <v>2288887</v>
      </c>
    </row>
    <row r="1892" spans="1:4" x14ac:dyDescent="0.25">
      <c r="A1892" s="7">
        <v>531626</v>
      </c>
      <c r="B1892" s="8" t="s">
        <v>373</v>
      </c>
      <c r="C1892" s="9">
        <v>278396</v>
      </c>
      <c r="D1892" s="9">
        <v>22694</v>
      </c>
    </row>
    <row r="1893" spans="1:4" x14ac:dyDescent="0.25">
      <c r="A1893" s="7">
        <v>531627</v>
      </c>
      <c r="B1893" s="8" t="s">
        <v>374</v>
      </c>
      <c r="C1893" s="9">
        <v>2934</v>
      </c>
      <c r="D1893" s="9">
        <v>41893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>
        <v>2857</v>
      </c>
      <c r="D1895" s="9">
        <v>107465</v>
      </c>
    </row>
    <row r="1896" spans="1:4" x14ac:dyDescent="0.25">
      <c r="A1896" s="7">
        <v>531630</v>
      </c>
      <c r="B1896" s="8" t="s">
        <v>377</v>
      </c>
      <c r="C1896" s="9">
        <v>778073</v>
      </c>
      <c r="D1896" s="9">
        <v>825097</v>
      </c>
    </row>
    <row r="1897" spans="1:4" x14ac:dyDescent="0.25">
      <c r="A1897" s="7">
        <v>531631</v>
      </c>
      <c r="B1897" s="8" t="s">
        <v>378</v>
      </c>
      <c r="C1897" s="9">
        <v>524089</v>
      </c>
      <c r="D1897" s="9">
        <v>639084</v>
      </c>
    </row>
    <row r="1898" spans="1:4" x14ac:dyDescent="0.25">
      <c r="A1898" s="7">
        <v>531632</v>
      </c>
      <c r="B1898" s="8" t="s">
        <v>379</v>
      </c>
      <c r="C1898" s="9">
        <v>374689</v>
      </c>
      <c r="D1898" s="9">
        <v>232391</v>
      </c>
    </row>
    <row r="1899" spans="1:4" x14ac:dyDescent="0.25">
      <c r="A1899" s="7">
        <v>531633</v>
      </c>
      <c r="B1899" s="8" t="s">
        <v>380</v>
      </c>
      <c r="C1899" s="9">
        <v>14250</v>
      </c>
      <c r="D1899" s="9">
        <v>44550</v>
      </c>
    </row>
    <row r="1900" spans="1:4" x14ac:dyDescent="0.25">
      <c r="A1900" s="7">
        <v>531634</v>
      </c>
      <c r="B1900" s="8" t="s">
        <v>381</v>
      </c>
      <c r="C1900" s="9">
        <v>33592</v>
      </c>
      <c r="D1900" s="9">
        <v>28500</v>
      </c>
    </row>
    <row r="1901" spans="1:4" x14ac:dyDescent="0.25">
      <c r="A1901" s="7">
        <v>531635</v>
      </c>
      <c r="B1901" s="8" t="s">
        <v>382</v>
      </c>
      <c r="C1901" s="9">
        <v>210059</v>
      </c>
      <c r="D1901" s="9">
        <v>113868</v>
      </c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>
        <v>4167</v>
      </c>
      <c r="D1903" s="9">
        <v>1822</v>
      </c>
    </row>
    <row r="1904" spans="1:4" x14ac:dyDescent="0.25">
      <c r="A1904" s="7">
        <v>531638</v>
      </c>
      <c r="B1904" s="8" t="s">
        <v>413</v>
      </c>
      <c r="C1904" s="9">
        <v>92231</v>
      </c>
      <c r="D1904" s="9">
        <v>1223566</v>
      </c>
    </row>
    <row r="1905" spans="1:4" x14ac:dyDescent="0.25">
      <c r="A1905" s="7">
        <v>531639</v>
      </c>
      <c r="B1905" s="8" t="s">
        <v>386</v>
      </c>
      <c r="C1905" s="9">
        <v>482759</v>
      </c>
      <c r="D1905" s="9">
        <v>532006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167468</v>
      </c>
      <c r="D1909" s="9">
        <v>174187</v>
      </c>
    </row>
    <row r="1910" spans="1:4" x14ac:dyDescent="0.25">
      <c r="A1910" s="7">
        <v>531644</v>
      </c>
      <c r="B1910" s="8" t="s">
        <v>169</v>
      </c>
      <c r="C1910" s="9">
        <v>1235452</v>
      </c>
      <c r="D1910" s="9">
        <v>1299200</v>
      </c>
    </row>
    <row r="1911" spans="1:4" x14ac:dyDescent="0.25">
      <c r="A1911" s="7">
        <v>531645</v>
      </c>
      <c r="B1911" s="8" t="s">
        <v>170</v>
      </c>
      <c r="C1911" s="9">
        <v>172561</v>
      </c>
      <c r="D1911" s="9">
        <v>184552</v>
      </c>
    </row>
    <row r="1912" spans="1:4" x14ac:dyDescent="0.25">
      <c r="A1912" s="7">
        <v>531646</v>
      </c>
      <c r="B1912" s="8" t="s">
        <v>171</v>
      </c>
      <c r="C1912" s="9">
        <v>1232462</v>
      </c>
      <c r="D1912" s="9">
        <v>1296243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>
        <v>778237</v>
      </c>
      <c r="D1914" s="9">
        <v>691810</v>
      </c>
    </row>
    <row r="1915" spans="1:4" ht="15.75" thickBot="1" x14ac:dyDescent="0.3">
      <c r="A1915" s="7">
        <v>531660</v>
      </c>
      <c r="B1915" s="8" t="s">
        <v>38</v>
      </c>
      <c r="C1915" s="9">
        <v>317582</v>
      </c>
      <c r="D1915" s="9">
        <v>435015</v>
      </c>
    </row>
    <row r="1916" spans="1:4" x14ac:dyDescent="0.25">
      <c r="A1916" s="21" t="s">
        <v>18</v>
      </c>
      <c r="B1916" s="22"/>
      <c r="C1916" s="23">
        <f>SUM(C1867:C1915)</f>
        <v>51731758</v>
      </c>
      <c r="D1916" s="23">
        <f>SUM(D1867:D1915)</f>
        <v>55826650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825</v>
      </c>
      <c r="D1918" s="57">
        <v>1325</v>
      </c>
    </row>
    <row r="1919" spans="1:4" ht="15.75" thickBot="1" x14ac:dyDescent="0.3">
      <c r="A1919" s="10" t="s">
        <v>18</v>
      </c>
      <c r="B1919" s="11"/>
      <c r="C1919" s="12">
        <f>SUM(C1918:C1918)</f>
        <v>825</v>
      </c>
      <c r="D1919" s="12">
        <f>SUM(D1918:D1918)</f>
        <v>1325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33444</v>
      </c>
      <c r="D2275" s="9"/>
    </row>
    <row r="2276" spans="1:4" x14ac:dyDescent="0.25">
      <c r="A2276" s="7">
        <v>550102</v>
      </c>
      <c r="B2276" s="8" t="s">
        <v>440</v>
      </c>
      <c r="C2276" s="9">
        <v>1538297</v>
      </c>
      <c r="D2276" s="9">
        <v>1172576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53883</v>
      </c>
      <c r="D2278" s="18"/>
    </row>
    <row r="2279" spans="1:4" ht="15.75" thickBot="1" x14ac:dyDescent="0.3">
      <c r="A2279" s="10" t="s">
        <v>18</v>
      </c>
      <c r="B2279" s="11"/>
      <c r="C2279" s="12">
        <f>SUM(C2275:C2278)</f>
        <v>1625624</v>
      </c>
      <c r="D2279" s="12">
        <f>SUM(D2275:D2278)</f>
        <v>1172576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/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0</v>
      </c>
      <c r="D2285" s="12">
        <f>SUM(D2281:D2284)</f>
        <v>0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489670244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500084872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60988349</v>
      </c>
      <c r="D2402" s="65">
        <f>D1115-D2400</f>
        <v>24880658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4C429-B600-4E7F-BD20-DCD3F0217147}">
  <dimension ref="A1:D2402"/>
  <sheetViews>
    <sheetView workbookViewId="0">
      <selection activeCell="D12" sqref="D12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>
        <v>0</v>
      </c>
      <c r="D2" s="6">
        <v>0</v>
      </c>
    </row>
    <row r="3" spans="1:4" x14ac:dyDescent="0.25">
      <c r="A3" s="3">
        <v>11</v>
      </c>
      <c r="B3" s="4" t="s">
        <v>3</v>
      </c>
      <c r="C3" s="5">
        <v>0</v>
      </c>
      <c r="D3" s="6">
        <v>0</v>
      </c>
    </row>
    <row r="4" spans="1:4" x14ac:dyDescent="0.25">
      <c r="A4" s="7">
        <v>1101</v>
      </c>
      <c r="B4" s="8" t="s">
        <v>4</v>
      </c>
      <c r="C4" s="5">
        <v>0</v>
      </c>
      <c r="D4" s="6">
        <v>0</v>
      </c>
    </row>
    <row r="5" spans="1:4" x14ac:dyDescent="0.25">
      <c r="A5" s="7">
        <v>1102</v>
      </c>
      <c r="B5" s="8" t="s">
        <v>5</v>
      </c>
      <c r="C5" s="5">
        <v>0</v>
      </c>
      <c r="D5" s="6">
        <v>0</v>
      </c>
    </row>
    <row r="6" spans="1:4" x14ac:dyDescent="0.25">
      <c r="A6" s="7">
        <v>1103</v>
      </c>
      <c r="B6" s="8" t="s">
        <v>6</v>
      </c>
      <c r="C6" s="9">
        <v>18665000</v>
      </c>
      <c r="D6" s="9">
        <v>18665000</v>
      </c>
    </row>
    <row r="7" spans="1:4" x14ac:dyDescent="0.25">
      <c r="A7" s="7"/>
      <c r="B7" s="8" t="s">
        <v>7</v>
      </c>
      <c r="C7" s="5">
        <v>0</v>
      </c>
      <c r="D7" s="6">
        <v>0</v>
      </c>
    </row>
    <row r="8" spans="1:4" x14ac:dyDescent="0.25">
      <c r="A8" s="7">
        <v>1104</v>
      </c>
      <c r="B8" s="8" t="s">
        <v>8</v>
      </c>
      <c r="C8" s="9">
        <v>252918404</v>
      </c>
      <c r="D8" s="9">
        <v>252918404</v>
      </c>
    </row>
    <row r="9" spans="1:4" x14ac:dyDescent="0.25">
      <c r="A9" s="7">
        <v>1105</v>
      </c>
      <c r="B9" s="8" t="s">
        <v>9</v>
      </c>
      <c r="C9" s="9">
        <v>-35738910</v>
      </c>
      <c r="D9" s="9">
        <v>-31816575</v>
      </c>
    </row>
    <row r="10" spans="1:4" x14ac:dyDescent="0.25">
      <c r="A10" s="7">
        <v>1106</v>
      </c>
      <c r="B10" s="8" t="s">
        <v>10</v>
      </c>
      <c r="C10" s="5">
        <v>0</v>
      </c>
      <c r="D10" s="6">
        <v>0</v>
      </c>
    </row>
    <row r="11" spans="1:4" x14ac:dyDescent="0.25">
      <c r="A11" s="7">
        <v>1107</v>
      </c>
      <c r="B11" s="8" t="s">
        <v>11</v>
      </c>
      <c r="C11" s="9">
        <v>476380089</v>
      </c>
      <c r="D11" s="9">
        <v>412838815</v>
      </c>
    </row>
    <row r="12" spans="1:4" x14ac:dyDescent="0.25">
      <c r="A12" s="7">
        <v>1108</v>
      </c>
      <c r="B12" s="8" t="s">
        <v>12</v>
      </c>
      <c r="C12" s="9">
        <v>401045391</v>
      </c>
      <c r="D12" s="9">
        <v>181200000</v>
      </c>
    </row>
    <row r="13" spans="1:4" x14ac:dyDescent="0.25">
      <c r="A13" s="7"/>
      <c r="B13" s="8" t="s">
        <v>13</v>
      </c>
      <c r="C13" s="5">
        <v>0</v>
      </c>
      <c r="D13" s="6">
        <v>0</v>
      </c>
    </row>
    <row r="14" spans="1:4" x14ac:dyDescent="0.25">
      <c r="A14" s="7">
        <v>1109</v>
      </c>
      <c r="B14" s="8" t="s">
        <v>14</v>
      </c>
      <c r="C14" s="9">
        <v>220311422</v>
      </c>
      <c r="D14" s="9">
        <v>223711868</v>
      </c>
    </row>
    <row r="15" spans="1:4" x14ac:dyDescent="0.25">
      <c r="A15" s="7"/>
      <c r="B15" s="8" t="s">
        <v>15</v>
      </c>
      <c r="C15" s="5">
        <v>0</v>
      </c>
      <c r="D15" s="6">
        <v>0</v>
      </c>
    </row>
    <row r="16" spans="1:4" x14ac:dyDescent="0.25">
      <c r="A16" s="7">
        <v>1110</v>
      </c>
      <c r="B16" s="8" t="s">
        <v>16</v>
      </c>
      <c r="C16" s="5">
        <v>0</v>
      </c>
      <c r="D16" s="6">
        <v>0</v>
      </c>
    </row>
    <row r="17" spans="1:4" ht="15.75" thickBot="1" x14ac:dyDescent="0.3">
      <c r="A17" s="7">
        <v>1111</v>
      </c>
      <c r="B17" s="8" t="s">
        <v>17</v>
      </c>
      <c r="C17" s="9">
        <v>18323000</v>
      </c>
      <c r="D17" s="9">
        <v>15512200</v>
      </c>
    </row>
    <row r="18" spans="1:4" ht="15.75" thickBot="1" x14ac:dyDescent="0.3">
      <c r="A18" s="10" t="s">
        <v>18</v>
      </c>
      <c r="B18" s="11"/>
      <c r="C18" s="12">
        <f>SUM(C4:C17)</f>
        <v>1351904396</v>
      </c>
      <c r="D18" s="12">
        <f>SUM(D4:D17)</f>
        <v>1073029712</v>
      </c>
    </row>
    <row r="19" spans="1:4" x14ac:dyDescent="0.25">
      <c r="A19" s="13">
        <v>12</v>
      </c>
      <c r="B19" s="14" t="s">
        <v>19</v>
      </c>
      <c r="C19" s="5">
        <v>0</v>
      </c>
      <c r="D19" s="6">
        <v>0</v>
      </c>
    </row>
    <row r="20" spans="1:4" x14ac:dyDescent="0.25">
      <c r="A20" s="7">
        <v>1201</v>
      </c>
      <c r="B20" s="8" t="s">
        <v>20</v>
      </c>
      <c r="C20" s="9">
        <v>10000</v>
      </c>
      <c r="D20" s="9">
        <v>10000</v>
      </c>
    </row>
    <row r="21" spans="1:4" x14ac:dyDescent="0.25">
      <c r="A21" s="7">
        <v>1202</v>
      </c>
      <c r="B21" s="8" t="s">
        <v>21</v>
      </c>
      <c r="C21" s="9">
        <v>122900</v>
      </c>
      <c r="D21" s="9">
        <v>141900</v>
      </c>
    </row>
    <row r="22" spans="1:4" x14ac:dyDescent="0.25">
      <c r="A22" s="7">
        <v>1203</v>
      </c>
      <c r="B22" s="8" t="s">
        <v>22</v>
      </c>
      <c r="C22" s="9">
        <v>61399673</v>
      </c>
      <c r="D22" s="9">
        <v>72742315</v>
      </c>
    </row>
    <row r="23" spans="1:4" x14ac:dyDescent="0.25">
      <c r="A23" s="7">
        <v>1204</v>
      </c>
      <c r="B23" s="8" t="s">
        <v>23</v>
      </c>
      <c r="C23" s="9">
        <v>11298173</v>
      </c>
      <c r="D23" s="9">
        <v>20457097</v>
      </c>
    </row>
    <row r="24" spans="1:4" ht="15.75" thickBot="1" x14ac:dyDescent="0.3">
      <c r="A24" s="16">
        <v>1205</v>
      </c>
      <c r="B24" s="17" t="s">
        <v>24</v>
      </c>
      <c r="C24" s="5">
        <v>0</v>
      </c>
      <c r="D24" s="6">
        <v>0</v>
      </c>
    </row>
    <row r="25" spans="1:4" ht="15.75" thickBot="1" x14ac:dyDescent="0.3">
      <c r="A25" s="10" t="s">
        <v>18</v>
      </c>
      <c r="B25" s="11"/>
      <c r="C25" s="12">
        <f>SUM(C20:C24)</f>
        <v>72830746</v>
      </c>
      <c r="D25" s="12">
        <f>SUM(D20:D24)</f>
        <v>93351312</v>
      </c>
    </row>
    <row r="26" spans="1:4" x14ac:dyDescent="0.25">
      <c r="A26" s="13">
        <v>13</v>
      </c>
      <c r="B26" s="14" t="s">
        <v>25</v>
      </c>
      <c r="C26" s="5">
        <v>0</v>
      </c>
      <c r="D26" s="6">
        <v>0</v>
      </c>
    </row>
    <row r="27" spans="1:4" x14ac:dyDescent="0.25">
      <c r="A27" s="7">
        <v>1301</v>
      </c>
      <c r="B27" s="8" t="s">
        <v>26</v>
      </c>
      <c r="C27" s="9">
        <v>28757</v>
      </c>
      <c r="D27" s="9">
        <v>2856196</v>
      </c>
    </row>
    <row r="28" spans="1:4" x14ac:dyDescent="0.25">
      <c r="A28" s="7">
        <v>1302</v>
      </c>
      <c r="B28" s="8" t="s">
        <v>27</v>
      </c>
      <c r="C28" s="9">
        <v>201743971</v>
      </c>
      <c r="D28" s="9">
        <v>165155607</v>
      </c>
    </row>
    <row r="29" spans="1:4" x14ac:dyDescent="0.25">
      <c r="A29" s="7">
        <v>1303</v>
      </c>
      <c r="B29" s="8" t="s">
        <v>28</v>
      </c>
      <c r="C29" s="9">
        <v>102123806</v>
      </c>
      <c r="D29" s="9">
        <v>129403553</v>
      </c>
    </row>
    <row r="30" spans="1:4" x14ac:dyDescent="0.25">
      <c r="A30" s="7">
        <v>1304</v>
      </c>
      <c r="B30" s="8" t="s">
        <v>29</v>
      </c>
      <c r="C30" s="9">
        <v>2150409</v>
      </c>
      <c r="D30" s="9">
        <v>1564138</v>
      </c>
    </row>
    <row r="31" spans="1:4" x14ac:dyDescent="0.25">
      <c r="A31" s="7">
        <v>1305</v>
      </c>
      <c r="B31" s="8" t="s">
        <v>30</v>
      </c>
      <c r="C31" s="5">
        <v>0</v>
      </c>
      <c r="D31" s="6">
        <v>0</v>
      </c>
    </row>
    <row r="32" spans="1:4" x14ac:dyDescent="0.25">
      <c r="A32" s="7">
        <v>1306</v>
      </c>
      <c r="B32" s="8" t="s">
        <v>31</v>
      </c>
      <c r="C32" s="9">
        <v>46686158</v>
      </c>
      <c r="D32" s="9">
        <v>37741370</v>
      </c>
    </row>
    <row r="33" spans="1:4" x14ac:dyDescent="0.25">
      <c r="A33" s="7">
        <v>1307</v>
      </c>
      <c r="B33" s="8" t="s">
        <v>32</v>
      </c>
      <c r="C33" s="9">
        <v>34465424</v>
      </c>
      <c r="D33" s="9">
        <v>34108092</v>
      </c>
    </row>
    <row r="34" spans="1:4" x14ac:dyDescent="0.25">
      <c r="A34" s="7">
        <v>1308</v>
      </c>
      <c r="B34" s="8" t="s">
        <v>33</v>
      </c>
      <c r="C34" s="5">
        <v>0</v>
      </c>
      <c r="D34" s="6">
        <v>0</v>
      </c>
    </row>
    <row r="35" spans="1:4" x14ac:dyDescent="0.25">
      <c r="A35" s="7">
        <v>1309</v>
      </c>
      <c r="B35" s="8" t="s">
        <v>34</v>
      </c>
      <c r="C35" s="5">
        <v>0</v>
      </c>
      <c r="D35" s="6">
        <v>0</v>
      </c>
    </row>
    <row r="36" spans="1:4" x14ac:dyDescent="0.25">
      <c r="A36" s="7">
        <v>1310</v>
      </c>
      <c r="B36" s="8" t="s">
        <v>35</v>
      </c>
      <c r="C36" s="5">
        <v>0</v>
      </c>
      <c r="D36" s="6">
        <v>0</v>
      </c>
    </row>
    <row r="37" spans="1:4" x14ac:dyDescent="0.25">
      <c r="A37" s="16">
        <v>1311</v>
      </c>
      <c r="B37" s="17" t="s">
        <v>36</v>
      </c>
      <c r="C37" s="9">
        <v>43093</v>
      </c>
      <c r="D37" s="6">
        <v>0</v>
      </c>
    </row>
    <row r="38" spans="1:4" x14ac:dyDescent="0.25">
      <c r="A38" s="16">
        <v>1312</v>
      </c>
      <c r="B38" s="17" t="s">
        <v>37</v>
      </c>
      <c r="C38" s="5">
        <v>0</v>
      </c>
      <c r="D38" s="18">
        <v>8735315</v>
      </c>
    </row>
    <row r="39" spans="1:4" ht="15.75" thickBot="1" x14ac:dyDescent="0.3">
      <c r="A39" s="16">
        <v>1320</v>
      </c>
      <c r="B39" s="17" t="s">
        <v>38</v>
      </c>
      <c r="C39" s="5">
        <v>0</v>
      </c>
      <c r="D39" s="6">
        <v>0</v>
      </c>
    </row>
    <row r="40" spans="1:4" ht="15.75" thickBot="1" x14ac:dyDescent="0.3">
      <c r="A40" s="10" t="s">
        <v>18</v>
      </c>
      <c r="B40" s="11"/>
      <c r="C40" s="12">
        <f>SUM(C27:C39)</f>
        <v>387241618</v>
      </c>
      <c r="D40" s="12">
        <f>SUM(D27:D39)</f>
        <v>379564271</v>
      </c>
    </row>
    <row r="41" spans="1:4" x14ac:dyDescent="0.25">
      <c r="A41" s="13">
        <v>14</v>
      </c>
      <c r="B41" s="14" t="s">
        <v>39</v>
      </c>
      <c r="C41" s="5">
        <v>0</v>
      </c>
      <c r="D41" s="6">
        <v>0</v>
      </c>
    </row>
    <row r="42" spans="1:4" x14ac:dyDescent="0.25">
      <c r="A42" s="7">
        <v>1401</v>
      </c>
      <c r="B42" s="8" t="s">
        <v>40</v>
      </c>
      <c r="C42" s="9">
        <v>9059090</v>
      </c>
      <c r="D42" s="9">
        <v>5759561</v>
      </c>
    </row>
    <row r="43" spans="1:4" x14ac:dyDescent="0.25">
      <c r="A43" s="7">
        <v>1402</v>
      </c>
      <c r="B43" s="8" t="s">
        <v>41</v>
      </c>
      <c r="C43" s="5">
        <v>0</v>
      </c>
      <c r="D43" s="6">
        <v>0</v>
      </c>
    </row>
    <row r="44" spans="1:4" x14ac:dyDescent="0.25">
      <c r="A44" s="7">
        <v>1403</v>
      </c>
      <c r="B44" s="8" t="s">
        <v>42</v>
      </c>
      <c r="C44" s="5">
        <v>0</v>
      </c>
      <c r="D44" s="6">
        <v>0</v>
      </c>
    </row>
    <row r="45" spans="1:4" x14ac:dyDescent="0.25">
      <c r="A45" s="7">
        <v>1404</v>
      </c>
      <c r="B45" s="8" t="s">
        <v>43</v>
      </c>
      <c r="C45" s="5">
        <v>0</v>
      </c>
      <c r="D45" s="6">
        <v>0</v>
      </c>
    </row>
    <row r="46" spans="1:4" x14ac:dyDescent="0.25">
      <c r="A46" s="7">
        <v>1405</v>
      </c>
      <c r="B46" s="8" t="s">
        <v>44</v>
      </c>
      <c r="C46" s="5">
        <v>0</v>
      </c>
      <c r="D46" s="6">
        <v>0</v>
      </c>
    </row>
    <row r="47" spans="1:4" x14ac:dyDescent="0.25">
      <c r="A47" s="7">
        <v>1406</v>
      </c>
      <c r="B47" s="8" t="s">
        <v>45</v>
      </c>
      <c r="C47" s="9">
        <v>3225014</v>
      </c>
      <c r="D47" s="9">
        <v>2589948</v>
      </c>
    </row>
    <row r="48" spans="1:4" x14ac:dyDescent="0.25">
      <c r="A48" s="7">
        <v>1407</v>
      </c>
      <c r="B48" s="8" t="s">
        <v>46</v>
      </c>
      <c r="C48" s="5">
        <v>0</v>
      </c>
      <c r="D48" s="6">
        <v>0</v>
      </c>
    </row>
    <row r="49" spans="1:4" x14ac:dyDescent="0.25">
      <c r="A49" s="7">
        <v>1408</v>
      </c>
      <c r="B49" s="8" t="s">
        <v>47</v>
      </c>
      <c r="C49" s="5">
        <v>0</v>
      </c>
      <c r="D49" s="6">
        <v>0</v>
      </c>
    </row>
    <row r="50" spans="1:4" ht="15.75" thickBot="1" x14ac:dyDescent="0.3">
      <c r="A50" s="19">
        <v>1409</v>
      </c>
      <c r="B50" s="20" t="s">
        <v>48</v>
      </c>
      <c r="C50" s="5">
        <v>0</v>
      </c>
      <c r="D50" s="6">
        <v>0</v>
      </c>
    </row>
    <row r="51" spans="1:4" ht="15.75" thickBot="1" x14ac:dyDescent="0.3">
      <c r="A51" s="10" t="s">
        <v>18</v>
      </c>
      <c r="B51" s="11"/>
      <c r="C51" s="12">
        <f>SUM(C42:C50)</f>
        <v>12284104</v>
      </c>
      <c r="D51" s="12">
        <f>SUM(D42:D50)</f>
        <v>8349509</v>
      </c>
    </row>
    <row r="52" spans="1:4" x14ac:dyDescent="0.25">
      <c r="A52" s="13">
        <v>15</v>
      </c>
      <c r="B52" s="14" t="s">
        <v>49</v>
      </c>
      <c r="C52" s="5">
        <v>0</v>
      </c>
      <c r="D52" s="6">
        <v>0</v>
      </c>
    </row>
    <row r="53" spans="1:4" x14ac:dyDescent="0.25">
      <c r="A53" s="7">
        <v>1501</v>
      </c>
      <c r="B53" s="8" t="s">
        <v>50</v>
      </c>
      <c r="C53" s="9">
        <v>1574495</v>
      </c>
      <c r="D53" s="9">
        <v>1550603</v>
      </c>
    </row>
    <row r="54" spans="1:4" x14ac:dyDescent="0.25">
      <c r="A54" s="7">
        <v>1502</v>
      </c>
      <c r="B54" s="8" t="s">
        <v>51</v>
      </c>
      <c r="C54" s="9">
        <v>331480</v>
      </c>
      <c r="D54" s="9">
        <v>331480</v>
      </c>
    </row>
    <row r="55" spans="1:4" x14ac:dyDescent="0.25">
      <c r="A55" s="7">
        <v>1503</v>
      </c>
      <c r="B55" s="8" t="s">
        <v>52</v>
      </c>
      <c r="C55" s="5">
        <v>0</v>
      </c>
      <c r="D55" s="6">
        <v>0</v>
      </c>
    </row>
    <row r="56" spans="1:4" x14ac:dyDescent="0.25">
      <c r="A56" s="7">
        <v>1504</v>
      </c>
      <c r="B56" s="8" t="s">
        <v>53</v>
      </c>
      <c r="C56" s="5">
        <v>0</v>
      </c>
      <c r="D56" s="6">
        <v>0</v>
      </c>
    </row>
    <row r="57" spans="1:4" x14ac:dyDescent="0.25">
      <c r="A57" s="7">
        <v>1505</v>
      </c>
      <c r="B57" s="8" t="s">
        <v>54</v>
      </c>
      <c r="C57" s="9">
        <v>76419519</v>
      </c>
      <c r="D57" s="9">
        <v>51843606</v>
      </c>
    </row>
    <row r="58" spans="1:4" x14ac:dyDescent="0.25">
      <c r="A58" s="7">
        <v>1506</v>
      </c>
      <c r="B58" s="8" t="s">
        <v>55</v>
      </c>
      <c r="C58" s="5">
        <v>0</v>
      </c>
      <c r="D58" s="6">
        <v>0</v>
      </c>
    </row>
    <row r="59" spans="1:4" x14ac:dyDescent="0.25">
      <c r="A59" s="7">
        <v>1507</v>
      </c>
      <c r="B59" s="8" t="s">
        <v>56</v>
      </c>
      <c r="C59" s="5">
        <v>0</v>
      </c>
      <c r="D59" s="6">
        <v>0</v>
      </c>
    </row>
    <row r="60" spans="1:4" x14ac:dyDescent="0.25">
      <c r="A60" s="7">
        <v>1508</v>
      </c>
      <c r="B60" s="8" t="s">
        <v>57</v>
      </c>
      <c r="C60" s="5">
        <v>0</v>
      </c>
      <c r="D60" s="6">
        <v>0</v>
      </c>
    </row>
    <row r="61" spans="1:4" ht="15.75" thickBot="1" x14ac:dyDescent="0.3">
      <c r="A61" s="16">
        <v>1510</v>
      </c>
      <c r="B61" s="17" t="s">
        <v>38</v>
      </c>
      <c r="C61" s="5">
        <v>0</v>
      </c>
      <c r="D61" s="6">
        <v>0</v>
      </c>
    </row>
    <row r="62" spans="1:4" x14ac:dyDescent="0.25">
      <c r="A62" s="21" t="s">
        <v>18</v>
      </c>
      <c r="B62" s="22"/>
      <c r="C62" s="23">
        <f>SUM(C53:C61)</f>
        <v>78325494</v>
      </c>
      <c r="D62" s="23">
        <f>SUM(D53:D61)</f>
        <v>53725689</v>
      </c>
    </row>
    <row r="63" spans="1:4" x14ac:dyDescent="0.25">
      <c r="A63" s="3">
        <v>16</v>
      </c>
      <c r="B63" s="4" t="s">
        <v>58</v>
      </c>
      <c r="C63" s="5">
        <v>0</v>
      </c>
      <c r="D63" s="6">
        <v>0</v>
      </c>
    </row>
    <row r="64" spans="1:4" x14ac:dyDescent="0.25">
      <c r="A64" s="7">
        <v>1601</v>
      </c>
      <c r="B64" s="8" t="s">
        <v>59</v>
      </c>
      <c r="C64" s="9">
        <v>12388782</v>
      </c>
      <c r="D64" s="9">
        <v>11498760</v>
      </c>
    </row>
    <row r="65" spans="1:4" x14ac:dyDescent="0.25">
      <c r="A65" s="7">
        <v>1602</v>
      </c>
      <c r="B65" s="8" t="s">
        <v>60</v>
      </c>
      <c r="C65" s="5">
        <v>0</v>
      </c>
      <c r="D65" s="6">
        <v>0</v>
      </c>
    </row>
    <row r="66" spans="1:4" x14ac:dyDescent="0.25">
      <c r="A66" s="7">
        <v>1603</v>
      </c>
      <c r="B66" s="8" t="s">
        <v>61</v>
      </c>
      <c r="C66" s="5">
        <v>0</v>
      </c>
      <c r="D66" s="6">
        <v>0</v>
      </c>
    </row>
    <row r="67" spans="1:4" x14ac:dyDescent="0.25">
      <c r="A67" s="7">
        <v>1604</v>
      </c>
      <c r="B67" s="8" t="s">
        <v>62</v>
      </c>
      <c r="C67" s="5">
        <v>0</v>
      </c>
      <c r="D67" s="6">
        <v>0</v>
      </c>
    </row>
    <row r="68" spans="1:4" ht="15.75" thickBot="1" x14ac:dyDescent="0.3">
      <c r="A68" s="19">
        <v>1605</v>
      </c>
      <c r="B68" s="20" t="s">
        <v>63</v>
      </c>
      <c r="C68" s="5">
        <v>0</v>
      </c>
      <c r="D68" s="6">
        <v>0</v>
      </c>
    </row>
    <row r="69" spans="1:4" ht="15.75" thickBot="1" x14ac:dyDescent="0.3">
      <c r="A69" s="10" t="s">
        <v>18</v>
      </c>
      <c r="B69" s="11"/>
      <c r="C69" s="12">
        <f>SUM(C64:C68)</f>
        <v>12388782</v>
      </c>
      <c r="D69" s="12">
        <f>SUM(D64:D68)</f>
        <v>11498760</v>
      </c>
    </row>
    <row r="70" spans="1:4" x14ac:dyDescent="0.25">
      <c r="A70" s="13">
        <v>17</v>
      </c>
      <c r="B70" s="14" t="s">
        <v>64</v>
      </c>
      <c r="C70" s="5">
        <v>0</v>
      </c>
      <c r="D70" s="6">
        <v>0</v>
      </c>
    </row>
    <row r="71" spans="1:4" x14ac:dyDescent="0.25">
      <c r="A71" s="7">
        <v>1701</v>
      </c>
      <c r="B71" s="8" t="s">
        <v>65</v>
      </c>
      <c r="C71" s="9">
        <v>163842383</v>
      </c>
      <c r="D71" s="9">
        <v>163842383</v>
      </c>
    </row>
    <row r="72" spans="1:4" x14ac:dyDescent="0.25">
      <c r="A72" s="7">
        <v>1702</v>
      </c>
      <c r="B72" s="8" t="s">
        <v>66</v>
      </c>
      <c r="C72" s="9">
        <v>-142813398</v>
      </c>
      <c r="D72" s="9">
        <v>-142174463</v>
      </c>
    </row>
    <row r="73" spans="1:4" x14ac:dyDescent="0.25">
      <c r="A73" s="7">
        <v>1703</v>
      </c>
      <c r="B73" s="8" t="s">
        <v>67</v>
      </c>
      <c r="C73" s="9">
        <v>113646496</v>
      </c>
      <c r="D73" s="9">
        <v>127719851</v>
      </c>
    </row>
    <row r="74" spans="1:4" x14ac:dyDescent="0.25">
      <c r="A74" s="7">
        <v>1704</v>
      </c>
      <c r="B74" s="8" t="s">
        <v>68</v>
      </c>
      <c r="C74" s="9">
        <v>-94928749</v>
      </c>
      <c r="D74" s="9">
        <v>-107690641</v>
      </c>
    </row>
    <row r="75" spans="1:4" x14ac:dyDescent="0.25">
      <c r="A75" s="7">
        <v>1705</v>
      </c>
      <c r="B75" s="8" t="s">
        <v>69</v>
      </c>
      <c r="C75" s="9">
        <v>1466885</v>
      </c>
      <c r="D75" s="9">
        <v>9507936</v>
      </c>
    </row>
    <row r="76" spans="1:4" ht="15.75" thickBot="1" x14ac:dyDescent="0.3">
      <c r="A76" s="7">
        <v>1706</v>
      </c>
      <c r="B76" s="8" t="s">
        <v>70</v>
      </c>
      <c r="C76" s="9">
        <v>-1466885</v>
      </c>
      <c r="D76" s="9">
        <v>-6995107</v>
      </c>
    </row>
    <row r="77" spans="1:4" ht="15.75" thickBot="1" x14ac:dyDescent="0.3">
      <c r="A77" s="10" t="s">
        <v>18</v>
      </c>
      <c r="B77" s="11"/>
      <c r="C77" s="12">
        <f>SUM(C71:C76)</f>
        <v>39746732</v>
      </c>
      <c r="D77" s="12">
        <f>SUM(D71:D76)</f>
        <v>44209959</v>
      </c>
    </row>
    <row r="78" spans="1:4" x14ac:dyDescent="0.25">
      <c r="A78" s="13">
        <v>18</v>
      </c>
      <c r="B78" s="14" t="s">
        <v>71</v>
      </c>
      <c r="C78" s="5">
        <v>0</v>
      </c>
      <c r="D78" s="6">
        <v>0</v>
      </c>
    </row>
    <row r="79" spans="1:4" x14ac:dyDescent="0.25">
      <c r="A79" s="7">
        <v>1801</v>
      </c>
      <c r="B79" s="8" t="s">
        <v>72</v>
      </c>
      <c r="C79" s="5">
        <v>0</v>
      </c>
      <c r="D79" s="6">
        <v>0</v>
      </c>
    </row>
    <row r="80" spans="1:4" ht="15.75" thickBot="1" x14ac:dyDescent="0.3">
      <c r="A80" s="16">
        <v>1802</v>
      </c>
      <c r="B80" s="17" t="s">
        <v>38</v>
      </c>
      <c r="C80" s="5">
        <v>0</v>
      </c>
      <c r="D80" s="6">
        <v>0</v>
      </c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5">
        <v>0</v>
      </c>
      <c r="D82" s="6">
        <v>0</v>
      </c>
    </row>
    <row r="83" spans="1:4" x14ac:dyDescent="0.25">
      <c r="A83" s="7">
        <v>1901</v>
      </c>
      <c r="B83" s="8" t="s">
        <v>74</v>
      </c>
      <c r="C83" s="5">
        <v>0</v>
      </c>
      <c r="D83" s="6">
        <v>0</v>
      </c>
    </row>
    <row r="84" spans="1:4" x14ac:dyDescent="0.25">
      <c r="A84" s="7">
        <v>1902</v>
      </c>
      <c r="B84" s="8" t="s">
        <v>75</v>
      </c>
      <c r="C84" s="9">
        <v>163202</v>
      </c>
      <c r="D84" s="9">
        <v>135106</v>
      </c>
    </row>
    <row r="85" spans="1:4" x14ac:dyDescent="0.25">
      <c r="A85" s="7">
        <v>1903</v>
      </c>
      <c r="B85" s="8" t="s">
        <v>76</v>
      </c>
      <c r="C85" s="9">
        <v>433312</v>
      </c>
      <c r="D85" s="9">
        <v>433312</v>
      </c>
    </row>
    <row r="86" spans="1:4" x14ac:dyDescent="0.25">
      <c r="A86" s="7">
        <v>1904</v>
      </c>
      <c r="B86" s="8" t="s">
        <v>77</v>
      </c>
      <c r="C86" s="5">
        <v>0</v>
      </c>
      <c r="D86" s="6">
        <v>0</v>
      </c>
    </row>
    <row r="87" spans="1:4" x14ac:dyDescent="0.25">
      <c r="A87" s="7">
        <v>1905</v>
      </c>
      <c r="B87" s="8" t="s">
        <v>78</v>
      </c>
      <c r="C87" s="5">
        <v>0</v>
      </c>
      <c r="D87" s="6">
        <v>0</v>
      </c>
    </row>
    <row r="88" spans="1:4" x14ac:dyDescent="0.25">
      <c r="A88" s="7">
        <v>1906</v>
      </c>
      <c r="B88" s="8" t="s">
        <v>79</v>
      </c>
      <c r="C88" s="5">
        <v>0</v>
      </c>
      <c r="D88" s="6">
        <v>0</v>
      </c>
    </row>
    <row r="89" spans="1:4" x14ac:dyDescent="0.25">
      <c r="A89" s="7">
        <v>1907</v>
      </c>
      <c r="B89" s="8" t="s">
        <v>80</v>
      </c>
      <c r="C89" s="9">
        <v>7170495</v>
      </c>
      <c r="D89" s="9">
        <v>7170494</v>
      </c>
    </row>
    <row r="90" spans="1:4" x14ac:dyDescent="0.25">
      <c r="A90" s="7">
        <v>1908</v>
      </c>
      <c r="B90" s="8" t="s">
        <v>81</v>
      </c>
      <c r="C90" s="9">
        <v>-7170495</v>
      </c>
      <c r="D90" s="9">
        <v>-7632079</v>
      </c>
    </row>
    <row r="91" spans="1:4" ht="15.75" thickBot="1" x14ac:dyDescent="0.3">
      <c r="A91" s="7">
        <v>1910</v>
      </c>
      <c r="B91" s="8" t="s">
        <v>38</v>
      </c>
      <c r="C91" s="9">
        <v>17187149</v>
      </c>
      <c r="D91" s="9">
        <v>9951496</v>
      </c>
    </row>
    <row r="92" spans="1:4" ht="15.75" thickBot="1" x14ac:dyDescent="0.3">
      <c r="A92" s="10" t="s">
        <v>82</v>
      </c>
      <c r="B92" s="11"/>
      <c r="C92" s="12">
        <f>SUM(C83:C91)</f>
        <v>17783663</v>
      </c>
      <c r="D92" s="12">
        <f>SUM(D83:D91)</f>
        <v>10058329</v>
      </c>
    </row>
    <row r="93" spans="1:4" ht="15.75" thickBot="1" x14ac:dyDescent="0.3">
      <c r="A93" s="24"/>
      <c r="B93" s="20"/>
      <c r="C93" s="5">
        <v>0</v>
      </c>
      <c r="D93" s="6">
        <v>0</v>
      </c>
    </row>
    <row r="94" spans="1:4" ht="15.75" thickBot="1" x14ac:dyDescent="0.3">
      <c r="A94" s="26" t="s">
        <v>83</v>
      </c>
      <c r="B94" s="27"/>
      <c r="C94" s="28">
        <f>C18+C25+C40+C51+C62+C69+C77+C81+C92</f>
        <v>1972505535</v>
      </c>
      <c r="D94" s="28">
        <f>D18+D25+D40+D51+D62+D69+D77+D81+D92</f>
        <v>1673787541</v>
      </c>
    </row>
    <row r="95" spans="1:4" x14ac:dyDescent="0.25">
      <c r="A95" s="29"/>
      <c r="B95" s="30"/>
      <c r="C95" s="5">
        <v>0</v>
      </c>
      <c r="D95" s="6">
        <v>0</v>
      </c>
    </row>
    <row r="96" spans="1:4" x14ac:dyDescent="0.25">
      <c r="A96" s="3">
        <v>2</v>
      </c>
      <c r="B96" s="4" t="s">
        <v>84</v>
      </c>
      <c r="C96" s="5">
        <v>0</v>
      </c>
      <c r="D96" s="6">
        <v>0</v>
      </c>
    </row>
    <row r="97" spans="1:4" x14ac:dyDescent="0.25">
      <c r="A97" s="3">
        <v>21</v>
      </c>
      <c r="B97" s="4" t="s">
        <v>85</v>
      </c>
      <c r="C97" s="5">
        <v>0</v>
      </c>
      <c r="D97" s="6">
        <v>0</v>
      </c>
    </row>
    <row r="98" spans="1:4" x14ac:dyDescent="0.25">
      <c r="A98" s="7">
        <v>2101</v>
      </c>
      <c r="B98" s="8" t="s">
        <v>86</v>
      </c>
      <c r="C98" s="5">
        <v>0</v>
      </c>
      <c r="D98" s="9">
        <v>-11746</v>
      </c>
    </row>
    <row r="99" spans="1:4" x14ac:dyDescent="0.25">
      <c r="A99" s="7">
        <v>2102</v>
      </c>
      <c r="B99" s="8" t="s">
        <v>87</v>
      </c>
      <c r="C99" s="9">
        <v>61190</v>
      </c>
      <c r="D99" s="9">
        <v>268068</v>
      </c>
    </row>
    <row r="100" spans="1:4" x14ac:dyDescent="0.25">
      <c r="A100" s="7">
        <v>2103</v>
      </c>
      <c r="B100" s="8" t="s">
        <v>88</v>
      </c>
      <c r="C100" s="9">
        <v>6960</v>
      </c>
      <c r="D100" s="9">
        <v>-5478</v>
      </c>
    </row>
    <row r="101" spans="1:4" x14ac:dyDescent="0.25">
      <c r="A101" s="7">
        <v>2104</v>
      </c>
      <c r="B101" s="8" t="s">
        <v>89</v>
      </c>
      <c r="C101" s="5">
        <v>0</v>
      </c>
      <c r="D101" s="6">
        <v>0</v>
      </c>
    </row>
    <row r="102" spans="1:4" x14ac:dyDescent="0.25">
      <c r="A102" s="7">
        <v>2105</v>
      </c>
      <c r="B102" s="8" t="s">
        <v>90</v>
      </c>
      <c r="C102" s="5">
        <v>0</v>
      </c>
      <c r="D102" s="6">
        <v>0</v>
      </c>
    </row>
    <row r="103" spans="1:4" x14ac:dyDescent="0.25">
      <c r="A103" s="7">
        <v>2106</v>
      </c>
      <c r="B103" s="8" t="s">
        <v>91</v>
      </c>
      <c r="C103" s="5">
        <v>0</v>
      </c>
      <c r="D103" s="6">
        <v>0</v>
      </c>
    </row>
    <row r="104" spans="1:4" ht="15.75" thickBot="1" x14ac:dyDescent="0.3">
      <c r="A104" s="16">
        <v>2110</v>
      </c>
      <c r="B104" s="17" t="s">
        <v>92</v>
      </c>
      <c r="C104" s="5">
        <v>0</v>
      </c>
      <c r="D104" s="6">
        <v>0</v>
      </c>
    </row>
    <row r="105" spans="1:4" ht="15.75" thickBot="1" x14ac:dyDescent="0.3">
      <c r="A105" s="10" t="s">
        <v>18</v>
      </c>
      <c r="B105" s="11"/>
      <c r="C105" s="12">
        <f>SUM(C98:C104)</f>
        <v>68150</v>
      </c>
      <c r="D105" s="12">
        <f>SUM(D98:D104)</f>
        <v>250844</v>
      </c>
    </row>
    <row r="106" spans="1:4" x14ac:dyDescent="0.25">
      <c r="A106" s="13">
        <v>22</v>
      </c>
      <c r="B106" s="14" t="s">
        <v>93</v>
      </c>
      <c r="C106" s="5">
        <v>0</v>
      </c>
      <c r="D106" s="6">
        <v>0</v>
      </c>
    </row>
    <row r="107" spans="1:4" x14ac:dyDescent="0.25">
      <c r="A107" s="7">
        <v>2201</v>
      </c>
      <c r="B107" s="8" t="s">
        <v>94</v>
      </c>
      <c r="C107" s="9">
        <v>-737951</v>
      </c>
      <c r="D107" s="9">
        <v>-517979</v>
      </c>
    </row>
    <row r="108" spans="1:4" x14ac:dyDescent="0.25">
      <c r="A108" s="7">
        <v>2202</v>
      </c>
      <c r="B108" s="8" t="s">
        <v>95</v>
      </c>
      <c r="C108" s="9">
        <v>742175</v>
      </c>
      <c r="D108" s="9">
        <v>1159228</v>
      </c>
    </row>
    <row r="109" spans="1:4" x14ac:dyDescent="0.25">
      <c r="A109" s="7">
        <v>2203</v>
      </c>
      <c r="B109" s="32" t="s">
        <v>96</v>
      </c>
      <c r="C109" s="9">
        <v>359115</v>
      </c>
      <c r="D109" s="9">
        <v>263012</v>
      </c>
    </row>
    <row r="110" spans="1:4" x14ac:dyDescent="0.25">
      <c r="A110" s="7">
        <v>2204</v>
      </c>
      <c r="B110" s="8" t="s">
        <v>97</v>
      </c>
      <c r="C110" s="5">
        <v>0</v>
      </c>
      <c r="D110" s="6">
        <v>0</v>
      </c>
    </row>
    <row r="111" spans="1:4" x14ac:dyDescent="0.25">
      <c r="A111" s="7">
        <v>2205</v>
      </c>
      <c r="B111" s="8" t="s">
        <v>98</v>
      </c>
      <c r="C111" s="9">
        <v>858364</v>
      </c>
      <c r="D111" s="9">
        <v>1369579</v>
      </c>
    </row>
    <row r="112" spans="1:4" x14ac:dyDescent="0.25">
      <c r="A112" s="7">
        <v>2206</v>
      </c>
      <c r="B112" s="8" t="s">
        <v>99</v>
      </c>
      <c r="C112" s="9">
        <v>421796944</v>
      </c>
      <c r="D112" s="9">
        <v>386523076</v>
      </c>
    </row>
    <row r="113" spans="1:4" x14ac:dyDescent="0.25">
      <c r="A113" s="7">
        <v>2207</v>
      </c>
      <c r="B113" s="8" t="s">
        <v>100</v>
      </c>
      <c r="C113" s="5">
        <v>0</v>
      </c>
      <c r="D113" s="6">
        <v>0</v>
      </c>
    </row>
    <row r="114" spans="1:4" x14ac:dyDescent="0.25">
      <c r="A114" s="7">
        <v>2208</v>
      </c>
      <c r="B114" s="8" t="s">
        <v>101</v>
      </c>
      <c r="C114" s="9">
        <v>5710133</v>
      </c>
      <c r="D114" s="9">
        <v>5842719</v>
      </c>
    </row>
    <row r="115" spans="1:4" x14ac:dyDescent="0.25">
      <c r="A115" s="7">
        <v>2209</v>
      </c>
      <c r="B115" s="8" t="s">
        <v>102</v>
      </c>
      <c r="C115" s="9">
        <v>-5778</v>
      </c>
      <c r="D115" s="9">
        <v>-15830</v>
      </c>
    </row>
    <row r="116" spans="1:4" x14ac:dyDescent="0.25">
      <c r="A116" s="7">
        <v>2210</v>
      </c>
      <c r="B116" s="8" t="s">
        <v>103</v>
      </c>
      <c r="C116" s="9">
        <v>28404</v>
      </c>
      <c r="D116" s="9">
        <v>-7665</v>
      </c>
    </row>
    <row r="117" spans="1:4" x14ac:dyDescent="0.25">
      <c r="A117" s="7">
        <v>2211</v>
      </c>
      <c r="B117" s="8" t="s">
        <v>104</v>
      </c>
      <c r="C117" s="9">
        <v>-4383</v>
      </c>
      <c r="D117" s="9">
        <v>-20639</v>
      </c>
    </row>
    <row r="118" spans="1:4" x14ac:dyDescent="0.25">
      <c r="A118" s="7">
        <v>2212</v>
      </c>
      <c r="B118" s="8" t="s">
        <v>105</v>
      </c>
      <c r="C118" s="9">
        <v>633325</v>
      </c>
      <c r="D118" s="9">
        <v>905631</v>
      </c>
    </row>
    <row r="119" spans="1:4" x14ac:dyDescent="0.25">
      <c r="A119" s="7">
        <v>2213</v>
      </c>
      <c r="B119" s="8" t="s">
        <v>106</v>
      </c>
      <c r="C119" s="9">
        <v>38846</v>
      </c>
      <c r="D119" s="9">
        <v>11815</v>
      </c>
    </row>
    <row r="120" spans="1:4" x14ac:dyDescent="0.25">
      <c r="A120" s="7">
        <v>2214</v>
      </c>
      <c r="B120" s="8" t="s">
        <v>107</v>
      </c>
      <c r="C120" s="9">
        <v>1203464</v>
      </c>
      <c r="D120" s="9">
        <v>566620</v>
      </c>
    </row>
    <row r="121" spans="1:4" x14ac:dyDescent="0.25">
      <c r="A121" s="7">
        <v>2215</v>
      </c>
      <c r="B121" s="8" t="s">
        <v>108</v>
      </c>
      <c r="C121" s="9">
        <v>1316901</v>
      </c>
      <c r="D121" s="9">
        <v>1376897</v>
      </c>
    </row>
    <row r="122" spans="1:4" ht="15.75" thickBot="1" x14ac:dyDescent="0.3">
      <c r="A122" s="19">
        <v>2216</v>
      </c>
      <c r="B122" s="20" t="s">
        <v>109</v>
      </c>
      <c r="C122" s="33">
        <v>1404109</v>
      </c>
      <c r="D122" s="33">
        <v>1311337</v>
      </c>
    </row>
    <row r="123" spans="1:4" ht="15.75" thickBot="1" x14ac:dyDescent="0.3">
      <c r="A123" s="10" t="s">
        <v>18</v>
      </c>
      <c r="B123" s="11"/>
      <c r="C123" s="12">
        <f>SUM(C107:C122)</f>
        <v>433343668</v>
      </c>
      <c r="D123" s="12">
        <f>SUM(D107:D122)</f>
        <v>398767801</v>
      </c>
    </row>
    <row r="124" spans="1:4" x14ac:dyDescent="0.25">
      <c r="A124" s="13">
        <v>23</v>
      </c>
      <c r="B124" s="14" t="s">
        <v>110</v>
      </c>
      <c r="C124" s="5">
        <v>0</v>
      </c>
      <c r="D124" s="6">
        <v>0</v>
      </c>
    </row>
    <row r="125" spans="1:4" x14ac:dyDescent="0.25">
      <c r="A125" s="7">
        <v>2301</v>
      </c>
      <c r="B125" s="8" t="s">
        <v>111</v>
      </c>
      <c r="C125" s="5">
        <v>0</v>
      </c>
      <c r="D125" s="6">
        <v>0</v>
      </c>
    </row>
    <row r="126" spans="1:4" x14ac:dyDescent="0.25">
      <c r="A126" s="7">
        <v>2302</v>
      </c>
      <c r="B126" s="8" t="s">
        <v>112</v>
      </c>
      <c r="C126" s="5">
        <v>0</v>
      </c>
      <c r="D126" s="6">
        <v>0</v>
      </c>
    </row>
    <row r="127" spans="1:4" x14ac:dyDescent="0.25">
      <c r="A127" s="7">
        <v>2303</v>
      </c>
      <c r="B127" s="8" t="s">
        <v>113</v>
      </c>
      <c r="C127" s="5">
        <v>0</v>
      </c>
      <c r="D127" s="6">
        <v>0</v>
      </c>
    </row>
    <row r="128" spans="1:4" x14ac:dyDescent="0.25">
      <c r="A128" s="7">
        <v>2304</v>
      </c>
      <c r="B128" s="8" t="s">
        <v>114</v>
      </c>
      <c r="C128" s="5">
        <v>0</v>
      </c>
      <c r="D128" s="6">
        <v>0</v>
      </c>
    </row>
    <row r="129" spans="1:4" x14ac:dyDescent="0.25">
      <c r="A129" s="7">
        <v>2305</v>
      </c>
      <c r="B129" s="8" t="s">
        <v>115</v>
      </c>
      <c r="C129" s="5">
        <v>0</v>
      </c>
      <c r="D129" s="6">
        <v>0</v>
      </c>
    </row>
    <row r="130" spans="1:4" x14ac:dyDescent="0.25">
      <c r="A130" s="7">
        <v>2306</v>
      </c>
      <c r="B130" s="8" t="s">
        <v>116</v>
      </c>
      <c r="C130" s="5">
        <v>0</v>
      </c>
      <c r="D130" s="6">
        <v>0</v>
      </c>
    </row>
    <row r="131" spans="1:4" x14ac:dyDescent="0.25">
      <c r="A131" s="7">
        <v>2307</v>
      </c>
      <c r="B131" s="8" t="s">
        <v>117</v>
      </c>
      <c r="C131" s="5">
        <v>0</v>
      </c>
      <c r="D131" s="6">
        <v>0</v>
      </c>
    </row>
    <row r="132" spans="1:4" x14ac:dyDescent="0.25">
      <c r="A132" s="7">
        <v>2308</v>
      </c>
      <c r="B132" s="8" t="s">
        <v>118</v>
      </c>
      <c r="C132" s="5">
        <v>0</v>
      </c>
      <c r="D132" s="6">
        <v>0</v>
      </c>
    </row>
    <row r="133" spans="1:4" x14ac:dyDescent="0.25">
      <c r="A133" s="7">
        <v>2309</v>
      </c>
      <c r="B133" s="8" t="s">
        <v>119</v>
      </c>
      <c r="C133" s="5">
        <v>0</v>
      </c>
      <c r="D133" s="6">
        <v>0</v>
      </c>
    </row>
    <row r="134" spans="1:4" x14ac:dyDescent="0.25">
      <c r="A134" s="7">
        <v>2310</v>
      </c>
      <c r="B134" s="8" t="s">
        <v>120</v>
      </c>
      <c r="C134" s="5">
        <v>0</v>
      </c>
      <c r="D134" s="6">
        <v>0</v>
      </c>
    </row>
    <row r="135" spans="1:4" x14ac:dyDescent="0.25">
      <c r="A135" s="7">
        <v>2311</v>
      </c>
      <c r="B135" s="8" t="s">
        <v>121</v>
      </c>
      <c r="C135" s="5">
        <v>0</v>
      </c>
      <c r="D135" s="6">
        <v>0</v>
      </c>
    </row>
    <row r="136" spans="1:4" x14ac:dyDescent="0.25">
      <c r="A136" s="7">
        <v>2312</v>
      </c>
      <c r="B136" s="8" t="s">
        <v>122</v>
      </c>
      <c r="C136" s="5">
        <v>0</v>
      </c>
      <c r="D136" s="6">
        <v>0</v>
      </c>
    </row>
    <row r="137" spans="1:4" x14ac:dyDescent="0.25">
      <c r="A137" s="7"/>
      <c r="B137" s="8" t="s">
        <v>123</v>
      </c>
      <c r="C137" s="5">
        <v>0</v>
      </c>
      <c r="D137" s="6">
        <v>0</v>
      </c>
    </row>
    <row r="138" spans="1:4" x14ac:dyDescent="0.25">
      <c r="A138" s="7">
        <v>2313</v>
      </c>
      <c r="B138" s="8" t="s">
        <v>124</v>
      </c>
      <c r="C138" s="9">
        <v>504169060</v>
      </c>
      <c r="D138" s="9">
        <v>497297168</v>
      </c>
    </row>
    <row r="139" spans="1:4" x14ac:dyDescent="0.25">
      <c r="A139" s="7">
        <v>2314</v>
      </c>
      <c r="B139" s="8" t="s">
        <v>125</v>
      </c>
      <c r="C139" s="5">
        <v>0</v>
      </c>
      <c r="D139" s="6">
        <v>0</v>
      </c>
    </row>
    <row r="140" spans="1:4" ht="15.75" thickBot="1" x14ac:dyDescent="0.3">
      <c r="A140" s="19"/>
      <c r="B140" s="20" t="s">
        <v>126</v>
      </c>
      <c r="C140" s="5">
        <v>0</v>
      </c>
      <c r="D140" s="6">
        <v>0</v>
      </c>
    </row>
    <row r="141" spans="1:4" ht="15.75" thickBot="1" x14ac:dyDescent="0.3">
      <c r="A141" s="10" t="s">
        <v>18</v>
      </c>
      <c r="B141" s="11"/>
      <c r="C141" s="12">
        <f>SUM(C125:C140)</f>
        <v>504169060</v>
      </c>
      <c r="D141" s="12">
        <f>SUM(D125:D140)</f>
        <v>497297168</v>
      </c>
    </row>
    <row r="142" spans="1:4" x14ac:dyDescent="0.25">
      <c r="A142" s="13">
        <v>24</v>
      </c>
      <c r="B142" s="14" t="s">
        <v>127</v>
      </c>
      <c r="C142" s="5">
        <v>0</v>
      </c>
      <c r="D142" s="6">
        <v>0</v>
      </c>
    </row>
    <row r="143" spans="1:4" x14ac:dyDescent="0.25">
      <c r="A143" s="7">
        <v>2401</v>
      </c>
      <c r="B143" s="8" t="s">
        <v>128</v>
      </c>
      <c r="C143" s="9">
        <v>342938</v>
      </c>
      <c r="D143" s="9">
        <v>208583</v>
      </c>
    </row>
    <row r="144" spans="1:4" x14ac:dyDescent="0.25">
      <c r="A144" s="7">
        <v>2402</v>
      </c>
      <c r="B144" s="8" t="s">
        <v>129</v>
      </c>
      <c r="C144" s="5">
        <v>0</v>
      </c>
      <c r="D144" s="6">
        <v>0</v>
      </c>
    </row>
    <row r="145" spans="1:4" x14ac:dyDescent="0.25">
      <c r="A145" s="7">
        <v>2403</v>
      </c>
      <c r="B145" s="8" t="s">
        <v>130</v>
      </c>
      <c r="C145" s="9">
        <v>1892894</v>
      </c>
      <c r="D145" s="9">
        <v>1393336</v>
      </c>
    </row>
    <row r="146" spans="1:4" x14ac:dyDescent="0.25">
      <c r="A146" s="7">
        <v>2404</v>
      </c>
      <c r="B146" s="8" t="s">
        <v>131</v>
      </c>
      <c r="C146" s="5">
        <v>0</v>
      </c>
      <c r="D146" s="6">
        <v>0</v>
      </c>
    </row>
    <row r="147" spans="1:4" x14ac:dyDescent="0.25">
      <c r="A147" s="7">
        <v>2405</v>
      </c>
      <c r="B147" s="8" t="s">
        <v>132</v>
      </c>
      <c r="C147" s="5">
        <v>0</v>
      </c>
      <c r="D147" s="6">
        <v>0</v>
      </c>
    </row>
    <row r="148" spans="1:4" ht="15.75" thickBot="1" x14ac:dyDescent="0.3">
      <c r="A148" s="7">
        <v>2406</v>
      </c>
      <c r="B148" s="8" t="s">
        <v>133</v>
      </c>
      <c r="C148" s="5">
        <v>0</v>
      </c>
      <c r="D148" s="6">
        <v>0</v>
      </c>
    </row>
    <row r="149" spans="1:4" ht="15.75" thickBot="1" x14ac:dyDescent="0.3">
      <c r="A149" s="10" t="s">
        <v>18</v>
      </c>
      <c r="B149" s="11"/>
      <c r="C149" s="12">
        <f>SUM(C143:C148)</f>
        <v>2235832</v>
      </c>
      <c r="D149" s="12">
        <f>SUM(D143:D148)</f>
        <v>1601919</v>
      </c>
    </row>
    <row r="150" spans="1:4" x14ac:dyDescent="0.25">
      <c r="A150" s="13">
        <v>25</v>
      </c>
      <c r="B150" s="14" t="s">
        <v>134</v>
      </c>
      <c r="C150" s="5">
        <v>0</v>
      </c>
      <c r="D150" s="6">
        <v>0</v>
      </c>
    </row>
    <row r="151" spans="1:4" x14ac:dyDescent="0.25">
      <c r="A151" s="7">
        <v>2501</v>
      </c>
      <c r="B151" s="8" t="s">
        <v>135</v>
      </c>
      <c r="C151" s="5">
        <v>0</v>
      </c>
      <c r="D151" s="6">
        <v>0</v>
      </c>
    </row>
    <row r="152" spans="1:4" x14ac:dyDescent="0.25">
      <c r="A152" s="7">
        <v>2502</v>
      </c>
      <c r="B152" s="8" t="s">
        <v>136</v>
      </c>
      <c r="C152" s="5">
        <v>0</v>
      </c>
      <c r="D152" s="6">
        <v>0</v>
      </c>
    </row>
    <row r="153" spans="1:4" x14ac:dyDescent="0.25">
      <c r="A153" s="7">
        <v>2503</v>
      </c>
      <c r="B153" s="8" t="s">
        <v>137</v>
      </c>
      <c r="C153" s="9">
        <v>16477306</v>
      </c>
      <c r="D153" s="9">
        <v>13606112</v>
      </c>
    </row>
    <row r="154" spans="1:4" x14ac:dyDescent="0.25">
      <c r="A154" s="7">
        <v>2504</v>
      </c>
      <c r="B154" s="8" t="s">
        <v>138</v>
      </c>
      <c r="C154" s="5">
        <v>0</v>
      </c>
      <c r="D154" s="6">
        <v>0</v>
      </c>
    </row>
    <row r="155" spans="1:4" x14ac:dyDescent="0.25">
      <c r="A155" s="7">
        <v>2505</v>
      </c>
      <c r="B155" s="8" t="s">
        <v>139</v>
      </c>
      <c r="C155" s="9">
        <v>1051279</v>
      </c>
      <c r="D155" s="9">
        <v>878102</v>
      </c>
    </row>
    <row r="156" spans="1:4" ht="15.75" thickBot="1" x14ac:dyDescent="0.3">
      <c r="A156" s="16">
        <v>2506</v>
      </c>
      <c r="B156" s="17" t="s">
        <v>140</v>
      </c>
      <c r="C156" s="5">
        <v>0</v>
      </c>
      <c r="D156" s="6">
        <v>0</v>
      </c>
    </row>
    <row r="157" spans="1:4" ht="15.75" thickBot="1" x14ac:dyDescent="0.3">
      <c r="A157" s="10" t="s">
        <v>18</v>
      </c>
      <c r="B157" s="11"/>
      <c r="C157" s="12">
        <f>SUM(C151:C156)</f>
        <v>17528585</v>
      </c>
      <c r="D157" s="12">
        <f>SUM(D151:D156)</f>
        <v>14484214</v>
      </c>
    </row>
    <row r="158" spans="1:4" x14ac:dyDescent="0.25">
      <c r="A158" s="13">
        <v>26</v>
      </c>
      <c r="B158" s="14" t="s">
        <v>141</v>
      </c>
      <c r="C158" s="5">
        <v>0</v>
      </c>
      <c r="D158" s="6">
        <v>0</v>
      </c>
    </row>
    <row r="159" spans="1:4" x14ac:dyDescent="0.25">
      <c r="A159" s="7">
        <v>2601</v>
      </c>
      <c r="B159" s="8" t="s">
        <v>142</v>
      </c>
      <c r="C159" s="5">
        <v>0</v>
      </c>
      <c r="D159" s="6">
        <v>0</v>
      </c>
    </row>
    <row r="160" spans="1:4" x14ac:dyDescent="0.25">
      <c r="A160" s="7">
        <v>2602</v>
      </c>
      <c r="B160" s="8" t="s">
        <v>143</v>
      </c>
      <c r="C160" s="9">
        <v>8253676</v>
      </c>
      <c r="D160" s="9">
        <v>3674596</v>
      </c>
    </row>
    <row r="161" spans="1:4" x14ac:dyDescent="0.25">
      <c r="A161" s="7">
        <v>2603</v>
      </c>
      <c r="B161" s="8" t="s">
        <v>144</v>
      </c>
      <c r="C161" s="9">
        <v>2384093</v>
      </c>
      <c r="D161" s="9">
        <v>2104827</v>
      </c>
    </row>
    <row r="162" spans="1:4" x14ac:dyDescent="0.25">
      <c r="A162" s="7">
        <v>2604</v>
      </c>
      <c r="B162" s="8" t="s">
        <v>145</v>
      </c>
      <c r="C162" s="5">
        <v>0</v>
      </c>
      <c r="D162" s="6">
        <v>0</v>
      </c>
    </row>
    <row r="163" spans="1:4" x14ac:dyDescent="0.25">
      <c r="A163" s="7">
        <v>2605</v>
      </c>
      <c r="B163" s="8" t="s">
        <v>146</v>
      </c>
      <c r="C163" s="5">
        <v>0</v>
      </c>
      <c r="D163" s="6">
        <v>0</v>
      </c>
    </row>
    <row r="164" spans="1:4" x14ac:dyDescent="0.25">
      <c r="A164" s="7">
        <v>2606</v>
      </c>
      <c r="B164" s="8" t="s">
        <v>147</v>
      </c>
      <c r="C164" s="9">
        <v>27829933</v>
      </c>
      <c r="D164" s="9">
        <v>31387066</v>
      </c>
    </row>
    <row r="165" spans="1:4" x14ac:dyDescent="0.25">
      <c r="A165" s="7">
        <v>2607</v>
      </c>
      <c r="B165" s="8" t="s">
        <v>148</v>
      </c>
      <c r="C165" s="9">
        <v>8392313</v>
      </c>
      <c r="D165" s="9">
        <v>21149903</v>
      </c>
    </row>
    <row r="166" spans="1:4" ht="15.75" thickBot="1" x14ac:dyDescent="0.3">
      <c r="A166" s="19">
        <v>2608</v>
      </c>
      <c r="B166" s="20" t="s">
        <v>149</v>
      </c>
      <c r="C166" s="33">
        <v>11384660</v>
      </c>
      <c r="D166" s="33">
        <v>6768705</v>
      </c>
    </row>
    <row r="167" spans="1:4" ht="15.75" thickBot="1" x14ac:dyDescent="0.3">
      <c r="A167" s="10" t="s">
        <v>18</v>
      </c>
      <c r="B167" s="11"/>
      <c r="C167" s="12">
        <f>SUM(C159:C166)</f>
        <v>58244675</v>
      </c>
      <c r="D167" s="12">
        <f>SUM(D159:D166)</f>
        <v>65085097</v>
      </c>
    </row>
    <row r="168" spans="1:4" x14ac:dyDescent="0.25">
      <c r="A168" s="13">
        <v>27</v>
      </c>
      <c r="B168" s="14" t="s">
        <v>150</v>
      </c>
      <c r="C168" s="5">
        <v>0</v>
      </c>
      <c r="D168" s="6">
        <v>0</v>
      </c>
    </row>
    <row r="169" spans="1:4" x14ac:dyDescent="0.25">
      <c r="A169" s="7">
        <v>2701</v>
      </c>
      <c r="B169" s="8" t="s">
        <v>151</v>
      </c>
      <c r="C169" s="9">
        <v>20993595</v>
      </c>
      <c r="D169" s="9">
        <v>17587035</v>
      </c>
    </row>
    <row r="170" spans="1:4" x14ac:dyDescent="0.25">
      <c r="A170" s="7">
        <v>2702</v>
      </c>
      <c r="B170" s="8" t="s">
        <v>152</v>
      </c>
      <c r="C170" s="5">
        <v>0</v>
      </c>
      <c r="D170" s="6">
        <v>0</v>
      </c>
    </row>
    <row r="171" spans="1:4" x14ac:dyDescent="0.25">
      <c r="A171" s="7">
        <v>2703</v>
      </c>
      <c r="B171" s="8" t="s">
        <v>153</v>
      </c>
      <c r="C171" s="9">
        <v>8</v>
      </c>
      <c r="D171" s="9">
        <v>8</v>
      </c>
    </row>
    <row r="172" spans="1:4" x14ac:dyDescent="0.25">
      <c r="A172" s="7">
        <v>2704</v>
      </c>
      <c r="B172" s="8" t="s">
        <v>154</v>
      </c>
      <c r="C172" s="9">
        <v>36496092</v>
      </c>
      <c r="D172" s="9">
        <v>65985</v>
      </c>
    </row>
    <row r="173" spans="1:4" x14ac:dyDescent="0.25">
      <c r="A173" s="7">
        <v>2705</v>
      </c>
      <c r="B173" s="8" t="s">
        <v>155</v>
      </c>
      <c r="C173" s="9">
        <v>1190156</v>
      </c>
      <c r="D173" s="9">
        <v>1917199</v>
      </c>
    </row>
    <row r="174" spans="1:4" x14ac:dyDescent="0.25">
      <c r="A174" s="7">
        <v>2706</v>
      </c>
      <c r="B174" s="8" t="s">
        <v>156</v>
      </c>
      <c r="C174" s="9">
        <v>1686314</v>
      </c>
      <c r="D174" s="9">
        <v>1596042</v>
      </c>
    </row>
    <row r="175" spans="1:4" x14ac:dyDescent="0.25">
      <c r="A175" s="7">
        <v>2707</v>
      </c>
      <c r="B175" s="8" t="s">
        <v>157</v>
      </c>
      <c r="C175" s="5">
        <v>0</v>
      </c>
      <c r="D175" s="6">
        <v>0</v>
      </c>
    </row>
    <row r="176" spans="1:4" x14ac:dyDescent="0.25">
      <c r="A176" s="7">
        <v>2708</v>
      </c>
      <c r="B176" s="8" t="s">
        <v>158</v>
      </c>
      <c r="C176" s="5">
        <v>0</v>
      </c>
      <c r="D176" s="6">
        <v>0</v>
      </c>
    </row>
    <row r="177" spans="1:4" x14ac:dyDescent="0.25">
      <c r="A177" s="7">
        <v>2709</v>
      </c>
      <c r="B177" s="8" t="s">
        <v>159</v>
      </c>
      <c r="C177" s="9">
        <v>232659</v>
      </c>
      <c r="D177" s="9">
        <v>301470</v>
      </c>
    </row>
    <row r="178" spans="1:4" x14ac:dyDescent="0.25">
      <c r="A178" s="7">
        <v>2710</v>
      </c>
      <c r="B178" s="8" t="s">
        <v>160</v>
      </c>
      <c r="C178" s="5">
        <v>0</v>
      </c>
      <c r="D178" s="6">
        <v>0</v>
      </c>
    </row>
    <row r="179" spans="1:4" x14ac:dyDescent="0.25">
      <c r="A179" s="7">
        <v>2711</v>
      </c>
      <c r="B179" s="8" t="s">
        <v>161</v>
      </c>
      <c r="C179" s="9">
        <v>600</v>
      </c>
      <c r="D179" s="9">
        <v>600</v>
      </c>
    </row>
    <row r="180" spans="1:4" x14ac:dyDescent="0.25">
      <c r="A180" s="7">
        <v>2712</v>
      </c>
      <c r="B180" s="8" t="s">
        <v>162</v>
      </c>
      <c r="C180" s="5">
        <v>0</v>
      </c>
      <c r="D180" s="6">
        <v>0</v>
      </c>
    </row>
    <row r="181" spans="1:4" x14ac:dyDescent="0.25">
      <c r="A181" s="7">
        <v>2713</v>
      </c>
      <c r="B181" s="8" t="s">
        <v>163</v>
      </c>
      <c r="C181" s="9">
        <v>1213607</v>
      </c>
      <c r="D181" s="9">
        <v>930258</v>
      </c>
    </row>
    <row r="182" spans="1:4" x14ac:dyDescent="0.25">
      <c r="A182" s="7">
        <v>2714</v>
      </c>
      <c r="B182" s="8" t="s">
        <v>164</v>
      </c>
      <c r="C182" s="5">
        <v>0</v>
      </c>
      <c r="D182" s="6">
        <v>0</v>
      </c>
    </row>
    <row r="183" spans="1:4" x14ac:dyDescent="0.25">
      <c r="A183" s="7">
        <v>2715</v>
      </c>
      <c r="B183" s="8" t="s">
        <v>165</v>
      </c>
      <c r="C183" s="5">
        <v>0</v>
      </c>
      <c r="D183" s="6">
        <v>0</v>
      </c>
    </row>
    <row r="184" spans="1:4" x14ac:dyDescent="0.25">
      <c r="A184" s="7">
        <v>2716</v>
      </c>
      <c r="B184" s="8" t="s">
        <v>166</v>
      </c>
      <c r="C184" s="9">
        <v>27830954</v>
      </c>
      <c r="D184" s="9">
        <v>15995357</v>
      </c>
    </row>
    <row r="185" spans="1:4" x14ac:dyDescent="0.25">
      <c r="A185" s="7">
        <v>2717</v>
      </c>
      <c r="B185" s="8" t="s">
        <v>167</v>
      </c>
      <c r="C185" s="9">
        <v>1033087</v>
      </c>
      <c r="D185" s="9">
        <v>921872</v>
      </c>
    </row>
    <row r="186" spans="1:4" x14ac:dyDescent="0.25">
      <c r="A186" s="7">
        <v>2718</v>
      </c>
      <c r="B186" s="8" t="s">
        <v>168</v>
      </c>
      <c r="C186" s="5">
        <v>0</v>
      </c>
      <c r="D186" s="6">
        <v>0</v>
      </c>
    </row>
    <row r="187" spans="1:4" x14ac:dyDescent="0.25">
      <c r="A187" s="7">
        <v>2719</v>
      </c>
      <c r="B187" s="8" t="s">
        <v>169</v>
      </c>
      <c r="C187" s="5">
        <v>0</v>
      </c>
      <c r="D187" s="6">
        <v>0</v>
      </c>
    </row>
    <row r="188" spans="1:4" x14ac:dyDescent="0.25">
      <c r="A188" s="16">
        <v>2720</v>
      </c>
      <c r="B188" s="17" t="s">
        <v>170</v>
      </c>
      <c r="C188" s="18">
        <v>115311</v>
      </c>
      <c r="D188" s="18">
        <v>112507</v>
      </c>
    </row>
    <row r="189" spans="1:4" x14ac:dyDescent="0.25">
      <c r="A189" s="16">
        <v>2721</v>
      </c>
      <c r="B189" s="17" t="s">
        <v>171</v>
      </c>
      <c r="C189" s="18">
        <v>950492</v>
      </c>
      <c r="D189" s="18">
        <v>996907</v>
      </c>
    </row>
    <row r="190" spans="1:4" x14ac:dyDescent="0.25">
      <c r="A190" s="16">
        <v>2722</v>
      </c>
      <c r="B190" s="17" t="s">
        <v>172</v>
      </c>
      <c r="C190" s="5">
        <v>0</v>
      </c>
      <c r="D190" s="6">
        <v>0</v>
      </c>
    </row>
    <row r="191" spans="1:4" ht="15.75" thickBot="1" x14ac:dyDescent="0.3">
      <c r="A191" s="16">
        <v>2730</v>
      </c>
      <c r="B191" s="17" t="s">
        <v>173</v>
      </c>
      <c r="C191" s="18">
        <v>16702907</v>
      </c>
      <c r="D191" s="18">
        <v>3673047</v>
      </c>
    </row>
    <row r="192" spans="1:4" ht="15.75" thickBot="1" x14ac:dyDescent="0.3">
      <c r="A192" s="10" t="s">
        <v>18</v>
      </c>
      <c r="B192" s="11"/>
      <c r="C192" s="12">
        <f>SUM(C169:C191)</f>
        <v>108445782</v>
      </c>
      <c r="D192" s="12">
        <f>SUM(D169:D191)</f>
        <v>44098287</v>
      </c>
    </row>
    <row r="193" spans="1:4" x14ac:dyDescent="0.25">
      <c r="A193" s="13">
        <v>28</v>
      </c>
      <c r="B193" s="14" t="s">
        <v>174</v>
      </c>
      <c r="C193" s="5">
        <v>0</v>
      </c>
      <c r="D193" s="6">
        <v>0</v>
      </c>
    </row>
    <row r="194" spans="1:4" x14ac:dyDescent="0.25">
      <c r="A194" s="7">
        <v>2801</v>
      </c>
      <c r="B194" s="8" t="s">
        <v>175</v>
      </c>
      <c r="C194" s="5">
        <v>0</v>
      </c>
      <c r="D194" s="6">
        <v>0</v>
      </c>
    </row>
    <row r="195" spans="1:4" x14ac:dyDescent="0.25">
      <c r="A195" s="7">
        <v>2802</v>
      </c>
      <c r="B195" s="8" t="s">
        <v>176</v>
      </c>
      <c r="C195" s="5">
        <v>0</v>
      </c>
      <c r="D195" s="6">
        <v>0</v>
      </c>
    </row>
    <row r="196" spans="1:4" x14ac:dyDescent="0.25">
      <c r="A196" s="7">
        <v>2803</v>
      </c>
      <c r="B196" s="8" t="s">
        <v>177</v>
      </c>
      <c r="C196" s="5">
        <v>0</v>
      </c>
      <c r="D196" s="6">
        <v>0</v>
      </c>
    </row>
    <row r="197" spans="1:4" x14ac:dyDescent="0.25">
      <c r="A197" s="7">
        <v>2804</v>
      </c>
      <c r="B197" s="8" t="s">
        <v>178</v>
      </c>
      <c r="C197" s="5">
        <v>0</v>
      </c>
      <c r="D197" s="6">
        <v>0</v>
      </c>
    </row>
    <row r="198" spans="1:4" x14ac:dyDescent="0.25">
      <c r="A198" s="7">
        <v>2805</v>
      </c>
      <c r="B198" s="8" t="s">
        <v>179</v>
      </c>
      <c r="C198" s="5">
        <v>0</v>
      </c>
      <c r="D198" s="6">
        <v>0</v>
      </c>
    </row>
    <row r="199" spans="1:4" ht="15.75" thickBot="1" x14ac:dyDescent="0.3">
      <c r="A199" s="16">
        <v>2810</v>
      </c>
      <c r="B199" s="17" t="s">
        <v>38</v>
      </c>
      <c r="C199" s="5">
        <v>0</v>
      </c>
      <c r="D199" s="6">
        <v>0</v>
      </c>
    </row>
    <row r="200" spans="1:4" ht="15.75" thickBot="1" x14ac:dyDescent="0.3">
      <c r="A200" s="10" t="s">
        <v>18</v>
      </c>
      <c r="B200" s="11"/>
      <c r="C200" s="12">
        <f>SUM(C194:C199)</f>
        <v>0</v>
      </c>
      <c r="D200" s="12">
        <f>SUM(D194:D199)</f>
        <v>0</v>
      </c>
    </row>
    <row r="201" spans="1:4" x14ac:dyDescent="0.25">
      <c r="A201" s="13">
        <v>29</v>
      </c>
      <c r="B201" s="14" t="s">
        <v>180</v>
      </c>
      <c r="C201" s="5">
        <v>0</v>
      </c>
      <c r="D201" s="6">
        <v>0</v>
      </c>
    </row>
    <row r="202" spans="1:4" x14ac:dyDescent="0.25">
      <c r="A202" s="7">
        <v>2901</v>
      </c>
      <c r="B202" s="8" t="s">
        <v>181</v>
      </c>
      <c r="C202" s="9">
        <v>40640427</v>
      </c>
      <c r="D202" s="9">
        <v>41380042</v>
      </c>
    </row>
    <row r="203" spans="1:4" x14ac:dyDescent="0.25">
      <c r="A203" s="7">
        <v>2902</v>
      </c>
      <c r="B203" s="8" t="s">
        <v>182</v>
      </c>
      <c r="C203" s="9">
        <v>37280261</v>
      </c>
      <c r="D203" s="9">
        <v>5811310</v>
      </c>
    </row>
    <row r="204" spans="1:4" x14ac:dyDescent="0.25">
      <c r="A204" s="7">
        <v>2903</v>
      </c>
      <c r="B204" s="8" t="s">
        <v>183</v>
      </c>
      <c r="C204" s="5">
        <v>0</v>
      </c>
      <c r="D204" s="6">
        <v>0</v>
      </c>
    </row>
    <row r="205" spans="1:4" x14ac:dyDescent="0.25">
      <c r="A205" s="7">
        <v>2904</v>
      </c>
      <c r="B205" s="8" t="s">
        <v>184</v>
      </c>
      <c r="C205" s="9">
        <v>980</v>
      </c>
      <c r="D205" s="9">
        <v>980</v>
      </c>
    </row>
    <row r="206" spans="1:4" ht="15.75" thickBot="1" x14ac:dyDescent="0.3">
      <c r="A206" s="16">
        <v>2910</v>
      </c>
      <c r="B206" s="17" t="s">
        <v>38</v>
      </c>
      <c r="C206" s="5">
        <v>0</v>
      </c>
      <c r="D206" s="6">
        <v>0</v>
      </c>
    </row>
    <row r="207" spans="1:4" ht="15.75" thickBot="1" x14ac:dyDescent="0.3">
      <c r="A207" s="10" t="s">
        <v>18</v>
      </c>
      <c r="B207" s="11"/>
      <c r="C207" s="12">
        <f>SUM(C202:C206)</f>
        <v>77921668</v>
      </c>
      <c r="D207" s="12">
        <f>SUM(D202:D206)</f>
        <v>47192332</v>
      </c>
    </row>
    <row r="208" spans="1:4" ht="15.75" thickBot="1" x14ac:dyDescent="0.3">
      <c r="A208" s="24"/>
      <c r="B208" s="20"/>
      <c r="C208" s="5">
        <v>0</v>
      </c>
      <c r="D208" s="6">
        <v>0</v>
      </c>
    </row>
    <row r="209" spans="1:4" ht="15.75" thickBot="1" x14ac:dyDescent="0.3">
      <c r="A209" s="26" t="s">
        <v>185</v>
      </c>
      <c r="B209" s="27"/>
      <c r="C209" s="28">
        <f>C105+C123+C141+C149+C157+C167+C192+C200+C207</f>
        <v>1201957420</v>
      </c>
      <c r="D209" s="28">
        <f>D105+D123+D141+D149+D157+D167+D192+D200+D207</f>
        <v>1068777662</v>
      </c>
    </row>
    <row r="210" spans="1:4" x14ac:dyDescent="0.25">
      <c r="A210" s="29"/>
      <c r="B210" s="30"/>
      <c r="C210" s="5">
        <v>0</v>
      </c>
      <c r="D210" s="6">
        <v>0</v>
      </c>
    </row>
    <row r="211" spans="1:4" x14ac:dyDescent="0.25">
      <c r="A211" s="3">
        <v>3</v>
      </c>
      <c r="B211" s="4" t="s">
        <v>186</v>
      </c>
      <c r="C211" s="5">
        <v>0</v>
      </c>
      <c r="D211" s="6">
        <v>0</v>
      </c>
    </row>
    <row r="212" spans="1:4" x14ac:dyDescent="0.25">
      <c r="A212" s="3">
        <v>31</v>
      </c>
      <c r="B212" s="4" t="s">
        <v>187</v>
      </c>
      <c r="C212" s="5">
        <v>0</v>
      </c>
      <c r="D212" s="6">
        <v>0</v>
      </c>
    </row>
    <row r="213" spans="1:4" x14ac:dyDescent="0.25">
      <c r="A213" s="7">
        <v>3101</v>
      </c>
      <c r="B213" s="8" t="s">
        <v>188</v>
      </c>
      <c r="C213" s="9">
        <v>100000000</v>
      </c>
      <c r="D213" s="9">
        <v>50000000</v>
      </c>
    </row>
    <row r="214" spans="1:4" x14ac:dyDescent="0.25">
      <c r="A214" s="7">
        <v>3102</v>
      </c>
      <c r="B214" s="8" t="s">
        <v>189</v>
      </c>
      <c r="C214" s="9">
        <v>-50055460</v>
      </c>
      <c r="D214" s="9">
        <v>-55460</v>
      </c>
    </row>
    <row r="215" spans="1:4" ht="15.75" thickBot="1" x14ac:dyDescent="0.3">
      <c r="A215" s="7">
        <v>3103</v>
      </c>
      <c r="B215" s="8" t="s">
        <v>190</v>
      </c>
      <c r="C215" s="9">
        <v>-662700</v>
      </c>
      <c r="D215" s="9">
        <v>-662700</v>
      </c>
    </row>
    <row r="216" spans="1:4" ht="15.75" thickBot="1" x14ac:dyDescent="0.3">
      <c r="A216" s="10" t="s">
        <v>18</v>
      </c>
      <c r="B216" s="11"/>
      <c r="C216" s="12">
        <f>SUM(C213:C215)</f>
        <v>49281840</v>
      </c>
      <c r="D216" s="12">
        <f>SUM(D213:D215)</f>
        <v>49281840</v>
      </c>
    </row>
    <row r="217" spans="1:4" x14ac:dyDescent="0.25">
      <c r="A217" s="13">
        <v>32</v>
      </c>
      <c r="B217" s="14" t="s">
        <v>191</v>
      </c>
      <c r="C217" s="5">
        <v>0</v>
      </c>
      <c r="D217" s="6">
        <v>0</v>
      </c>
    </row>
    <row r="218" spans="1:4" ht="15.75" thickBot="1" x14ac:dyDescent="0.3">
      <c r="A218" s="16">
        <v>3201</v>
      </c>
      <c r="B218" s="17" t="s">
        <v>192</v>
      </c>
      <c r="C218" s="5">
        <v>0</v>
      </c>
      <c r="D218" s="6">
        <v>0</v>
      </c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5">
        <v>0</v>
      </c>
      <c r="D220" s="6">
        <v>0</v>
      </c>
    </row>
    <row r="221" spans="1:4" x14ac:dyDescent="0.25">
      <c r="A221" s="7">
        <v>3301</v>
      </c>
      <c r="B221" s="8" t="s">
        <v>194</v>
      </c>
      <c r="C221" s="9">
        <v>36691717</v>
      </c>
      <c r="D221" s="9">
        <v>36691717</v>
      </c>
    </row>
    <row r="222" spans="1:4" x14ac:dyDescent="0.25">
      <c r="A222" s="7">
        <v>3302</v>
      </c>
      <c r="B222" s="8" t="s">
        <v>195</v>
      </c>
      <c r="C222" s="9">
        <v>120000000</v>
      </c>
      <c r="D222" s="9">
        <v>20000000</v>
      </c>
    </row>
    <row r="223" spans="1:4" x14ac:dyDescent="0.25">
      <c r="A223" s="7">
        <v>3303</v>
      </c>
      <c r="B223" s="8" t="s">
        <v>196</v>
      </c>
      <c r="C223" s="9">
        <v>332061611</v>
      </c>
      <c r="D223" s="9">
        <v>266523375</v>
      </c>
    </row>
    <row r="224" spans="1:4" ht="15.75" thickBot="1" x14ac:dyDescent="0.3">
      <c r="A224" s="7">
        <v>3304</v>
      </c>
      <c r="B224" s="8" t="s">
        <v>197</v>
      </c>
      <c r="C224" s="9">
        <v>232512947</v>
      </c>
      <c r="D224" s="9">
        <v>232512947</v>
      </c>
    </row>
    <row r="225" spans="1:4" ht="15.75" thickBot="1" x14ac:dyDescent="0.3">
      <c r="A225" s="10" t="s">
        <v>18</v>
      </c>
      <c r="B225" s="11"/>
      <c r="C225" s="12">
        <f>SUM(C221:C224)</f>
        <v>721266275</v>
      </c>
      <c r="D225" s="12">
        <f>SUM(D221:D224)</f>
        <v>555728039</v>
      </c>
    </row>
    <row r="226" spans="1:4" ht="15.75" thickBot="1" x14ac:dyDescent="0.3">
      <c r="A226" s="24"/>
      <c r="B226" s="20"/>
      <c r="C226" s="5">
        <v>0</v>
      </c>
      <c r="D226" s="6">
        <v>0</v>
      </c>
    </row>
    <row r="227" spans="1:4" ht="15.75" thickBot="1" x14ac:dyDescent="0.3">
      <c r="A227" s="26" t="s">
        <v>198</v>
      </c>
      <c r="B227" s="27"/>
      <c r="C227" s="28">
        <f>C216+C219+C225</f>
        <v>770548115</v>
      </c>
      <c r="D227" s="28">
        <f>D216+D219+D225</f>
        <v>605009879</v>
      </c>
    </row>
    <row r="228" spans="1:4" ht="15.75" thickBot="1" x14ac:dyDescent="0.3">
      <c r="A228" s="24"/>
      <c r="B228" s="20"/>
      <c r="C228" s="5">
        <v>0</v>
      </c>
      <c r="D228" s="6">
        <v>0</v>
      </c>
    </row>
    <row r="229" spans="1:4" ht="15.75" thickBot="1" x14ac:dyDescent="0.3">
      <c r="A229" s="26" t="s">
        <v>199</v>
      </c>
      <c r="B229" s="27"/>
      <c r="C229" s="28">
        <f>C209+C227</f>
        <v>1972505535</v>
      </c>
      <c r="D229" s="28">
        <f>D209+D227</f>
        <v>1673787541</v>
      </c>
    </row>
    <row r="230" spans="1:4" x14ac:dyDescent="0.25">
      <c r="A230" s="29"/>
      <c r="B230" s="30"/>
      <c r="C230" s="5">
        <v>0</v>
      </c>
      <c r="D230" s="6">
        <v>0</v>
      </c>
    </row>
    <row r="231" spans="1:4" x14ac:dyDescent="0.25">
      <c r="A231" s="13">
        <v>4</v>
      </c>
      <c r="B231" s="14" t="s">
        <v>200</v>
      </c>
      <c r="C231" s="5">
        <v>0</v>
      </c>
      <c r="D231" s="6">
        <v>0</v>
      </c>
    </row>
    <row r="232" spans="1:4" x14ac:dyDescent="0.25">
      <c r="A232" s="3">
        <v>41</v>
      </c>
      <c r="B232" s="4" t="s">
        <v>201</v>
      </c>
      <c r="C232" s="5">
        <v>0</v>
      </c>
      <c r="D232" s="6">
        <v>0</v>
      </c>
    </row>
    <row r="233" spans="1:4" x14ac:dyDescent="0.25">
      <c r="A233" s="3">
        <v>4101</v>
      </c>
      <c r="B233" s="4" t="s">
        <v>202</v>
      </c>
      <c r="C233" s="5">
        <v>0</v>
      </c>
      <c r="D233" s="6">
        <v>0</v>
      </c>
    </row>
    <row r="234" spans="1:4" x14ac:dyDescent="0.25">
      <c r="A234" s="7">
        <v>410101</v>
      </c>
      <c r="B234" s="8" t="s">
        <v>203</v>
      </c>
      <c r="C234" s="5">
        <v>0</v>
      </c>
      <c r="D234" s="6">
        <v>0</v>
      </c>
    </row>
    <row r="235" spans="1:4" x14ac:dyDescent="0.25">
      <c r="A235" s="7">
        <v>410102</v>
      </c>
      <c r="B235" s="8" t="s">
        <v>204</v>
      </c>
      <c r="C235" s="5">
        <v>0</v>
      </c>
      <c r="D235" s="6">
        <v>0</v>
      </c>
    </row>
    <row r="236" spans="1:4" x14ac:dyDescent="0.25">
      <c r="A236" s="7">
        <v>410103</v>
      </c>
      <c r="B236" s="8" t="s">
        <v>87</v>
      </c>
      <c r="C236" s="9">
        <v>311121</v>
      </c>
      <c r="D236" s="9">
        <v>1202799</v>
      </c>
    </row>
    <row r="237" spans="1:4" x14ac:dyDescent="0.25">
      <c r="A237" s="7">
        <v>410104</v>
      </c>
      <c r="B237" s="8" t="s">
        <v>205</v>
      </c>
      <c r="C237" s="9">
        <v>17399</v>
      </c>
      <c r="D237" s="9">
        <v>-13694</v>
      </c>
    </row>
    <row r="238" spans="1:4" x14ac:dyDescent="0.25">
      <c r="A238" s="7">
        <v>410105</v>
      </c>
      <c r="B238" s="8" t="s">
        <v>89</v>
      </c>
      <c r="C238" s="5">
        <v>0</v>
      </c>
      <c r="D238" s="6">
        <v>0</v>
      </c>
    </row>
    <row r="239" spans="1:4" x14ac:dyDescent="0.25">
      <c r="A239" s="7">
        <v>410106</v>
      </c>
      <c r="B239" s="8" t="s">
        <v>206</v>
      </c>
      <c r="C239" s="5">
        <v>0</v>
      </c>
      <c r="D239" s="6">
        <v>0</v>
      </c>
    </row>
    <row r="240" spans="1:4" x14ac:dyDescent="0.25">
      <c r="A240" s="7">
        <v>41010601</v>
      </c>
      <c r="B240" s="8" t="s">
        <v>207</v>
      </c>
      <c r="C240" s="5">
        <v>0</v>
      </c>
      <c r="D240" s="6">
        <v>0</v>
      </c>
    </row>
    <row r="241" spans="1:4" x14ac:dyDescent="0.25">
      <c r="A241" s="7">
        <v>41010602</v>
      </c>
      <c r="B241" s="8" t="s">
        <v>208</v>
      </c>
      <c r="C241" s="5">
        <v>0</v>
      </c>
      <c r="D241" s="6">
        <v>0</v>
      </c>
    </row>
    <row r="242" spans="1:4" x14ac:dyDescent="0.25">
      <c r="A242" s="7">
        <v>41010603</v>
      </c>
      <c r="B242" s="8" t="s">
        <v>209</v>
      </c>
      <c r="C242" s="5">
        <v>0</v>
      </c>
      <c r="D242" s="6">
        <v>0</v>
      </c>
    </row>
    <row r="243" spans="1:4" x14ac:dyDescent="0.25">
      <c r="A243" s="7">
        <v>410107</v>
      </c>
      <c r="B243" s="8" t="s">
        <v>91</v>
      </c>
      <c r="C243" s="5">
        <v>0</v>
      </c>
      <c r="D243" s="6">
        <v>0</v>
      </c>
    </row>
    <row r="244" spans="1:4" ht="15.75" thickBot="1" x14ac:dyDescent="0.3">
      <c r="A244" s="19">
        <v>410108</v>
      </c>
      <c r="B244" s="20" t="s">
        <v>210</v>
      </c>
      <c r="C244" s="5">
        <v>0</v>
      </c>
      <c r="D244" s="6">
        <v>0</v>
      </c>
    </row>
    <row r="245" spans="1:4" ht="15.75" thickBot="1" x14ac:dyDescent="0.3">
      <c r="A245" s="10" t="s">
        <v>18</v>
      </c>
      <c r="B245" s="11"/>
      <c r="C245" s="35">
        <f>SUM(C234:C244)</f>
        <v>328520</v>
      </c>
      <c r="D245" s="35">
        <f>SUM(D234:D244)</f>
        <v>1189105</v>
      </c>
    </row>
    <row r="246" spans="1:4" x14ac:dyDescent="0.25">
      <c r="A246" s="13">
        <v>4102</v>
      </c>
      <c r="B246" s="14" t="s">
        <v>211</v>
      </c>
      <c r="C246" s="5">
        <v>0</v>
      </c>
      <c r="D246" s="6">
        <v>0</v>
      </c>
    </row>
    <row r="247" spans="1:4" x14ac:dyDescent="0.25">
      <c r="A247" s="7">
        <v>410201</v>
      </c>
      <c r="B247" s="8" t="s">
        <v>86</v>
      </c>
      <c r="C247" s="5">
        <v>0</v>
      </c>
      <c r="D247" s="6">
        <v>0</v>
      </c>
    </row>
    <row r="248" spans="1:4" x14ac:dyDescent="0.25">
      <c r="A248" s="7">
        <v>410202</v>
      </c>
      <c r="B248" s="8" t="s">
        <v>87</v>
      </c>
      <c r="C248" s="5">
        <v>0</v>
      </c>
      <c r="D248" s="6">
        <v>0</v>
      </c>
    </row>
    <row r="249" spans="1:4" x14ac:dyDescent="0.25">
      <c r="A249" s="7">
        <v>410203</v>
      </c>
      <c r="B249" s="8" t="s">
        <v>88</v>
      </c>
      <c r="C249" s="5">
        <v>0</v>
      </c>
      <c r="D249" s="6">
        <v>0</v>
      </c>
    </row>
    <row r="250" spans="1:4" x14ac:dyDescent="0.25">
      <c r="A250" s="7">
        <v>410204</v>
      </c>
      <c r="B250" s="8" t="s">
        <v>89</v>
      </c>
      <c r="C250" s="5">
        <v>0</v>
      </c>
      <c r="D250" s="6">
        <v>0</v>
      </c>
    </row>
    <row r="251" spans="1:4" x14ac:dyDescent="0.25">
      <c r="A251" s="7">
        <v>410205</v>
      </c>
      <c r="B251" s="8" t="s">
        <v>206</v>
      </c>
      <c r="C251" s="5">
        <v>0</v>
      </c>
      <c r="D251" s="6">
        <v>0</v>
      </c>
    </row>
    <row r="252" spans="1:4" x14ac:dyDescent="0.25">
      <c r="A252" s="7">
        <v>41020501</v>
      </c>
      <c r="B252" s="8" t="s">
        <v>207</v>
      </c>
      <c r="C252" s="5">
        <v>0</v>
      </c>
      <c r="D252" s="6">
        <v>0</v>
      </c>
    </row>
    <row r="253" spans="1:4" x14ac:dyDescent="0.25">
      <c r="A253" s="7">
        <v>41020502</v>
      </c>
      <c r="B253" s="8" t="s">
        <v>212</v>
      </c>
      <c r="C253" s="5">
        <v>0</v>
      </c>
      <c r="D253" s="6">
        <v>0</v>
      </c>
    </row>
    <row r="254" spans="1:4" x14ac:dyDescent="0.25">
      <c r="A254" s="7">
        <v>41020503</v>
      </c>
      <c r="B254" s="8" t="s">
        <v>209</v>
      </c>
      <c r="C254" s="5">
        <v>0</v>
      </c>
      <c r="D254" s="6">
        <v>0</v>
      </c>
    </row>
    <row r="255" spans="1:4" x14ac:dyDescent="0.25">
      <c r="A255" s="7">
        <v>410206</v>
      </c>
      <c r="B255" s="8" t="s">
        <v>91</v>
      </c>
      <c r="C255" s="5">
        <v>0</v>
      </c>
      <c r="D255" s="6">
        <v>0</v>
      </c>
    </row>
    <row r="256" spans="1:4" ht="15.75" thickBot="1" x14ac:dyDescent="0.3">
      <c r="A256" s="19">
        <v>410207</v>
      </c>
      <c r="B256" s="20" t="s">
        <v>210</v>
      </c>
      <c r="C256" s="5">
        <v>0</v>
      </c>
      <c r="D256" s="6">
        <v>0</v>
      </c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5">
        <v>0</v>
      </c>
      <c r="D258" s="6">
        <v>0</v>
      </c>
    </row>
    <row r="259" spans="1:4" x14ac:dyDescent="0.25">
      <c r="A259" s="16">
        <v>410301</v>
      </c>
      <c r="B259" s="17" t="s">
        <v>86</v>
      </c>
      <c r="C259" s="5">
        <v>0</v>
      </c>
      <c r="D259" s="6">
        <v>0</v>
      </c>
    </row>
    <row r="260" spans="1:4" x14ac:dyDescent="0.25">
      <c r="A260" s="7">
        <v>410302</v>
      </c>
      <c r="B260" s="8" t="s">
        <v>87</v>
      </c>
      <c r="C260" s="5">
        <v>0</v>
      </c>
      <c r="D260" s="6">
        <v>0</v>
      </c>
    </row>
    <row r="261" spans="1:4" x14ac:dyDescent="0.25">
      <c r="A261" s="7">
        <v>410303</v>
      </c>
      <c r="B261" s="8" t="s">
        <v>88</v>
      </c>
      <c r="C261" s="5">
        <v>0</v>
      </c>
      <c r="D261" s="6">
        <v>0</v>
      </c>
    </row>
    <row r="262" spans="1:4" x14ac:dyDescent="0.25">
      <c r="A262" s="7">
        <v>410304</v>
      </c>
      <c r="B262" s="8" t="s">
        <v>89</v>
      </c>
      <c r="C262" s="5">
        <v>0</v>
      </c>
      <c r="D262" s="6">
        <v>0</v>
      </c>
    </row>
    <row r="263" spans="1:4" x14ac:dyDescent="0.25">
      <c r="A263" s="7">
        <v>410305</v>
      </c>
      <c r="B263" s="8" t="s">
        <v>206</v>
      </c>
      <c r="C263" s="5">
        <v>0</v>
      </c>
      <c r="D263" s="6">
        <v>0</v>
      </c>
    </row>
    <row r="264" spans="1:4" x14ac:dyDescent="0.25">
      <c r="A264" s="7">
        <v>41030501</v>
      </c>
      <c r="B264" s="8" t="s">
        <v>207</v>
      </c>
      <c r="C264" s="5">
        <v>0</v>
      </c>
      <c r="D264" s="6">
        <v>0</v>
      </c>
    </row>
    <row r="265" spans="1:4" x14ac:dyDescent="0.25">
      <c r="A265" s="7">
        <v>41030502</v>
      </c>
      <c r="B265" s="8" t="s">
        <v>208</v>
      </c>
      <c r="C265" s="5">
        <v>0</v>
      </c>
      <c r="D265" s="6">
        <v>0</v>
      </c>
    </row>
    <row r="266" spans="1:4" x14ac:dyDescent="0.25">
      <c r="A266" s="7">
        <v>41030503</v>
      </c>
      <c r="B266" s="8" t="s">
        <v>209</v>
      </c>
      <c r="C266" s="5">
        <v>0</v>
      </c>
      <c r="D266" s="6">
        <v>0</v>
      </c>
    </row>
    <row r="267" spans="1:4" x14ac:dyDescent="0.25">
      <c r="A267" s="7">
        <v>410306</v>
      </c>
      <c r="B267" s="8" t="s">
        <v>91</v>
      </c>
      <c r="C267" s="5">
        <v>0</v>
      </c>
      <c r="D267" s="6">
        <v>0</v>
      </c>
    </row>
    <row r="268" spans="1:4" ht="15.75" thickBot="1" x14ac:dyDescent="0.3">
      <c r="A268" s="19">
        <v>410307</v>
      </c>
      <c r="B268" s="20" t="s">
        <v>210</v>
      </c>
      <c r="C268" s="5">
        <v>0</v>
      </c>
      <c r="D268" s="6">
        <v>0</v>
      </c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5">
        <v>0</v>
      </c>
      <c r="D270" s="6">
        <v>0</v>
      </c>
    </row>
    <row r="271" spans="1:4" x14ac:dyDescent="0.25">
      <c r="A271" s="7">
        <v>410401</v>
      </c>
      <c r="B271" s="8" t="s">
        <v>86</v>
      </c>
      <c r="C271" s="5">
        <v>0</v>
      </c>
      <c r="D271" s="6">
        <v>0</v>
      </c>
    </row>
    <row r="272" spans="1:4" x14ac:dyDescent="0.25">
      <c r="A272" s="7">
        <v>410402</v>
      </c>
      <c r="B272" s="8" t="s">
        <v>87</v>
      </c>
      <c r="C272" s="5">
        <v>0</v>
      </c>
      <c r="D272" s="6">
        <v>0</v>
      </c>
    </row>
    <row r="273" spans="1:4" x14ac:dyDescent="0.25">
      <c r="A273" s="7">
        <v>410403</v>
      </c>
      <c r="B273" s="8" t="s">
        <v>88</v>
      </c>
      <c r="C273" s="5">
        <v>0</v>
      </c>
      <c r="D273" s="6">
        <v>0</v>
      </c>
    </row>
    <row r="274" spans="1:4" x14ac:dyDescent="0.25">
      <c r="A274" s="7">
        <v>410404</v>
      </c>
      <c r="B274" s="8" t="s">
        <v>89</v>
      </c>
      <c r="C274" s="5">
        <v>0</v>
      </c>
      <c r="D274" s="6">
        <v>0</v>
      </c>
    </row>
    <row r="275" spans="1:4" x14ac:dyDescent="0.25">
      <c r="A275" s="7">
        <v>410405</v>
      </c>
      <c r="B275" s="8" t="s">
        <v>206</v>
      </c>
      <c r="C275" s="5">
        <v>0</v>
      </c>
      <c r="D275" s="6">
        <v>0</v>
      </c>
    </row>
    <row r="276" spans="1:4" x14ac:dyDescent="0.25">
      <c r="A276" s="7">
        <v>41040501</v>
      </c>
      <c r="B276" s="8" t="s">
        <v>207</v>
      </c>
      <c r="C276" s="5">
        <v>0</v>
      </c>
      <c r="D276" s="6">
        <v>0</v>
      </c>
    </row>
    <row r="277" spans="1:4" x14ac:dyDescent="0.25">
      <c r="A277" s="7">
        <v>41040502</v>
      </c>
      <c r="B277" s="8" t="s">
        <v>208</v>
      </c>
      <c r="C277" s="5">
        <v>0</v>
      </c>
      <c r="D277" s="6">
        <v>0</v>
      </c>
    </row>
    <row r="278" spans="1:4" x14ac:dyDescent="0.25">
      <c r="A278" s="7">
        <v>41040503</v>
      </c>
      <c r="B278" s="8" t="s">
        <v>215</v>
      </c>
      <c r="C278" s="5">
        <v>0</v>
      </c>
      <c r="D278" s="6">
        <v>0</v>
      </c>
    </row>
    <row r="279" spans="1:4" x14ac:dyDescent="0.25">
      <c r="A279" s="7">
        <v>410406</v>
      </c>
      <c r="B279" s="8" t="s">
        <v>91</v>
      </c>
      <c r="C279" s="5">
        <v>0</v>
      </c>
      <c r="D279" s="6">
        <v>0</v>
      </c>
    </row>
    <row r="280" spans="1:4" ht="15.75" thickBot="1" x14ac:dyDescent="0.3">
      <c r="A280" s="19">
        <v>410407</v>
      </c>
      <c r="B280" s="20" t="s">
        <v>210</v>
      </c>
      <c r="C280" s="5">
        <v>0</v>
      </c>
      <c r="D280" s="6">
        <v>0</v>
      </c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5">
        <v>0</v>
      </c>
      <c r="D282" s="6">
        <v>0</v>
      </c>
    </row>
    <row r="283" spans="1:4" x14ac:dyDescent="0.25">
      <c r="A283" s="7">
        <v>410501</v>
      </c>
      <c r="B283" s="8" t="s">
        <v>87</v>
      </c>
      <c r="C283" s="5">
        <v>0</v>
      </c>
      <c r="D283" s="9">
        <v>63907</v>
      </c>
    </row>
    <row r="284" spans="1:4" x14ac:dyDescent="0.25">
      <c r="A284" s="7">
        <v>410502</v>
      </c>
      <c r="B284" s="8" t="s">
        <v>88</v>
      </c>
      <c r="C284" s="5">
        <v>0</v>
      </c>
      <c r="D284" s="9">
        <v>2937</v>
      </c>
    </row>
    <row r="285" spans="1:4" x14ac:dyDescent="0.25">
      <c r="A285" s="7">
        <v>410503</v>
      </c>
      <c r="B285" s="8" t="s">
        <v>89</v>
      </c>
      <c r="C285" s="5">
        <v>0</v>
      </c>
      <c r="D285" s="6">
        <v>0</v>
      </c>
    </row>
    <row r="286" spans="1:4" x14ac:dyDescent="0.25">
      <c r="A286" s="7">
        <v>410504</v>
      </c>
      <c r="B286" s="8" t="s">
        <v>206</v>
      </c>
      <c r="C286" s="5">
        <v>0</v>
      </c>
      <c r="D286" s="6">
        <v>0</v>
      </c>
    </row>
    <row r="287" spans="1:4" x14ac:dyDescent="0.25">
      <c r="A287" s="7">
        <v>41050401</v>
      </c>
      <c r="B287" s="8" t="s">
        <v>207</v>
      </c>
      <c r="C287" s="5">
        <v>0</v>
      </c>
      <c r="D287" s="6">
        <v>0</v>
      </c>
    </row>
    <row r="288" spans="1:4" x14ac:dyDescent="0.25">
      <c r="A288" s="7">
        <v>41050402</v>
      </c>
      <c r="B288" s="8" t="s">
        <v>208</v>
      </c>
      <c r="C288" s="5">
        <v>0</v>
      </c>
      <c r="D288" s="6">
        <v>0</v>
      </c>
    </row>
    <row r="289" spans="1:4" x14ac:dyDescent="0.25">
      <c r="A289" s="7">
        <v>41050403</v>
      </c>
      <c r="B289" s="8" t="s">
        <v>209</v>
      </c>
      <c r="C289" s="5">
        <v>0</v>
      </c>
      <c r="D289" s="6">
        <v>0</v>
      </c>
    </row>
    <row r="290" spans="1:4" x14ac:dyDescent="0.25">
      <c r="A290" s="7">
        <v>410505</v>
      </c>
      <c r="B290" s="8" t="s">
        <v>91</v>
      </c>
      <c r="C290" s="5">
        <v>0</v>
      </c>
      <c r="D290" s="6">
        <v>0</v>
      </c>
    </row>
    <row r="291" spans="1:4" ht="15.75" thickBot="1" x14ac:dyDescent="0.3">
      <c r="A291" s="19">
        <v>410506</v>
      </c>
      <c r="B291" s="20" t="s">
        <v>210</v>
      </c>
      <c r="C291" s="5">
        <v>0</v>
      </c>
      <c r="D291" s="6">
        <v>0</v>
      </c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66844</v>
      </c>
    </row>
    <row r="293" spans="1:4" x14ac:dyDescent="0.25">
      <c r="A293" s="13">
        <v>4106</v>
      </c>
      <c r="B293" s="14" t="s">
        <v>217</v>
      </c>
      <c r="C293" s="5">
        <v>0</v>
      </c>
      <c r="D293" s="6">
        <v>0</v>
      </c>
    </row>
    <row r="294" spans="1:4" x14ac:dyDescent="0.25">
      <c r="A294" s="7">
        <v>410601</v>
      </c>
      <c r="B294" s="8" t="s">
        <v>87</v>
      </c>
      <c r="C294" s="15">
        <v>9977</v>
      </c>
      <c r="D294" s="15">
        <v>36612</v>
      </c>
    </row>
    <row r="295" spans="1:4" x14ac:dyDescent="0.25">
      <c r="A295" s="7">
        <v>410602</v>
      </c>
      <c r="B295" s="8" t="s">
        <v>88</v>
      </c>
      <c r="C295" s="5">
        <v>0</v>
      </c>
      <c r="D295" s="6">
        <v>0</v>
      </c>
    </row>
    <row r="296" spans="1:4" x14ac:dyDescent="0.25">
      <c r="A296" s="7">
        <v>410603</v>
      </c>
      <c r="B296" s="8" t="s">
        <v>89</v>
      </c>
      <c r="C296" s="5">
        <v>0</v>
      </c>
      <c r="D296" s="6">
        <v>0</v>
      </c>
    </row>
    <row r="297" spans="1:4" x14ac:dyDescent="0.25">
      <c r="A297" s="7">
        <v>410604</v>
      </c>
      <c r="B297" s="8" t="s">
        <v>206</v>
      </c>
      <c r="C297" s="5">
        <v>0</v>
      </c>
      <c r="D297" s="6">
        <v>0</v>
      </c>
    </row>
    <row r="298" spans="1:4" x14ac:dyDescent="0.25">
      <c r="A298" s="7">
        <v>41060401</v>
      </c>
      <c r="B298" s="8" t="s">
        <v>207</v>
      </c>
      <c r="C298" s="5">
        <v>0</v>
      </c>
      <c r="D298" s="6">
        <v>0</v>
      </c>
    </row>
    <row r="299" spans="1:4" x14ac:dyDescent="0.25">
      <c r="A299" s="7">
        <v>41060402</v>
      </c>
      <c r="B299" s="8" t="s">
        <v>208</v>
      </c>
      <c r="C299" s="5">
        <v>0</v>
      </c>
      <c r="D299" s="6">
        <v>0</v>
      </c>
    </row>
    <row r="300" spans="1:4" x14ac:dyDescent="0.25">
      <c r="A300" s="7">
        <v>41060403</v>
      </c>
      <c r="B300" s="8" t="s">
        <v>209</v>
      </c>
      <c r="C300" s="5">
        <v>0</v>
      </c>
      <c r="D300" s="6">
        <v>0</v>
      </c>
    </row>
    <row r="301" spans="1:4" x14ac:dyDescent="0.25">
      <c r="A301" s="7">
        <v>410605</v>
      </c>
      <c r="B301" s="8" t="s">
        <v>91</v>
      </c>
      <c r="C301" s="5">
        <v>0</v>
      </c>
      <c r="D301" s="6">
        <v>0</v>
      </c>
    </row>
    <row r="302" spans="1:4" ht="15.75" thickBot="1" x14ac:dyDescent="0.3">
      <c r="A302" s="19">
        <v>410606</v>
      </c>
      <c r="B302" s="20" t="s">
        <v>210</v>
      </c>
      <c r="C302" s="5">
        <v>0</v>
      </c>
      <c r="D302" s="6">
        <v>0</v>
      </c>
    </row>
    <row r="303" spans="1:4" ht="15.75" thickBot="1" x14ac:dyDescent="0.3">
      <c r="A303" s="10" t="s">
        <v>18</v>
      </c>
      <c r="B303" s="11"/>
      <c r="C303" s="12">
        <f>SUM(C294:C302)</f>
        <v>9977</v>
      </c>
      <c r="D303" s="12">
        <f>SUM(D294:D302)</f>
        <v>36612</v>
      </c>
    </row>
    <row r="304" spans="1:4" x14ac:dyDescent="0.25">
      <c r="A304" s="13">
        <v>4107</v>
      </c>
      <c r="B304" s="14" t="s">
        <v>218</v>
      </c>
      <c r="C304" s="5">
        <v>0</v>
      </c>
      <c r="D304" s="6">
        <v>0</v>
      </c>
    </row>
    <row r="305" spans="1:4" x14ac:dyDescent="0.25">
      <c r="A305" s="7">
        <v>410701</v>
      </c>
      <c r="B305" s="8" t="s">
        <v>219</v>
      </c>
      <c r="C305" s="5">
        <v>0</v>
      </c>
      <c r="D305" s="6">
        <v>0</v>
      </c>
    </row>
    <row r="306" spans="1:4" x14ac:dyDescent="0.25">
      <c r="A306" s="7">
        <v>410702</v>
      </c>
      <c r="B306" s="8" t="s">
        <v>220</v>
      </c>
      <c r="C306" s="5">
        <v>0</v>
      </c>
      <c r="D306" s="6">
        <v>0</v>
      </c>
    </row>
    <row r="307" spans="1:4" x14ac:dyDescent="0.25">
      <c r="A307" s="7">
        <v>410703</v>
      </c>
      <c r="B307" s="8" t="s">
        <v>221</v>
      </c>
      <c r="C307" s="5">
        <v>0</v>
      </c>
      <c r="D307" s="6">
        <v>0</v>
      </c>
    </row>
    <row r="308" spans="1:4" x14ac:dyDescent="0.25">
      <c r="A308" s="7">
        <v>410704</v>
      </c>
      <c r="B308" s="8" t="s">
        <v>222</v>
      </c>
      <c r="C308" s="5">
        <v>0</v>
      </c>
      <c r="D308" s="6">
        <v>0</v>
      </c>
    </row>
    <row r="309" spans="1:4" x14ac:dyDescent="0.25">
      <c r="A309" s="7">
        <v>410705</v>
      </c>
      <c r="B309" s="8" t="s">
        <v>223</v>
      </c>
      <c r="C309" s="5">
        <v>0</v>
      </c>
      <c r="D309" s="6">
        <v>0</v>
      </c>
    </row>
    <row r="310" spans="1:4" x14ac:dyDescent="0.25">
      <c r="A310" s="7">
        <v>410706</v>
      </c>
      <c r="B310" s="8" t="s">
        <v>224</v>
      </c>
      <c r="C310" s="5">
        <v>0</v>
      </c>
      <c r="D310" s="6">
        <v>0</v>
      </c>
    </row>
    <row r="311" spans="1:4" x14ac:dyDescent="0.25">
      <c r="A311" s="7">
        <v>410707</v>
      </c>
      <c r="B311" s="8" t="s">
        <v>225</v>
      </c>
      <c r="C311" s="5">
        <v>0</v>
      </c>
      <c r="D311" s="6">
        <v>0</v>
      </c>
    </row>
    <row r="312" spans="1:4" x14ac:dyDescent="0.25">
      <c r="A312" s="7">
        <v>410708</v>
      </c>
      <c r="B312" s="8" t="s">
        <v>118</v>
      </c>
      <c r="C312" s="5">
        <v>0</v>
      </c>
      <c r="D312" s="6">
        <v>0</v>
      </c>
    </row>
    <row r="313" spans="1:4" x14ac:dyDescent="0.25">
      <c r="A313" s="7">
        <v>41070801</v>
      </c>
      <c r="B313" s="8" t="s">
        <v>226</v>
      </c>
      <c r="C313" s="5">
        <v>0</v>
      </c>
      <c r="D313" s="6">
        <v>0</v>
      </c>
    </row>
    <row r="314" spans="1:4" x14ac:dyDescent="0.25">
      <c r="A314" s="7">
        <v>41070802</v>
      </c>
      <c r="B314" s="8" t="s">
        <v>208</v>
      </c>
      <c r="C314" s="5">
        <v>0</v>
      </c>
      <c r="D314" s="6">
        <v>0</v>
      </c>
    </row>
    <row r="315" spans="1:4" x14ac:dyDescent="0.25">
      <c r="A315" s="7">
        <v>41070803</v>
      </c>
      <c r="B315" s="8" t="s">
        <v>209</v>
      </c>
      <c r="C315" s="5">
        <v>0</v>
      </c>
      <c r="D315" s="6">
        <v>0</v>
      </c>
    </row>
    <row r="316" spans="1:4" ht="15.75" thickBot="1" x14ac:dyDescent="0.3">
      <c r="A316" s="19">
        <v>410709</v>
      </c>
      <c r="B316" s="20" t="s">
        <v>227</v>
      </c>
      <c r="C316" s="5">
        <v>0</v>
      </c>
      <c r="D316" s="6">
        <v>0</v>
      </c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5">
        <v>0</v>
      </c>
      <c r="D318" s="6">
        <v>0</v>
      </c>
    </row>
    <row r="319" spans="1:4" x14ac:dyDescent="0.25">
      <c r="A319" s="7">
        <v>410801</v>
      </c>
      <c r="B319" s="8" t="s">
        <v>229</v>
      </c>
      <c r="C319" s="5">
        <v>0</v>
      </c>
      <c r="D319" s="6">
        <v>0</v>
      </c>
    </row>
    <row r="320" spans="1:4" x14ac:dyDescent="0.25">
      <c r="A320" s="7">
        <v>410802</v>
      </c>
      <c r="B320" s="8" t="s">
        <v>230</v>
      </c>
      <c r="C320" s="9">
        <v>347000</v>
      </c>
      <c r="D320" s="9">
        <v>3332856</v>
      </c>
    </row>
    <row r="321" spans="1:4" x14ac:dyDescent="0.25">
      <c r="A321" s="7">
        <v>410803</v>
      </c>
      <c r="B321" s="8" t="s">
        <v>231</v>
      </c>
      <c r="C321" s="5">
        <v>0</v>
      </c>
      <c r="D321" s="6">
        <v>0</v>
      </c>
    </row>
    <row r="322" spans="1:4" x14ac:dyDescent="0.25">
      <c r="A322" s="7">
        <v>410804</v>
      </c>
      <c r="B322" s="8" t="s">
        <v>232</v>
      </c>
      <c r="C322" s="5">
        <v>0</v>
      </c>
      <c r="D322" s="6">
        <v>0</v>
      </c>
    </row>
    <row r="323" spans="1:4" x14ac:dyDescent="0.25">
      <c r="A323" s="7">
        <v>410805</v>
      </c>
      <c r="B323" s="8" t="s">
        <v>223</v>
      </c>
      <c r="C323" s="5">
        <v>0</v>
      </c>
      <c r="D323" s="6">
        <v>0</v>
      </c>
    </row>
    <row r="324" spans="1:4" x14ac:dyDescent="0.25">
      <c r="A324" s="7">
        <v>410806</v>
      </c>
      <c r="B324" s="8" t="s">
        <v>224</v>
      </c>
      <c r="C324" s="5">
        <v>0</v>
      </c>
      <c r="D324" s="6">
        <v>0</v>
      </c>
    </row>
    <row r="325" spans="1:4" x14ac:dyDescent="0.25">
      <c r="A325" s="7">
        <v>410807</v>
      </c>
      <c r="B325" s="8" t="s">
        <v>225</v>
      </c>
      <c r="C325" s="5">
        <v>0</v>
      </c>
      <c r="D325" s="6">
        <v>0</v>
      </c>
    </row>
    <row r="326" spans="1:4" x14ac:dyDescent="0.25">
      <c r="A326" s="7">
        <v>410808</v>
      </c>
      <c r="B326" s="8" t="s">
        <v>118</v>
      </c>
      <c r="C326" s="5">
        <v>0</v>
      </c>
      <c r="D326" s="6">
        <v>0</v>
      </c>
    </row>
    <row r="327" spans="1:4" x14ac:dyDescent="0.25">
      <c r="A327" s="7">
        <v>41080801</v>
      </c>
      <c r="B327" s="8" t="s">
        <v>207</v>
      </c>
      <c r="C327" s="5">
        <v>0</v>
      </c>
      <c r="D327" s="6">
        <v>0</v>
      </c>
    </row>
    <row r="328" spans="1:4" x14ac:dyDescent="0.25">
      <c r="A328" s="7">
        <v>41080802</v>
      </c>
      <c r="B328" s="8" t="s">
        <v>208</v>
      </c>
      <c r="C328" s="5">
        <v>0</v>
      </c>
      <c r="D328" s="6">
        <v>0</v>
      </c>
    </row>
    <row r="329" spans="1:4" x14ac:dyDescent="0.25">
      <c r="A329" s="7">
        <v>41080803</v>
      </c>
      <c r="B329" s="8" t="s">
        <v>209</v>
      </c>
      <c r="C329" s="5">
        <v>0</v>
      </c>
      <c r="D329" s="6">
        <v>0</v>
      </c>
    </row>
    <row r="330" spans="1:4" ht="15.75" thickBot="1" x14ac:dyDescent="0.3">
      <c r="A330" s="19">
        <v>410809</v>
      </c>
      <c r="B330" s="20" t="s">
        <v>227</v>
      </c>
      <c r="C330" s="5">
        <v>0</v>
      </c>
      <c r="D330" s="6">
        <v>0</v>
      </c>
    </row>
    <row r="331" spans="1:4" ht="15.75" thickBot="1" x14ac:dyDescent="0.3">
      <c r="A331" s="10" t="s">
        <v>18</v>
      </c>
      <c r="B331" s="11"/>
      <c r="C331" s="12">
        <f>SUM(C319:C330)</f>
        <v>347000</v>
      </c>
      <c r="D331" s="12">
        <f>SUM(D319:D330)</f>
        <v>3332856</v>
      </c>
    </row>
    <row r="332" spans="1:4" x14ac:dyDescent="0.25">
      <c r="A332" s="13">
        <v>4109</v>
      </c>
      <c r="B332" s="14" t="s">
        <v>233</v>
      </c>
      <c r="C332" s="5">
        <v>0</v>
      </c>
      <c r="D332" s="6">
        <v>0</v>
      </c>
    </row>
    <row r="333" spans="1:4" x14ac:dyDescent="0.25">
      <c r="A333" s="7">
        <v>410901</v>
      </c>
      <c r="B333" s="8" t="s">
        <v>86</v>
      </c>
      <c r="C333" s="5">
        <v>0</v>
      </c>
      <c r="D333" s="6">
        <v>0</v>
      </c>
    </row>
    <row r="334" spans="1:4" x14ac:dyDescent="0.25">
      <c r="A334" s="7">
        <v>410902</v>
      </c>
      <c r="B334" s="8" t="s">
        <v>87</v>
      </c>
      <c r="C334" s="15">
        <v>481120</v>
      </c>
      <c r="D334" s="15">
        <v>407125</v>
      </c>
    </row>
    <row r="335" spans="1:4" x14ac:dyDescent="0.25">
      <c r="A335" s="7">
        <v>410903</v>
      </c>
      <c r="B335" s="8" t="s">
        <v>88</v>
      </c>
      <c r="C335" s="9">
        <v>-5478</v>
      </c>
      <c r="D335" s="9">
        <v>4354</v>
      </c>
    </row>
    <row r="336" spans="1:4" x14ac:dyDescent="0.25">
      <c r="A336" s="7">
        <v>410904</v>
      </c>
      <c r="B336" s="8" t="s">
        <v>89</v>
      </c>
      <c r="C336" s="5">
        <v>0</v>
      </c>
      <c r="D336" s="6">
        <v>0</v>
      </c>
    </row>
    <row r="337" spans="1:4" x14ac:dyDescent="0.25">
      <c r="A337" s="7">
        <v>410905</v>
      </c>
      <c r="B337" s="8" t="s">
        <v>206</v>
      </c>
      <c r="C337" s="5">
        <v>0</v>
      </c>
      <c r="D337" s="6">
        <v>0</v>
      </c>
    </row>
    <row r="338" spans="1:4" x14ac:dyDescent="0.25">
      <c r="A338" s="7">
        <v>410906</v>
      </c>
      <c r="B338" s="36" t="s">
        <v>234</v>
      </c>
      <c r="C338" s="5">
        <v>0</v>
      </c>
      <c r="D338" s="6">
        <v>0</v>
      </c>
    </row>
    <row r="339" spans="1:4" x14ac:dyDescent="0.25">
      <c r="A339" s="7">
        <v>41090501</v>
      </c>
      <c r="B339" s="8" t="s">
        <v>207</v>
      </c>
      <c r="C339" s="5">
        <v>0</v>
      </c>
      <c r="D339" s="6">
        <v>0</v>
      </c>
    </row>
    <row r="340" spans="1:4" x14ac:dyDescent="0.25">
      <c r="A340" s="7">
        <v>41090502</v>
      </c>
      <c r="B340" s="8" t="s">
        <v>208</v>
      </c>
      <c r="C340" s="5">
        <v>0</v>
      </c>
      <c r="D340" s="6">
        <v>0</v>
      </c>
    </row>
    <row r="341" spans="1:4" x14ac:dyDescent="0.25">
      <c r="A341" s="7">
        <v>41090503</v>
      </c>
      <c r="B341" s="8" t="s">
        <v>209</v>
      </c>
      <c r="C341" s="5">
        <v>0</v>
      </c>
      <c r="D341" s="6">
        <v>0</v>
      </c>
    </row>
    <row r="342" spans="1:4" x14ac:dyDescent="0.25">
      <c r="A342" s="7">
        <v>410906</v>
      </c>
      <c r="B342" s="8" t="s">
        <v>91</v>
      </c>
      <c r="C342" s="5">
        <v>0</v>
      </c>
      <c r="D342" s="6">
        <v>0</v>
      </c>
    </row>
    <row r="343" spans="1:4" ht="15.75" thickBot="1" x14ac:dyDescent="0.3">
      <c r="A343" s="19">
        <v>410907</v>
      </c>
      <c r="B343" s="20" t="s">
        <v>92</v>
      </c>
      <c r="C343" s="5">
        <v>0</v>
      </c>
      <c r="D343" s="6">
        <v>0</v>
      </c>
    </row>
    <row r="344" spans="1:4" ht="15.75" thickBot="1" x14ac:dyDescent="0.3">
      <c r="A344" s="10" t="s">
        <v>18</v>
      </c>
      <c r="B344" s="11"/>
      <c r="C344" s="37">
        <f>SUM(C333:C343)</f>
        <v>475642</v>
      </c>
      <c r="D344" s="37">
        <f>SUM(D333:D343)</f>
        <v>411479</v>
      </c>
    </row>
    <row r="345" spans="1:4" x14ac:dyDescent="0.25">
      <c r="A345" s="13">
        <v>4110</v>
      </c>
      <c r="B345" s="14" t="s">
        <v>235</v>
      </c>
      <c r="C345" s="5">
        <v>0</v>
      </c>
      <c r="D345" s="6">
        <v>0</v>
      </c>
    </row>
    <row r="346" spans="1:4" x14ac:dyDescent="0.25">
      <c r="A346" s="7">
        <v>411001</v>
      </c>
      <c r="B346" s="8" t="s">
        <v>86</v>
      </c>
      <c r="C346" s="5">
        <v>0</v>
      </c>
      <c r="D346" s="9">
        <v>11746</v>
      </c>
    </row>
    <row r="347" spans="1:4" x14ac:dyDescent="0.25">
      <c r="A347" s="7">
        <v>411002</v>
      </c>
      <c r="B347" s="8" t="s">
        <v>87</v>
      </c>
      <c r="C347" s="9">
        <v>63258</v>
      </c>
      <c r="D347" s="9">
        <v>213052</v>
      </c>
    </row>
    <row r="348" spans="1:4" x14ac:dyDescent="0.25">
      <c r="A348" s="7">
        <v>411003</v>
      </c>
      <c r="B348" s="8" t="s">
        <v>88</v>
      </c>
      <c r="C348" s="5">
        <v>0</v>
      </c>
      <c r="D348" s="6">
        <v>0</v>
      </c>
    </row>
    <row r="349" spans="1:4" x14ac:dyDescent="0.25">
      <c r="A349" s="7">
        <v>411004</v>
      </c>
      <c r="B349" s="8" t="s">
        <v>89</v>
      </c>
      <c r="C349" s="5">
        <v>0</v>
      </c>
      <c r="D349" s="6">
        <v>0</v>
      </c>
    </row>
    <row r="350" spans="1:4" x14ac:dyDescent="0.25">
      <c r="A350" s="7">
        <v>411005</v>
      </c>
      <c r="B350" s="8" t="s">
        <v>206</v>
      </c>
      <c r="C350" s="5">
        <v>0</v>
      </c>
      <c r="D350" s="6">
        <v>0</v>
      </c>
    </row>
    <row r="351" spans="1:4" x14ac:dyDescent="0.25">
      <c r="A351" s="7">
        <v>41100501</v>
      </c>
      <c r="B351" s="8" t="s">
        <v>226</v>
      </c>
      <c r="C351" s="5">
        <v>0</v>
      </c>
      <c r="D351" s="6">
        <v>0</v>
      </c>
    </row>
    <row r="352" spans="1:4" x14ac:dyDescent="0.25">
      <c r="A352" s="7">
        <v>41100502</v>
      </c>
      <c r="B352" s="8" t="s">
        <v>208</v>
      </c>
      <c r="C352" s="5">
        <v>0</v>
      </c>
      <c r="D352" s="6">
        <v>0</v>
      </c>
    </row>
    <row r="353" spans="1:4" x14ac:dyDescent="0.25">
      <c r="A353" s="7">
        <v>41100503</v>
      </c>
      <c r="B353" s="8" t="s">
        <v>209</v>
      </c>
      <c r="C353" s="5">
        <v>0</v>
      </c>
      <c r="D353" s="6">
        <v>0</v>
      </c>
    </row>
    <row r="354" spans="1:4" x14ac:dyDescent="0.25">
      <c r="A354" s="7">
        <v>411006</v>
      </c>
      <c r="B354" s="8" t="s">
        <v>91</v>
      </c>
      <c r="C354" s="5">
        <v>0</v>
      </c>
      <c r="D354" s="6">
        <v>0</v>
      </c>
    </row>
    <row r="355" spans="1:4" ht="15.75" thickBot="1" x14ac:dyDescent="0.3">
      <c r="A355" s="19">
        <v>411007</v>
      </c>
      <c r="B355" s="20" t="s">
        <v>92</v>
      </c>
      <c r="C355" s="5">
        <v>0</v>
      </c>
      <c r="D355" s="6">
        <v>0</v>
      </c>
    </row>
    <row r="356" spans="1:4" ht="15.75" thickBot="1" x14ac:dyDescent="0.3">
      <c r="A356" s="10" t="s">
        <v>18</v>
      </c>
      <c r="B356" s="11"/>
      <c r="C356" s="12">
        <f>SUM(C346:C355)</f>
        <v>63258</v>
      </c>
      <c r="D356" s="12">
        <f>SUM(D346:D355)</f>
        <v>224798</v>
      </c>
    </row>
    <row r="357" spans="1:4" x14ac:dyDescent="0.25">
      <c r="A357" s="13">
        <v>4111</v>
      </c>
      <c r="B357" s="14" t="s">
        <v>236</v>
      </c>
      <c r="C357" s="5">
        <v>0</v>
      </c>
      <c r="D357" s="6">
        <v>0</v>
      </c>
    </row>
    <row r="358" spans="1:4" x14ac:dyDescent="0.25">
      <c r="A358" s="7">
        <v>411101</v>
      </c>
      <c r="B358" s="8" t="s">
        <v>237</v>
      </c>
      <c r="C358" s="5">
        <v>0</v>
      </c>
      <c r="D358" s="6">
        <v>0</v>
      </c>
    </row>
    <row r="359" spans="1:4" x14ac:dyDescent="0.25">
      <c r="A359" s="7">
        <v>411102</v>
      </c>
      <c r="B359" s="8" t="s">
        <v>238</v>
      </c>
      <c r="C359" s="5">
        <v>0</v>
      </c>
      <c r="D359" s="6">
        <v>0</v>
      </c>
    </row>
    <row r="360" spans="1:4" x14ac:dyDescent="0.25">
      <c r="A360" s="7">
        <v>411103</v>
      </c>
      <c r="B360" s="8" t="s">
        <v>239</v>
      </c>
      <c r="C360" s="5">
        <v>0</v>
      </c>
      <c r="D360" s="6">
        <v>0</v>
      </c>
    </row>
    <row r="361" spans="1:4" x14ac:dyDescent="0.25">
      <c r="A361" s="7">
        <v>411104</v>
      </c>
      <c r="B361" s="8" t="s">
        <v>240</v>
      </c>
      <c r="C361" s="5">
        <v>0</v>
      </c>
      <c r="D361" s="6">
        <v>0</v>
      </c>
    </row>
    <row r="362" spans="1:4" x14ac:dyDescent="0.25">
      <c r="A362" s="7">
        <v>411105</v>
      </c>
      <c r="B362" s="8" t="s">
        <v>241</v>
      </c>
      <c r="C362" s="5">
        <v>0</v>
      </c>
      <c r="D362" s="6">
        <v>0</v>
      </c>
    </row>
    <row r="363" spans="1:4" x14ac:dyDescent="0.25">
      <c r="A363" s="7">
        <v>411106</v>
      </c>
      <c r="B363" s="8" t="s">
        <v>116</v>
      </c>
      <c r="C363" s="5">
        <v>0</v>
      </c>
      <c r="D363" s="6">
        <v>0</v>
      </c>
    </row>
    <row r="364" spans="1:4" x14ac:dyDescent="0.25">
      <c r="A364" s="7">
        <v>411107</v>
      </c>
      <c r="B364" s="8" t="s">
        <v>117</v>
      </c>
      <c r="C364" s="5">
        <v>0</v>
      </c>
      <c r="D364" s="6">
        <v>0</v>
      </c>
    </row>
    <row r="365" spans="1:4" x14ac:dyDescent="0.25">
      <c r="A365" s="7">
        <v>411108</v>
      </c>
      <c r="B365" s="8" t="s">
        <v>118</v>
      </c>
      <c r="C365" s="5">
        <v>0</v>
      </c>
      <c r="D365" s="6">
        <v>0</v>
      </c>
    </row>
    <row r="366" spans="1:4" x14ac:dyDescent="0.25">
      <c r="A366" s="7">
        <v>41110801</v>
      </c>
      <c r="B366" s="8" t="s">
        <v>207</v>
      </c>
      <c r="C366" s="5">
        <v>0</v>
      </c>
      <c r="D366" s="6">
        <v>0</v>
      </c>
    </row>
    <row r="367" spans="1:4" x14ac:dyDescent="0.25">
      <c r="A367" s="7">
        <v>41110802</v>
      </c>
      <c r="B367" s="8" t="s">
        <v>208</v>
      </c>
      <c r="C367" s="5">
        <v>0</v>
      </c>
      <c r="D367" s="6">
        <v>0</v>
      </c>
    </row>
    <row r="368" spans="1:4" x14ac:dyDescent="0.25">
      <c r="A368" s="7">
        <v>41110803</v>
      </c>
      <c r="B368" s="8" t="s">
        <v>209</v>
      </c>
      <c r="C368" s="5">
        <v>0</v>
      </c>
      <c r="D368" s="6">
        <v>0</v>
      </c>
    </row>
    <row r="369" spans="1:4" x14ac:dyDescent="0.25">
      <c r="A369" s="7">
        <v>411109</v>
      </c>
      <c r="B369" s="8" t="s">
        <v>242</v>
      </c>
      <c r="C369" s="5">
        <v>0</v>
      </c>
      <c r="D369" s="6">
        <v>0</v>
      </c>
    </row>
    <row r="370" spans="1:4" x14ac:dyDescent="0.25">
      <c r="A370" s="7">
        <v>411110</v>
      </c>
      <c r="B370" s="8" t="s">
        <v>243</v>
      </c>
      <c r="C370" s="5">
        <v>0</v>
      </c>
      <c r="D370" s="6">
        <v>0</v>
      </c>
    </row>
    <row r="371" spans="1:4" ht="15.75" thickBot="1" x14ac:dyDescent="0.3">
      <c r="A371" s="19">
        <v>411111</v>
      </c>
      <c r="B371" s="20" t="s">
        <v>121</v>
      </c>
      <c r="C371" s="5">
        <v>0</v>
      </c>
      <c r="D371" s="6">
        <v>0</v>
      </c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5">
        <v>0</v>
      </c>
      <c r="D373" s="6">
        <v>0</v>
      </c>
    </row>
    <row r="374" spans="1:4" x14ac:dyDescent="0.25">
      <c r="A374" s="7">
        <v>411201</v>
      </c>
      <c r="B374" s="8" t="s">
        <v>237</v>
      </c>
      <c r="C374" s="5">
        <v>0</v>
      </c>
      <c r="D374" s="6">
        <v>0</v>
      </c>
    </row>
    <row r="375" spans="1:4" x14ac:dyDescent="0.25">
      <c r="A375" s="7">
        <v>411202</v>
      </c>
      <c r="B375" s="8" t="s">
        <v>238</v>
      </c>
      <c r="C375" s="5">
        <v>0</v>
      </c>
      <c r="D375" s="6">
        <v>0</v>
      </c>
    </row>
    <row r="376" spans="1:4" x14ac:dyDescent="0.25">
      <c r="A376" s="7">
        <v>411203</v>
      </c>
      <c r="B376" s="8" t="s">
        <v>245</v>
      </c>
      <c r="C376" s="5">
        <v>0</v>
      </c>
      <c r="D376" s="6">
        <v>0</v>
      </c>
    </row>
    <row r="377" spans="1:4" x14ac:dyDescent="0.25">
      <c r="A377" s="7">
        <v>411204</v>
      </c>
      <c r="B377" s="8" t="s">
        <v>240</v>
      </c>
      <c r="C377" s="5">
        <v>0</v>
      </c>
      <c r="D377" s="6">
        <v>0</v>
      </c>
    </row>
    <row r="378" spans="1:4" x14ac:dyDescent="0.25">
      <c r="A378" s="7">
        <v>411205</v>
      </c>
      <c r="B378" s="8" t="s">
        <v>241</v>
      </c>
      <c r="C378" s="5">
        <v>0</v>
      </c>
      <c r="D378" s="6">
        <v>0</v>
      </c>
    </row>
    <row r="379" spans="1:4" x14ac:dyDescent="0.25">
      <c r="A379" s="7">
        <v>411206</v>
      </c>
      <c r="B379" s="8" t="s">
        <v>116</v>
      </c>
      <c r="C379" s="5">
        <v>0</v>
      </c>
      <c r="D379" s="6">
        <v>0</v>
      </c>
    </row>
    <row r="380" spans="1:4" x14ac:dyDescent="0.25">
      <c r="A380" s="7">
        <v>411207</v>
      </c>
      <c r="B380" s="8" t="s">
        <v>117</v>
      </c>
      <c r="C380" s="5">
        <v>0</v>
      </c>
      <c r="D380" s="6">
        <v>0</v>
      </c>
    </row>
    <row r="381" spans="1:4" x14ac:dyDescent="0.25">
      <c r="A381" s="7">
        <v>411208</v>
      </c>
      <c r="B381" s="8" t="s">
        <v>246</v>
      </c>
      <c r="C381" s="5">
        <v>0</v>
      </c>
      <c r="D381" s="6">
        <v>0</v>
      </c>
    </row>
    <row r="382" spans="1:4" x14ac:dyDescent="0.25">
      <c r="A382" s="7">
        <v>41120801</v>
      </c>
      <c r="B382" s="8" t="s">
        <v>207</v>
      </c>
      <c r="C382" s="5">
        <v>0</v>
      </c>
      <c r="D382" s="6">
        <v>0</v>
      </c>
    </row>
    <row r="383" spans="1:4" x14ac:dyDescent="0.25">
      <c r="A383" s="7">
        <v>41120802</v>
      </c>
      <c r="B383" s="8" t="s">
        <v>208</v>
      </c>
      <c r="C383" s="5">
        <v>0</v>
      </c>
      <c r="D383" s="6">
        <v>0</v>
      </c>
    </row>
    <row r="384" spans="1:4" x14ac:dyDescent="0.25">
      <c r="A384" s="7">
        <v>41120803</v>
      </c>
      <c r="B384" s="8" t="s">
        <v>209</v>
      </c>
      <c r="C384" s="5">
        <v>0</v>
      </c>
      <c r="D384" s="6">
        <v>0</v>
      </c>
    </row>
    <row r="385" spans="1:4" x14ac:dyDescent="0.25">
      <c r="A385" s="7">
        <v>411209</v>
      </c>
      <c r="B385" s="8" t="s">
        <v>247</v>
      </c>
      <c r="C385" s="5">
        <v>0</v>
      </c>
      <c r="D385" s="6">
        <v>0</v>
      </c>
    </row>
    <row r="386" spans="1:4" x14ac:dyDescent="0.25">
      <c r="A386" s="7">
        <v>411210</v>
      </c>
      <c r="B386" s="8" t="s">
        <v>243</v>
      </c>
      <c r="C386" s="5">
        <v>0</v>
      </c>
      <c r="D386" s="6">
        <v>0</v>
      </c>
    </row>
    <row r="387" spans="1:4" ht="15.75" thickBot="1" x14ac:dyDescent="0.3">
      <c r="A387" s="19">
        <v>411211</v>
      </c>
      <c r="B387" s="20" t="s">
        <v>121</v>
      </c>
      <c r="C387" s="5">
        <v>0</v>
      </c>
      <c r="D387" s="6">
        <v>0</v>
      </c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5">
        <v>0</v>
      </c>
      <c r="D389" s="6">
        <v>0</v>
      </c>
    </row>
    <row r="390" spans="1:4" x14ac:dyDescent="0.25">
      <c r="A390" s="3">
        <v>4201</v>
      </c>
      <c r="B390" s="4" t="s">
        <v>249</v>
      </c>
      <c r="C390" s="5">
        <v>0</v>
      </c>
      <c r="D390" s="6">
        <v>0</v>
      </c>
    </row>
    <row r="391" spans="1:4" x14ac:dyDescent="0.25">
      <c r="A391" s="7">
        <v>420101</v>
      </c>
      <c r="B391" s="8" t="s">
        <v>203</v>
      </c>
      <c r="C391" s="5">
        <v>0</v>
      </c>
      <c r="D391" s="6">
        <v>0</v>
      </c>
    </row>
    <row r="392" spans="1:4" x14ac:dyDescent="0.25">
      <c r="A392" s="7">
        <v>420102</v>
      </c>
      <c r="B392" s="8" t="s">
        <v>204</v>
      </c>
      <c r="C392" s="5">
        <v>0</v>
      </c>
      <c r="D392" s="6">
        <v>0</v>
      </c>
    </row>
    <row r="393" spans="1:4" x14ac:dyDescent="0.25">
      <c r="A393" s="7">
        <v>420103</v>
      </c>
      <c r="B393" s="8" t="s">
        <v>87</v>
      </c>
      <c r="C393" s="5">
        <v>0</v>
      </c>
      <c r="D393" s="6">
        <v>0</v>
      </c>
    </row>
    <row r="394" spans="1:4" x14ac:dyDescent="0.25">
      <c r="A394" s="7">
        <v>420104</v>
      </c>
      <c r="B394" s="8" t="s">
        <v>88</v>
      </c>
      <c r="C394" s="5">
        <v>0</v>
      </c>
      <c r="D394" s="6">
        <v>0</v>
      </c>
    </row>
    <row r="395" spans="1:4" x14ac:dyDescent="0.25">
      <c r="A395" s="7">
        <v>420105</v>
      </c>
      <c r="B395" s="8" t="s">
        <v>89</v>
      </c>
      <c r="C395" s="5">
        <v>0</v>
      </c>
      <c r="D395" s="6">
        <v>0</v>
      </c>
    </row>
    <row r="396" spans="1:4" x14ac:dyDescent="0.25">
      <c r="A396" s="7">
        <v>420106</v>
      </c>
      <c r="B396" s="8" t="s">
        <v>206</v>
      </c>
      <c r="C396" s="5">
        <v>0</v>
      </c>
      <c r="D396" s="6">
        <v>0</v>
      </c>
    </row>
    <row r="397" spans="1:4" x14ac:dyDescent="0.25">
      <c r="A397" s="7">
        <v>42010601</v>
      </c>
      <c r="B397" s="8" t="s">
        <v>207</v>
      </c>
      <c r="C397" s="5">
        <v>0</v>
      </c>
      <c r="D397" s="6">
        <v>0</v>
      </c>
    </row>
    <row r="398" spans="1:4" x14ac:dyDescent="0.25">
      <c r="A398" s="7">
        <v>42010602</v>
      </c>
      <c r="B398" s="8" t="s">
        <v>208</v>
      </c>
      <c r="C398" s="5">
        <v>0</v>
      </c>
      <c r="D398" s="6">
        <v>0</v>
      </c>
    </row>
    <row r="399" spans="1:4" x14ac:dyDescent="0.25">
      <c r="A399" s="7">
        <v>42010603</v>
      </c>
      <c r="B399" s="8" t="s">
        <v>209</v>
      </c>
      <c r="C399" s="5">
        <v>0</v>
      </c>
      <c r="D399" s="6">
        <v>0</v>
      </c>
    </row>
    <row r="400" spans="1:4" x14ac:dyDescent="0.25">
      <c r="A400" s="7">
        <v>420107</v>
      </c>
      <c r="B400" s="8" t="s">
        <v>91</v>
      </c>
      <c r="C400" s="5">
        <v>0</v>
      </c>
      <c r="D400" s="6">
        <v>0</v>
      </c>
    </row>
    <row r="401" spans="1:4" ht="15.75" thickBot="1" x14ac:dyDescent="0.3">
      <c r="A401" s="19">
        <v>420108</v>
      </c>
      <c r="B401" s="20" t="s">
        <v>210</v>
      </c>
      <c r="C401" s="5">
        <v>0</v>
      </c>
      <c r="D401" s="6">
        <v>0</v>
      </c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5">
        <v>0</v>
      </c>
      <c r="D403" s="6">
        <v>0</v>
      </c>
    </row>
    <row r="404" spans="1:4" x14ac:dyDescent="0.25">
      <c r="A404" s="7">
        <v>420201</v>
      </c>
      <c r="B404" s="8" t="s">
        <v>203</v>
      </c>
      <c r="C404" s="5">
        <v>0</v>
      </c>
      <c r="D404" s="6">
        <v>0</v>
      </c>
    </row>
    <row r="405" spans="1:4" x14ac:dyDescent="0.25">
      <c r="A405" s="7">
        <v>420202</v>
      </c>
      <c r="B405" s="8" t="s">
        <v>204</v>
      </c>
      <c r="C405" s="5">
        <v>0</v>
      </c>
      <c r="D405" s="6">
        <v>0</v>
      </c>
    </row>
    <row r="406" spans="1:4" x14ac:dyDescent="0.25">
      <c r="A406" s="7">
        <v>420203</v>
      </c>
      <c r="B406" s="8" t="s">
        <v>87</v>
      </c>
      <c r="C406" s="5">
        <v>0</v>
      </c>
      <c r="D406" s="6">
        <v>0</v>
      </c>
    </row>
    <row r="407" spans="1:4" x14ac:dyDescent="0.25">
      <c r="A407" s="7">
        <v>420204</v>
      </c>
      <c r="B407" s="8" t="s">
        <v>88</v>
      </c>
      <c r="C407" s="5">
        <v>0</v>
      </c>
      <c r="D407" s="6">
        <v>0</v>
      </c>
    </row>
    <row r="408" spans="1:4" x14ac:dyDescent="0.25">
      <c r="A408" s="7">
        <v>420205</v>
      </c>
      <c r="B408" s="8" t="s">
        <v>89</v>
      </c>
      <c r="C408" s="5">
        <v>0</v>
      </c>
      <c r="D408" s="6">
        <v>0</v>
      </c>
    </row>
    <row r="409" spans="1:4" x14ac:dyDescent="0.25">
      <c r="A409" s="7">
        <v>420206</v>
      </c>
      <c r="B409" s="8" t="s">
        <v>206</v>
      </c>
      <c r="C409" s="5">
        <v>0</v>
      </c>
      <c r="D409" s="6">
        <v>0</v>
      </c>
    </row>
    <row r="410" spans="1:4" x14ac:dyDescent="0.25">
      <c r="A410" s="7">
        <v>42020601</v>
      </c>
      <c r="B410" s="8" t="s">
        <v>207</v>
      </c>
      <c r="C410" s="5">
        <v>0</v>
      </c>
      <c r="D410" s="6">
        <v>0</v>
      </c>
    </row>
    <row r="411" spans="1:4" x14ac:dyDescent="0.25">
      <c r="A411" s="7">
        <v>42020602</v>
      </c>
      <c r="B411" s="8" t="s">
        <v>208</v>
      </c>
      <c r="C411" s="5">
        <v>0</v>
      </c>
      <c r="D411" s="6">
        <v>0</v>
      </c>
    </row>
    <row r="412" spans="1:4" x14ac:dyDescent="0.25">
      <c r="A412" s="7">
        <v>42020603</v>
      </c>
      <c r="B412" s="8" t="s">
        <v>209</v>
      </c>
      <c r="C412" s="5">
        <v>0</v>
      </c>
      <c r="D412" s="6">
        <v>0</v>
      </c>
    </row>
    <row r="413" spans="1:4" x14ac:dyDescent="0.25">
      <c r="A413" s="7">
        <v>420207</v>
      </c>
      <c r="B413" s="8" t="s">
        <v>91</v>
      </c>
      <c r="C413" s="5">
        <v>0</v>
      </c>
      <c r="D413" s="6">
        <v>0</v>
      </c>
    </row>
    <row r="414" spans="1:4" ht="15.75" thickBot="1" x14ac:dyDescent="0.3">
      <c r="A414" s="19">
        <v>420208</v>
      </c>
      <c r="B414" s="20" t="s">
        <v>210</v>
      </c>
      <c r="C414" s="5">
        <v>0</v>
      </c>
      <c r="D414" s="6">
        <v>0</v>
      </c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5">
        <v>0</v>
      </c>
      <c r="D416" s="6">
        <v>0</v>
      </c>
    </row>
    <row r="417" spans="1:4" x14ac:dyDescent="0.25">
      <c r="A417" s="7">
        <v>420301</v>
      </c>
      <c r="B417" s="8" t="s">
        <v>203</v>
      </c>
      <c r="C417" s="5">
        <v>0</v>
      </c>
      <c r="D417" s="6">
        <v>0</v>
      </c>
    </row>
    <row r="418" spans="1:4" x14ac:dyDescent="0.25">
      <c r="A418" s="7">
        <v>420302</v>
      </c>
      <c r="B418" s="8" t="s">
        <v>204</v>
      </c>
      <c r="C418" s="5">
        <v>0</v>
      </c>
      <c r="D418" s="6">
        <v>0</v>
      </c>
    </row>
    <row r="419" spans="1:4" x14ac:dyDescent="0.25">
      <c r="A419" s="7">
        <v>420303</v>
      </c>
      <c r="B419" s="8" t="s">
        <v>87</v>
      </c>
      <c r="C419" s="5">
        <v>0</v>
      </c>
      <c r="D419" s="6">
        <v>0</v>
      </c>
    </row>
    <row r="420" spans="1:4" x14ac:dyDescent="0.25">
      <c r="A420" s="7">
        <v>420304</v>
      </c>
      <c r="B420" s="8" t="s">
        <v>88</v>
      </c>
      <c r="C420" s="5">
        <v>0</v>
      </c>
      <c r="D420" s="6">
        <v>0</v>
      </c>
    </row>
    <row r="421" spans="1:4" x14ac:dyDescent="0.25">
      <c r="A421" s="7">
        <v>420305</v>
      </c>
      <c r="B421" s="8" t="s">
        <v>89</v>
      </c>
      <c r="C421" s="5">
        <v>0</v>
      </c>
      <c r="D421" s="6">
        <v>0</v>
      </c>
    </row>
    <row r="422" spans="1:4" x14ac:dyDescent="0.25">
      <c r="A422" s="7">
        <v>420306</v>
      </c>
      <c r="B422" s="8" t="s">
        <v>206</v>
      </c>
      <c r="C422" s="5">
        <v>0</v>
      </c>
      <c r="D422" s="6">
        <v>0</v>
      </c>
    </row>
    <row r="423" spans="1:4" x14ac:dyDescent="0.25">
      <c r="A423" s="7">
        <v>42030601</v>
      </c>
      <c r="B423" s="8" t="s">
        <v>207</v>
      </c>
      <c r="C423" s="5">
        <v>0</v>
      </c>
      <c r="D423" s="6">
        <v>0</v>
      </c>
    </row>
    <row r="424" spans="1:4" x14ac:dyDescent="0.25">
      <c r="A424" s="7">
        <v>42030602</v>
      </c>
      <c r="B424" s="8" t="s">
        <v>208</v>
      </c>
      <c r="C424" s="5">
        <v>0</v>
      </c>
      <c r="D424" s="6">
        <v>0</v>
      </c>
    </row>
    <row r="425" spans="1:4" x14ac:dyDescent="0.25">
      <c r="A425" s="7">
        <v>42030603</v>
      </c>
      <c r="B425" s="8" t="s">
        <v>209</v>
      </c>
      <c r="C425" s="5">
        <v>0</v>
      </c>
      <c r="D425" s="6">
        <v>0</v>
      </c>
    </row>
    <row r="426" spans="1:4" x14ac:dyDescent="0.25">
      <c r="A426" s="7">
        <v>420307</v>
      </c>
      <c r="B426" s="8" t="s">
        <v>91</v>
      </c>
      <c r="C426" s="5">
        <v>0</v>
      </c>
      <c r="D426" s="6">
        <v>0</v>
      </c>
    </row>
    <row r="427" spans="1:4" ht="15.75" thickBot="1" x14ac:dyDescent="0.3">
      <c r="A427" s="19">
        <v>420308</v>
      </c>
      <c r="B427" s="20" t="s">
        <v>210</v>
      </c>
      <c r="C427" s="5">
        <v>0</v>
      </c>
      <c r="D427" s="6">
        <v>0</v>
      </c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5">
        <v>0</v>
      </c>
      <c r="D429" s="6">
        <v>0</v>
      </c>
    </row>
    <row r="430" spans="1:4" x14ac:dyDescent="0.25">
      <c r="A430" s="7">
        <v>420401</v>
      </c>
      <c r="B430" s="8" t="s">
        <v>203</v>
      </c>
      <c r="C430" s="5">
        <v>0</v>
      </c>
      <c r="D430" s="6">
        <v>0</v>
      </c>
    </row>
    <row r="431" spans="1:4" x14ac:dyDescent="0.25">
      <c r="A431" s="7">
        <v>420402</v>
      </c>
      <c r="B431" s="8" t="s">
        <v>204</v>
      </c>
      <c r="C431" s="5">
        <v>0</v>
      </c>
      <c r="D431" s="6">
        <v>0</v>
      </c>
    </row>
    <row r="432" spans="1:4" x14ac:dyDescent="0.25">
      <c r="A432" s="7">
        <v>420403</v>
      </c>
      <c r="B432" s="8" t="s">
        <v>87</v>
      </c>
      <c r="C432" s="5">
        <v>0</v>
      </c>
      <c r="D432" s="6">
        <v>0</v>
      </c>
    </row>
    <row r="433" spans="1:4" x14ac:dyDescent="0.25">
      <c r="A433" s="7">
        <v>420404</v>
      </c>
      <c r="B433" s="8" t="s">
        <v>88</v>
      </c>
      <c r="C433" s="5">
        <v>0</v>
      </c>
      <c r="D433" s="6">
        <v>0</v>
      </c>
    </row>
    <row r="434" spans="1:4" x14ac:dyDescent="0.25">
      <c r="A434" s="7">
        <v>420405</v>
      </c>
      <c r="B434" s="8" t="s">
        <v>89</v>
      </c>
      <c r="C434" s="5">
        <v>0</v>
      </c>
      <c r="D434" s="6">
        <v>0</v>
      </c>
    </row>
    <row r="435" spans="1:4" x14ac:dyDescent="0.25">
      <c r="A435" s="7">
        <v>420406</v>
      </c>
      <c r="B435" s="8" t="s">
        <v>206</v>
      </c>
      <c r="C435" s="5">
        <v>0</v>
      </c>
      <c r="D435" s="6">
        <v>0</v>
      </c>
    </row>
    <row r="436" spans="1:4" x14ac:dyDescent="0.25">
      <c r="A436" s="7">
        <v>42040601</v>
      </c>
      <c r="B436" s="8" t="s">
        <v>207</v>
      </c>
      <c r="C436" s="5">
        <v>0</v>
      </c>
      <c r="D436" s="6">
        <v>0</v>
      </c>
    </row>
    <row r="437" spans="1:4" x14ac:dyDescent="0.25">
      <c r="A437" s="7">
        <v>42040602</v>
      </c>
      <c r="B437" s="8" t="s">
        <v>208</v>
      </c>
      <c r="C437" s="5">
        <v>0</v>
      </c>
      <c r="D437" s="6">
        <v>0</v>
      </c>
    </row>
    <row r="438" spans="1:4" x14ac:dyDescent="0.25">
      <c r="A438" s="7">
        <v>42040603</v>
      </c>
      <c r="B438" s="8" t="s">
        <v>209</v>
      </c>
      <c r="C438" s="5">
        <v>0</v>
      </c>
      <c r="D438" s="6">
        <v>0</v>
      </c>
    </row>
    <row r="439" spans="1:4" x14ac:dyDescent="0.25">
      <c r="A439" s="7">
        <v>420407</v>
      </c>
      <c r="B439" s="8" t="s">
        <v>91</v>
      </c>
      <c r="C439" s="5">
        <v>0</v>
      </c>
      <c r="D439" s="6">
        <v>0</v>
      </c>
    </row>
    <row r="440" spans="1:4" ht="15.75" thickBot="1" x14ac:dyDescent="0.3">
      <c r="A440" s="19">
        <v>420408</v>
      </c>
      <c r="B440" s="20" t="s">
        <v>210</v>
      </c>
      <c r="C440" s="5">
        <v>0</v>
      </c>
      <c r="D440" s="6">
        <v>0</v>
      </c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5">
        <v>0</v>
      </c>
      <c r="D442" s="6">
        <v>0</v>
      </c>
    </row>
    <row r="443" spans="1:4" x14ac:dyDescent="0.25">
      <c r="A443" s="7">
        <v>420501</v>
      </c>
      <c r="B443" s="8" t="s">
        <v>86</v>
      </c>
      <c r="C443" s="5">
        <v>0</v>
      </c>
      <c r="D443" s="6">
        <v>0</v>
      </c>
    </row>
    <row r="444" spans="1:4" x14ac:dyDescent="0.25">
      <c r="A444" s="7">
        <v>420502</v>
      </c>
      <c r="B444" s="8" t="s">
        <v>87</v>
      </c>
      <c r="C444" s="5">
        <v>0</v>
      </c>
      <c r="D444" s="6">
        <v>0</v>
      </c>
    </row>
    <row r="445" spans="1:4" x14ac:dyDescent="0.25">
      <c r="A445" s="7">
        <v>420503</v>
      </c>
      <c r="B445" s="8" t="s">
        <v>88</v>
      </c>
      <c r="C445" s="5">
        <v>0</v>
      </c>
      <c r="D445" s="6">
        <v>0</v>
      </c>
    </row>
    <row r="446" spans="1:4" x14ac:dyDescent="0.25">
      <c r="A446" s="7">
        <v>420504</v>
      </c>
      <c r="B446" s="8" t="s">
        <v>89</v>
      </c>
      <c r="C446" s="5">
        <v>0</v>
      </c>
      <c r="D446" s="6">
        <v>0</v>
      </c>
    </row>
    <row r="447" spans="1:4" x14ac:dyDescent="0.25">
      <c r="A447" s="7">
        <v>420505</v>
      </c>
      <c r="B447" s="8" t="s">
        <v>206</v>
      </c>
      <c r="C447" s="5">
        <v>0</v>
      </c>
      <c r="D447" s="6">
        <v>0</v>
      </c>
    </row>
    <row r="448" spans="1:4" x14ac:dyDescent="0.25">
      <c r="A448" s="7">
        <v>42050501</v>
      </c>
      <c r="B448" s="8" t="s">
        <v>207</v>
      </c>
      <c r="C448" s="5">
        <v>0</v>
      </c>
      <c r="D448" s="6">
        <v>0</v>
      </c>
    </row>
    <row r="449" spans="1:4" x14ac:dyDescent="0.25">
      <c r="A449" s="7">
        <v>42050502</v>
      </c>
      <c r="B449" s="8" t="s">
        <v>208</v>
      </c>
      <c r="C449" s="5">
        <v>0</v>
      </c>
      <c r="D449" s="6">
        <v>0</v>
      </c>
    </row>
    <row r="450" spans="1:4" x14ac:dyDescent="0.25">
      <c r="A450" s="7">
        <v>42050503</v>
      </c>
      <c r="B450" s="8" t="s">
        <v>209</v>
      </c>
      <c r="C450" s="5">
        <v>0</v>
      </c>
      <c r="D450" s="6">
        <v>0</v>
      </c>
    </row>
    <row r="451" spans="1:4" x14ac:dyDescent="0.25">
      <c r="A451" s="7">
        <v>420506</v>
      </c>
      <c r="B451" s="8" t="s">
        <v>91</v>
      </c>
      <c r="C451" s="5">
        <v>0</v>
      </c>
      <c r="D451" s="6">
        <v>0</v>
      </c>
    </row>
    <row r="452" spans="1:4" ht="15.75" thickBot="1" x14ac:dyDescent="0.3">
      <c r="A452" s="19">
        <v>420507</v>
      </c>
      <c r="B452" s="20" t="s">
        <v>210</v>
      </c>
      <c r="C452" s="5">
        <v>0</v>
      </c>
      <c r="D452" s="6">
        <v>0</v>
      </c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5">
        <v>0</v>
      </c>
      <c r="D454" s="6">
        <v>0</v>
      </c>
    </row>
    <row r="455" spans="1:4" x14ac:dyDescent="0.25">
      <c r="A455" s="7">
        <v>420601</v>
      </c>
      <c r="B455" s="8" t="s">
        <v>86</v>
      </c>
      <c r="C455" s="5">
        <v>0</v>
      </c>
      <c r="D455" s="6">
        <v>0</v>
      </c>
    </row>
    <row r="456" spans="1:4" x14ac:dyDescent="0.25">
      <c r="A456" s="7">
        <v>420602</v>
      </c>
      <c r="B456" s="8" t="s">
        <v>87</v>
      </c>
      <c r="C456" s="5">
        <v>0</v>
      </c>
      <c r="D456" s="6">
        <v>0</v>
      </c>
    </row>
    <row r="457" spans="1:4" x14ac:dyDescent="0.25">
      <c r="A457" s="7">
        <v>420603</v>
      </c>
      <c r="B457" s="8" t="s">
        <v>88</v>
      </c>
      <c r="C457" s="5">
        <v>0</v>
      </c>
      <c r="D457" s="6">
        <v>0</v>
      </c>
    </row>
    <row r="458" spans="1:4" x14ac:dyDescent="0.25">
      <c r="A458" s="7">
        <v>420604</v>
      </c>
      <c r="B458" s="8" t="s">
        <v>89</v>
      </c>
      <c r="C458" s="5">
        <v>0</v>
      </c>
      <c r="D458" s="6">
        <v>0</v>
      </c>
    </row>
    <row r="459" spans="1:4" x14ac:dyDescent="0.25">
      <c r="A459" s="7">
        <v>420605</v>
      </c>
      <c r="B459" s="8" t="s">
        <v>206</v>
      </c>
      <c r="C459" s="5">
        <v>0</v>
      </c>
      <c r="D459" s="6">
        <v>0</v>
      </c>
    </row>
    <row r="460" spans="1:4" x14ac:dyDescent="0.25">
      <c r="A460" s="7">
        <v>42060501</v>
      </c>
      <c r="B460" s="8" t="s">
        <v>207</v>
      </c>
      <c r="C460" s="5">
        <v>0</v>
      </c>
      <c r="D460" s="6">
        <v>0</v>
      </c>
    </row>
    <row r="461" spans="1:4" x14ac:dyDescent="0.25">
      <c r="A461" s="7">
        <v>42060502</v>
      </c>
      <c r="B461" s="8" t="s">
        <v>208</v>
      </c>
      <c r="C461" s="5">
        <v>0</v>
      </c>
      <c r="D461" s="6">
        <v>0</v>
      </c>
    </row>
    <row r="462" spans="1:4" x14ac:dyDescent="0.25">
      <c r="A462" s="7">
        <v>42060503</v>
      </c>
      <c r="B462" s="8" t="s">
        <v>209</v>
      </c>
      <c r="C462" s="5">
        <v>0</v>
      </c>
      <c r="D462" s="6">
        <v>0</v>
      </c>
    </row>
    <row r="463" spans="1:4" x14ac:dyDescent="0.25">
      <c r="A463" s="7">
        <v>420606</v>
      </c>
      <c r="B463" s="8" t="s">
        <v>91</v>
      </c>
      <c r="C463" s="5">
        <v>0</v>
      </c>
      <c r="D463" s="6">
        <v>0</v>
      </c>
    </row>
    <row r="464" spans="1:4" ht="15.75" thickBot="1" x14ac:dyDescent="0.3">
      <c r="A464" s="19">
        <v>420607</v>
      </c>
      <c r="B464" s="20" t="s">
        <v>210</v>
      </c>
      <c r="C464" s="5">
        <v>0</v>
      </c>
      <c r="D464" s="6">
        <v>0</v>
      </c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5">
        <v>0</v>
      </c>
      <c r="D466" s="6">
        <v>0</v>
      </c>
    </row>
    <row r="467" spans="1:4" x14ac:dyDescent="0.25">
      <c r="A467" s="7">
        <v>420701</v>
      </c>
      <c r="B467" s="8" t="s">
        <v>86</v>
      </c>
      <c r="C467" s="5">
        <v>0</v>
      </c>
      <c r="D467" s="6">
        <v>0</v>
      </c>
    </row>
    <row r="468" spans="1:4" x14ac:dyDescent="0.25">
      <c r="A468" s="7">
        <v>420702</v>
      </c>
      <c r="B468" s="8" t="s">
        <v>87</v>
      </c>
      <c r="C468" s="5">
        <v>0</v>
      </c>
      <c r="D468" s="6">
        <v>0</v>
      </c>
    </row>
    <row r="469" spans="1:4" x14ac:dyDescent="0.25">
      <c r="A469" s="7">
        <v>420703</v>
      </c>
      <c r="B469" s="8" t="s">
        <v>88</v>
      </c>
      <c r="C469" s="5">
        <v>0</v>
      </c>
      <c r="D469" s="6">
        <v>0</v>
      </c>
    </row>
    <row r="470" spans="1:4" x14ac:dyDescent="0.25">
      <c r="A470" s="7">
        <v>420704</v>
      </c>
      <c r="B470" s="8" t="s">
        <v>89</v>
      </c>
      <c r="C470" s="5">
        <v>0</v>
      </c>
      <c r="D470" s="6">
        <v>0</v>
      </c>
    </row>
    <row r="471" spans="1:4" x14ac:dyDescent="0.25">
      <c r="A471" s="7">
        <v>420705</v>
      </c>
      <c r="B471" s="8" t="s">
        <v>206</v>
      </c>
      <c r="C471" s="5">
        <v>0</v>
      </c>
      <c r="D471" s="6">
        <v>0</v>
      </c>
    </row>
    <row r="472" spans="1:4" x14ac:dyDescent="0.25">
      <c r="A472" s="7">
        <v>42070501</v>
      </c>
      <c r="B472" s="8" t="s">
        <v>207</v>
      </c>
      <c r="C472" s="5">
        <v>0</v>
      </c>
      <c r="D472" s="6">
        <v>0</v>
      </c>
    </row>
    <row r="473" spans="1:4" x14ac:dyDescent="0.25">
      <c r="A473" s="7">
        <v>42070502</v>
      </c>
      <c r="B473" s="8" t="s">
        <v>208</v>
      </c>
      <c r="C473" s="5">
        <v>0</v>
      </c>
      <c r="D473" s="6">
        <v>0</v>
      </c>
    </row>
    <row r="474" spans="1:4" x14ac:dyDescent="0.25">
      <c r="A474" s="7">
        <v>42070503</v>
      </c>
      <c r="B474" s="8" t="s">
        <v>209</v>
      </c>
      <c r="C474" s="5">
        <v>0</v>
      </c>
      <c r="D474" s="6">
        <v>0</v>
      </c>
    </row>
    <row r="475" spans="1:4" x14ac:dyDescent="0.25">
      <c r="A475" s="7">
        <v>420706</v>
      </c>
      <c r="B475" s="8" t="s">
        <v>91</v>
      </c>
      <c r="C475" s="5">
        <v>0</v>
      </c>
      <c r="D475" s="6">
        <v>0</v>
      </c>
    </row>
    <row r="476" spans="1:4" ht="15.75" thickBot="1" x14ac:dyDescent="0.3">
      <c r="A476" s="19">
        <v>420707</v>
      </c>
      <c r="B476" s="20" t="s">
        <v>210</v>
      </c>
      <c r="C476" s="5">
        <v>0</v>
      </c>
      <c r="D476" s="6">
        <v>0</v>
      </c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5">
        <v>0</v>
      </c>
      <c r="D478" s="6">
        <v>0</v>
      </c>
    </row>
    <row r="479" spans="1:4" x14ac:dyDescent="0.25">
      <c r="A479" s="16">
        <v>420801</v>
      </c>
      <c r="B479" s="17" t="s">
        <v>87</v>
      </c>
      <c r="C479" s="5">
        <v>0</v>
      </c>
      <c r="D479" s="6">
        <v>0</v>
      </c>
    </row>
    <row r="480" spans="1:4" x14ac:dyDescent="0.25">
      <c r="A480" s="7">
        <v>420802</v>
      </c>
      <c r="B480" s="8" t="s">
        <v>88</v>
      </c>
      <c r="C480" s="5">
        <v>0</v>
      </c>
      <c r="D480" s="6">
        <v>0</v>
      </c>
    </row>
    <row r="481" spans="1:4" x14ac:dyDescent="0.25">
      <c r="A481" s="7">
        <v>420803</v>
      </c>
      <c r="B481" s="8" t="s">
        <v>89</v>
      </c>
      <c r="C481" s="5">
        <v>0</v>
      </c>
      <c r="D481" s="6">
        <v>0</v>
      </c>
    </row>
    <row r="482" spans="1:4" x14ac:dyDescent="0.25">
      <c r="A482" s="7">
        <v>420804</v>
      </c>
      <c r="B482" s="8" t="s">
        <v>206</v>
      </c>
      <c r="C482" s="5">
        <v>0</v>
      </c>
      <c r="D482" s="6">
        <v>0</v>
      </c>
    </row>
    <row r="483" spans="1:4" x14ac:dyDescent="0.25">
      <c r="A483" s="7">
        <v>42080401</v>
      </c>
      <c r="B483" s="8" t="s">
        <v>207</v>
      </c>
      <c r="C483" s="5">
        <v>0</v>
      </c>
      <c r="D483" s="6">
        <v>0</v>
      </c>
    </row>
    <row r="484" spans="1:4" x14ac:dyDescent="0.25">
      <c r="A484" s="7">
        <v>42080402</v>
      </c>
      <c r="B484" s="8" t="s">
        <v>208</v>
      </c>
      <c r="C484" s="5">
        <v>0</v>
      </c>
      <c r="D484" s="6">
        <v>0</v>
      </c>
    </row>
    <row r="485" spans="1:4" x14ac:dyDescent="0.25">
      <c r="A485" s="7">
        <v>42080403</v>
      </c>
      <c r="B485" s="8" t="s">
        <v>209</v>
      </c>
      <c r="C485" s="5">
        <v>0</v>
      </c>
      <c r="D485" s="6">
        <v>0</v>
      </c>
    </row>
    <row r="486" spans="1:4" x14ac:dyDescent="0.25">
      <c r="A486" s="7">
        <v>420805</v>
      </c>
      <c r="B486" s="8" t="s">
        <v>91</v>
      </c>
      <c r="C486" s="5">
        <v>0</v>
      </c>
      <c r="D486" s="6">
        <v>0</v>
      </c>
    </row>
    <row r="487" spans="1:4" ht="15.75" thickBot="1" x14ac:dyDescent="0.3">
      <c r="A487" s="19">
        <v>420806</v>
      </c>
      <c r="B487" s="20" t="s">
        <v>210</v>
      </c>
      <c r="C487" s="5">
        <v>0</v>
      </c>
      <c r="D487" s="6">
        <v>0</v>
      </c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5">
        <v>0</v>
      </c>
      <c r="D489" s="6">
        <v>0</v>
      </c>
    </row>
    <row r="490" spans="1:4" x14ac:dyDescent="0.25">
      <c r="A490" s="7">
        <v>420901</v>
      </c>
      <c r="B490" s="8" t="s">
        <v>87</v>
      </c>
      <c r="C490" s="5">
        <v>0</v>
      </c>
      <c r="D490" s="6">
        <v>0</v>
      </c>
    </row>
    <row r="491" spans="1:4" x14ac:dyDescent="0.25">
      <c r="A491" s="7">
        <v>420902</v>
      </c>
      <c r="B491" s="8" t="s">
        <v>88</v>
      </c>
      <c r="C491" s="5">
        <v>0</v>
      </c>
      <c r="D491" s="6">
        <v>0</v>
      </c>
    </row>
    <row r="492" spans="1:4" x14ac:dyDescent="0.25">
      <c r="A492" s="7">
        <v>420903</v>
      </c>
      <c r="B492" s="8" t="s">
        <v>89</v>
      </c>
      <c r="C492" s="5">
        <v>0</v>
      </c>
      <c r="D492" s="6">
        <v>0</v>
      </c>
    </row>
    <row r="493" spans="1:4" x14ac:dyDescent="0.25">
      <c r="A493" s="7">
        <v>420904</v>
      </c>
      <c r="B493" s="8" t="s">
        <v>206</v>
      </c>
      <c r="C493" s="5">
        <v>0</v>
      </c>
      <c r="D493" s="6">
        <v>0</v>
      </c>
    </row>
    <row r="494" spans="1:4" x14ac:dyDescent="0.25">
      <c r="A494" s="7">
        <v>42090401</v>
      </c>
      <c r="B494" s="8" t="s">
        <v>207</v>
      </c>
      <c r="C494" s="5">
        <v>0</v>
      </c>
      <c r="D494" s="6">
        <v>0</v>
      </c>
    </row>
    <row r="495" spans="1:4" x14ac:dyDescent="0.25">
      <c r="A495" s="7">
        <v>42090402</v>
      </c>
      <c r="B495" s="8" t="s">
        <v>208</v>
      </c>
      <c r="C495" s="5">
        <v>0</v>
      </c>
      <c r="D495" s="6">
        <v>0</v>
      </c>
    </row>
    <row r="496" spans="1:4" x14ac:dyDescent="0.25">
      <c r="A496" s="7">
        <v>42090403</v>
      </c>
      <c r="B496" s="8" t="s">
        <v>209</v>
      </c>
      <c r="C496" s="5">
        <v>0</v>
      </c>
      <c r="D496" s="6">
        <v>0</v>
      </c>
    </row>
    <row r="497" spans="1:4" x14ac:dyDescent="0.25">
      <c r="A497" s="7">
        <v>420905</v>
      </c>
      <c r="B497" s="8" t="s">
        <v>91</v>
      </c>
      <c r="C497" s="5">
        <v>0</v>
      </c>
      <c r="D497" s="6">
        <v>0</v>
      </c>
    </row>
    <row r="498" spans="1:4" ht="15.75" thickBot="1" x14ac:dyDescent="0.3">
      <c r="A498" s="19">
        <v>420906</v>
      </c>
      <c r="B498" s="20" t="s">
        <v>210</v>
      </c>
      <c r="C498" s="5">
        <v>0</v>
      </c>
      <c r="D498" s="6">
        <v>0</v>
      </c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5">
        <v>0</v>
      </c>
      <c r="D500" s="6">
        <v>0</v>
      </c>
    </row>
    <row r="501" spans="1:4" x14ac:dyDescent="0.25">
      <c r="A501" s="7">
        <v>421001</v>
      </c>
      <c r="B501" s="8" t="s">
        <v>219</v>
      </c>
      <c r="C501" s="5">
        <v>0</v>
      </c>
      <c r="D501" s="6">
        <v>0</v>
      </c>
    </row>
    <row r="502" spans="1:4" x14ac:dyDescent="0.25">
      <c r="A502" s="7">
        <v>421002</v>
      </c>
      <c r="B502" s="8" t="s">
        <v>258</v>
      </c>
      <c r="C502" s="5">
        <v>0</v>
      </c>
      <c r="D502" s="6">
        <v>0</v>
      </c>
    </row>
    <row r="503" spans="1:4" x14ac:dyDescent="0.25">
      <c r="A503" s="7">
        <v>421003</v>
      </c>
      <c r="B503" s="8" t="s">
        <v>221</v>
      </c>
      <c r="C503" s="5">
        <v>0</v>
      </c>
      <c r="D503" s="6">
        <v>0</v>
      </c>
    </row>
    <row r="504" spans="1:4" x14ac:dyDescent="0.25">
      <c r="A504" s="7">
        <v>421004</v>
      </c>
      <c r="B504" s="8" t="s">
        <v>222</v>
      </c>
      <c r="C504" s="5">
        <v>0</v>
      </c>
      <c r="D504" s="6">
        <v>0</v>
      </c>
    </row>
    <row r="505" spans="1:4" x14ac:dyDescent="0.25">
      <c r="A505" s="7">
        <v>421005</v>
      </c>
      <c r="B505" s="8" t="s">
        <v>259</v>
      </c>
      <c r="C505" s="5">
        <v>0</v>
      </c>
      <c r="D505" s="6">
        <v>0</v>
      </c>
    </row>
    <row r="506" spans="1:4" x14ac:dyDescent="0.25">
      <c r="A506" s="7">
        <v>421006</v>
      </c>
      <c r="B506" s="8" t="s">
        <v>260</v>
      </c>
      <c r="C506" s="5">
        <v>0</v>
      </c>
      <c r="D506" s="6">
        <v>0</v>
      </c>
    </row>
    <row r="507" spans="1:4" x14ac:dyDescent="0.25">
      <c r="A507" s="7">
        <v>421007</v>
      </c>
      <c r="B507" s="8" t="s">
        <v>261</v>
      </c>
      <c r="C507" s="5">
        <v>0</v>
      </c>
      <c r="D507" s="6">
        <v>0</v>
      </c>
    </row>
    <row r="508" spans="1:4" x14ac:dyDescent="0.25">
      <c r="A508" s="7">
        <v>421008</v>
      </c>
      <c r="B508" s="8" t="s">
        <v>118</v>
      </c>
      <c r="C508" s="5">
        <v>0</v>
      </c>
      <c r="D508" s="6">
        <v>0</v>
      </c>
    </row>
    <row r="509" spans="1:4" x14ac:dyDescent="0.25">
      <c r="A509" s="7">
        <v>42100801</v>
      </c>
      <c r="B509" s="8" t="s">
        <v>207</v>
      </c>
      <c r="C509" s="5">
        <v>0</v>
      </c>
      <c r="D509" s="6">
        <v>0</v>
      </c>
    </row>
    <row r="510" spans="1:4" x14ac:dyDescent="0.25">
      <c r="A510" s="7">
        <v>42100802</v>
      </c>
      <c r="B510" s="8" t="s">
        <v>208</v>
      </c>
      <c r="C510" s="5">
        <v>0</v>
      </c>
      <c r="D510" s="6">
        <v>0</v>
      </c>
    </row>
    <row r="511" spans="1:4" x14ac:dyDescent="0.25">
      <c r="A511" s="7">
        <v>42100803</v>
      </c>
      <c r="B511" s="8" t="s">
        <v>209</v>
      </c>
      <c r="C511" s="5">
        <v>0</v>
      </c>
      <c r="D511" s="6">
        <v>0</v>
      </c>
    </row>
    <row r="512" spans="1:4" ht="15.75" thickBot="1" x14ac:dyDescent="0.3">
      <c r="A512" s="19">
        <v>421009</v>
      </c>
      <c r="B512" s="20" t="s">
        <v>227</v>
      </c>
      <c r="C512" s="5">
        <v>0</v>
      </c>
      <c r="D512" s="6">
        <v>0</v>
      </c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5">
        <v>0</v>
      </c>
      <c r="D514" s="6">
        <v>0</v>
      </c>
    </row>
    <row r="515" spans="1:4" x14ac:dyDescent="0.25">
      <c r="A515" s="7">
        <v>421101</v>
      </c>
      <c r="B515" s="8" t="s">
        <v>219</v>
      </c>
      <c r="C515" s="5">
        <v>0</v>
      </c>
      <c r="D515" s="6">
        <v>0</v>
      </c>
    </row>
    <row r="516" spans="1:4" x14ac:dyDescent="0.25">
      <c r="A516" s="7">
        <v>421102</v>
      </c>
      <c r="B516" s="8" t="s">
        <v>220</v>
      </c>
      <c r="C516" s="5">
        <v>0</v>
      </c>
      <c r="D516" s="6">
        <v>0</v>
      </c>
    </row>
    <row r="517" spans="1:4" x14ac:dyDescent="0.25">
      <c r="A517" s="7">
        <v>421103</v>
      </c>
      <c r="B517" s="8" t="s">
        <v>221</v>
      </c>
      <c r="C517" s="5">
        <v>0</v>
      </c>
      <c r="D517" s="6">
        <v>0</v>
      </c>
    </row>
    <row r="518" spans="1:4" x14ac:dyDescent="0.25">
      <c r="A518" s="7">
        <v>421104</v>
      </c>
      <c r="B518" s="8" t="s">
        <v>222</v>
      </c>
      <c r="C518" s="5">
        <v>0</v>
      </c>
      <c r="D518" s="6">
        <v>0</v>
      </c>
    </row>
    <row r="519" spans="1:4" x14ac:dyDescent="0.25">
      <c r="A519" s="7">
        <v>421105</v>
      </c>
      <c r="B519" s="8" t="s">
        <v>259</v>
      </c>
      <c r="C519" s="5">
        <v>0</v>
      </c>
      <c r="D519" s="6">
        <v>0</v>
      </c>
    </row>
    <row r="520" spans="1:4" x14ac:dyDescent="0.25">
      <c r="A520" s="7">
        <v>421106</v>
      </c>
      <c r="B520" s="8" t="s">
        <v>260</v>
      </c>
      <c r="C520" s="5">
        <v>0</v>
      </c>
      <c r="D520" s="6">
        <v>0</v>
      </c>
    </row>
    <row r="521" spans="1:4" x14ac:dyDescent="0.25">
      <c r="A521" s="7">
        <v>421107</v>
      </c>
      <c r="B521" s="8" t="s">
        <v>263</v>
      </c>
      <c r="C521" s="5">
        <v>0</v>
      </c>
      <c r="D521" s="6">
        <v>0</v>
      </c>
    </row>
    <row r="522" spans="1:4" x14ac:dyDescent="0.25">
      <c r="A522" s="7">
        <v>421108</v>
      </c>
      <c r="B522" s="8" t="s">
        <v>118</v>
      </c>
      <c r="C522" s="5">
        <v>0</v>
      </c>
      <c r="D522" s="6">
        <v>0</v>
      </c>
    </row>
    <row r="523" spans="1:4" x14ac:dyDescent="0.25">
      <c r="A523" s="7">
        <v>42110801</v>
      </c>
      <c r="B523" s="8" t="s">
        <v>207</v>
      </c>
      <c r="C523" s="5">
        <v>0</v>
      </c>
      <c r="D523" s="6">
        <v>0</v>
      </c>
    </row>
    <row r="524" spans="1:4" x14ac:dyDescent="0.25">
      <c r="A524" s="7">
        <v>42110802</v>
      </c>
      <c r="B524" s="8" t="s">
        <v>208</v>
      </c>
      <c r="C524" s="5">
        <v>0</v>
      </c>
      <c r="D524" s="6">
        <v>0</v>
      </c>
    </row>
    <row r="525" spans="1:4" x14ac:dyDescent="0.25">
      <c r="A525" s="7">
        <v>42110803</v>
      </c>
      <c r="B525" s="8" t="s">
        <v>209</v>
      </c>
      <c r="C525" s="5">
        <v>0</v>
      </c>
      <c r="D525" s="6">
        <v>0</v>
      </c>
    </row>
    <row r="526" spans="1:4" ht="15.75" thickBot="1" x14ac:dyDescent="0.3">
      <c r="A526" s="19">
        <v>421109</v>
      </c>
      <c r="B526" s="20" t="s">
        <v>227</v>
      </c>
      <c r="C526" s="5">
        <v>0</v>
      </c>
      <c r="D526" s="6">
        <v>0</v>
      </c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5">
        <v>0</v>
      </c>
      <c r="D528" s="6">
        <v>0</v>
      </c>
    </row>
    <row r="529" spans="1:4" x14ac:dyDescent="0.25">
      <c r="A529" s="7">
        <v>421201</v>
      </c>
      <c r="B529" s="8" t="s">
        <v>86</v>
      </c>
      <c r="C529" s="5">
        <v>0</v>
      </c>
      <c r="D529" s="6">
        <v>0</v>
      </c>
    </row>
    <row r="530" spans="1:4" x14ac:dyDescent="0.25">
      <c r="A530" s="7">
        <v>421202</v>
      </c>
      <c r="B530" s="8" t="s">
        <v>87</v>
      </c>
      <c r="C530" s="5">
        <v>0</v>
      </c>
      <c r="D530" s="6">
        <v>0</v>
      </c>
    </row>
    <row r="531" spans="1:4" x14ac:dyDescent="0.25">
      <c r="A531" s="7">
        <v>421203</v>
      </c>
      <c r="B531" s="8" t="s">
        <v>88</v>
      </c>
      <c r="C531" s="5">
        <v>0</v>
      </c>
      <c r="D531" s="6">
        <v>0</v>
      </c>
    </row>
    <row r="532" spans="1:4" x14ac:dyDescent="0.25">
      <c r="A532" s="7">
        <v>421204</v>
      </c>
      <c r="B532" s="8" t="s">
        <v>89</v>
      </c>
      <c r="C532" s="5">
        <v>0</v>
      </c>
      <c r="D532" s="6">
        <v>0</v>
      </c>
    </row>
    <row r="533" spans="1:4" x14ac:dyDescent="0.25">
      <c r="A533" s="7">
        <v>421205</v>
      </c>
      <c r="B533" s="8" t="s">
        <v>206</v>
      </c>
      <c r="C533" s="5">
        <v>0</v>
      </c>
      <c r="D533" s="6">
        <v>0</v>
      </c>
    </row>
    <row r="534" spans="1:4" x14ac:dyDescent="0.25">
      <c r="A534" s="7">
        <v>42120501</v>
      </c>
      <c r="B534" s="17" t="s">
        <v>207</v>
      </c>
      <c r="C534" s="5">
        <v>0</v>
      </c>
      <c r="D534" s="6">
        <v>0</v>
      </c>
    </row>
    <row r="535" spans="1:4" x14ac:dyDescent="0.25">
      <c r="A535" s="7">
        <v>42120502</v>
      </c>
      <c r="B535" s="17" t="s">
        <v>208</v>
      </c>
      <c r="C535" s="5">
        <v>0</v>
      </c>
      <c r="D535" s="6">
        <v>0</v>
      </c>
    </row>
    <row r="536" spans="1:4" x14ac:dyDescent="0.25">
      <c r="A536" s="7">
        <v>42120503</v>
      </c>
      <c r="B536" s="17" t="s">
        <v>209</v>
      </c>
      <c r="C536" s="5">
        <v>0</v>
      </c>
      <c r="D536" s="6">
        <v>0</v>
      </c>
    </row>
    <row r="537" spans="1:4" x14ac:dyDescent="0.25">
      <c r="A537" s="7">
        <v>421206</v>
      </c>
      <c r="B537" s="8" t="s">
        <v>91</v>
      </c>
      <c r="C537" s="5">
        <v>0</v>
      </c>
      <c r="D537" s="6">
        <v>0</v>
      </c>
    </row>
    <row r="538" spans="1:4" ht="15.75" thickBot="1" x14ac:dyDescent="0.3">
      <c r="A538" s="19">
        <v>421207</v>
      </c>
      <c r="B538" s="20" t="s">
        <v>92</v>
      </c>
      <c r="C538" s="5">
        <v>0</v>
      </c>
      <c r="D538" s="6">
        <v>0</v>
      </c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5">
        <v>0</v>
      </c>
      <c r="D540" s="6">
        <v>0</v>
      </c>
    </row>
    <row r="541" spans="1:4" x14ac:dyDescent="0.25">
      <c r="A541" s="7">
        <v>421301</v>
      </c>
      <c r="B541" s="8" t="s">
        <v>86</v>
      </c>
      <c r="C541" s="5">
        <v>0</v>
      </c>
      <c r="D541" s="6">
        <v>0</v>
      </c>
    </row>
    <row r="542" spans="1:4" x14ac:dyDescent="0.25">
      <c r="A542" s="7">
        <v>421302</v>
      </c>
      <c r="B542" s="8" t="s">
        <v>265</v>
      </c>
      <c r="C542" s="5">
        <v>0</v>
      </c>
      <c r="D542" s="6">
        <v>0</v>
      </c>
    </row>
    <row r="543" spans="1:4" x14ac:dyDescent="0.25">
      <c r="A543" s="7">
        <v>421303</v>
      </c>
      <c r="B543" s="8" t="s">
        <v>88</v>
      </c>
      <c r="C543" s="5">
        <v>0</v>
      </c>
      <c r="D543" s="6">
        <v>0</v>
      </c>
    </row>
    <row r="544" spans="1:4" x14ac:dyDescent="0.25">
      <c r="A544" s="7">
        <v>421304</v>
      </c>
      <c r="B544" s="8" t="s">
        <v>89</v>
      </c>
      <c r="C544" s="5">
        <v>0</v>
      </c>
      <c r="D544" s="6">
        <v>0</v>
      </c>
    </row>
    <row r="545" spans="1:4" x14ac:dyDescent="0.25">
      <c r="A545" s="7">
        <v>421305</v>
      </c>
      <c r="B545" s="8" t="s">
        <v>206</v>
      </c>
      <c r="C545" s="5">
        <v>0</v>
      </c>
      <c r="D545" s="6">
        <v>0</v>
      </c>
    </row>
    <row r="546" spans="1:4" x14ac:dyDescent="0.25">
      <c r="A546" s="7">
        <v>42130501</v>
      </c>
      <c r="B546" s="8" t="s">
        <v>207</v>
      </c>
      <c r="C546" s="5">
        <v>0</v>
      </c>
      <c r="D546" s="6">
        <v>0</v>
      </c>
    </row>
    <row r="547" spans="1:4" x14ac:dyDescent="0.25">
      <c r="A547" s="7">
        <v>42130502</v>
      </c>
      <c r="B547" s="8" t="s">
        <v>208</v>
      </c>
      <c r="C547" s="5">
        <v>0</v>
      </c>
      <c r="D547" s="6">
        <v>0</v>
      </c>
    </row>
    <row r="548" spans="1:4" x14ac:dyDescent="0.25">
      <c r="A548" s="7">
        <v>42130503</v>
      </c>
      <c r="B548" s="8" t="s">
        <v>209</v>
      </c>
      <c r="C548" s="5">
        <v>0</v>
      </c>
      <c r="D548" s="6">
        <v>0</v>
      </c>
    </row>
    <row r="549" spans="1:4" x14ac:dyDescent="0.25">
      <c r="A549" s="7">
        <v>421306</v>
      </c>
      <c r="B549" s="8" t="s">
        <v>91</v>
      </c>
      <c r="C549" s="5">
        <v>0</v>
      </c>
      <c r="D549" s="6">
        <v>0</v>
      </c>
    </row>
    <row r="550" spans="1:4" ht="15.75" thickBot="1" x14ac:dyDescent="0.3">
      <c r="A550" s="19">
        <v>421307</v>
      </c>
      <c r="B550" s="20" t="s">
        <v>92</v>
      </c>
      <c r="C550" s="5">
        <v>0</v>
      </c>
      <c r="D550" s="6">
        <v>0</v>
      </c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5">
        <v>0</v>
      </c>
      <c r="D552" s="6">
        <v>0</v>
      </c>
    </row>
    <row r="553" spans="1:4" x14ac:dyDescent="0.25">
      <c r="A553" s="7">
        <v>421401</v>
      </c>
      <c r="B553" s="8" t="s">
        <v>237</v>
      </c>
      <c r="C553" s="5">
        <v>0</v>
      </c>
      <c r="D553" s="6">
        <v>0</v>
      </c>
    </row>
    <row r="554" spans="1:4" x14ac:dyDescent="0.25">
      <c r="A554" s="7">
        <v>421402</v>
      </c>
      <c r="B554" s="8" t="s">
        <v>238</v>
      </c>
      <c r="C554" s="5">
        <v>0</v>
      </c>
      <c r="D554" s="6">
        <v>0</v>
      </c>
    </row>
    <row r="555" spans="1:4" x14ac:dyDescent="0.25">
      <c r="A555" s="7">
        <v>421403</v>
      </c>
      <c r="B555" s="8" t="s">
        <v>245</v>
      </c>
      <c r="C555" s="5">
        <v>0</v>
      </c>
      <c r="D555" s="6">
        <v>0</v>
      </c>
    </row>
    <row r="556" spans="1:4" x14ac:dyDescent="0.25">
      <c r="A556" s="7">
        <v>421404</v>
      </c>
      <c r="B556" s="8" t="s">
        <v>240</v>
      </c>
      <c r="C556" s="5">
        <v>0</v>
      </c>
      <c r="D556" s="6">
        <v>0</v>
      </c>
    </row>
    <row r="557" spans="1:4" x14ac:dyDescent="0.25">
      <c r="A557" s="7">
        <v>421405</v>
      </c>
      <c r="B557" s="8" t="s">
        <v>241</v>
      </c>
      <c r="C557" s="5">
        <v>0</v>
      </c>
      <c r="D557" s="6">
        <v>0</v>
      </c>
    </row>
    <row r="558" spans="1:4" x14ac:dyDescent="0.25">
      <c r="A558" s="7">
        <v>421406</v>
      </c>
      <c r="B558" s="8" t="s">
        <v>116</v>
      </c>
      <c r="C558" s="5">
        <v>0</v>
      </c>
      <c r="D558" s="6">
        <v>0</v>
      </c>
    </row>
    <row r="559" spans="1:4" x14ac:dyDescent="0.25">
      <c r="A559" s="7">
        <v>421407</v>
      </c>
      <c r="B559" s="8" t="s">
        <v>266</v>
      </c>
      <c r="C559" s="5">
        <v>0</v>
      </c>
      <c r="D559" s="6">
        <v>0</v>
      </c>
    </row>
    <row r="560" spans="1:4" x14ac:dyDescent="0.25">
      <c r="A560" s="7">
        <v>421408</v>
      </c>
      <c r="B560" s="8" t="s">
        <v>118</v>
      </c>
      <c r="C560" s="5">
        <v>0</v>
      </c>
      <c r="D560" s="6">
        <v>0</v>
      </c>
    </row>
    <row r="561" spans="1:4" x14ac:dyDescent="0.25">
      <c r="A561" s="7">
        <v>42140801</v>
      </c>
      <c r="B561" s="8" t="s">
        <v>207</v>
      </c>
      <c r="C561" s="5">
        <v>0</v>
      </c>
      <c r="D561" s="6">
        <v>0</v>
      </c>
    </row>
    <row r="562" spans="1:4" x14ac:dyDescent="0.25">
      <c r="A562" s="7">
        <v>42140802</v>
      </c>
      <c r="B562" s="8" t="s">
        <v>208</v>
      </c>
      <c r="C562" s="5">
        <v>0</v>
      </c>
      <c r="D562" s="6">
        <v>0</v>
      </c>
    </row>
    <row r="563" spans="1:4" x14ac:dyDescent="0.25">
      <c r="A563" s="7">
        <v>421408</v>
      </c>
      <c r="B563" s="8" t="s">
        <v>209</v>
      </c>
      <c r="C563" s="5">
        <v>0</v>
      </c>
      <c r="D563" s="6">
        <v>0</v>
      </c>
    </row>
    <row r="564" spans="1:4" x14ac:dyDescent="0.25">
      <c r="A564" s="7">
        <v>421409</v>
      </c>
      <c r="B564" s="8" t="s">
        <v>267</v>
      </c>
      <c r="C564" s="5">
        <v>0</v>
      </c>
      <c r="D564" s="6">
        <v>0</v>
      </c>
    </row>
    <row r="565" spans="1:4" x14ac:dyDescent="0.25">
      <c r="A565" s="7">
        <v>421410</v>
      </c>
      <c r="B565" s="8" t="s">
        <v>268</v>
      </c>
      <c r="C565" s="5">
        <v>0</v>
      </c>
      <c r="D565" s="6">
        <v>0</v>
      </c>
    </row>
    <row r="566" spans="1:4" ht="15.75" thickBot="1" x14ac:dyDescent="0.3">
      <c r="A566" s="19">
        <v>421411</v>
      </c>
      <c r="B566" s="20" t="s">
        <v>121</v>
      </c>
      <c r="C566" s="5">
        <v>0</v>
      </c>
      <c r="D566" s="6">
        <v>0</v>
      </c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5">
        <v>0</v>
      </c>
      <c r="D568" s="6">
        <v>0</v>
      </c>
    </row>
    <row r="569" spans="1:4" x14ac:dyDescent="0.25">
      <c r="A569" s="7">
        <v>421501</v>
      </c>
      <c r="B569" s="8" t="s">
        <v>237</v>
      </c>
      <c r="C569" s="5">
        <v>0</v>
      </c>
      <c r="D569" s="6">
        <v>0</v>
      </c>
    </row>
    <row r="570" spans="1:4" x14ac:dyDescent="0.25">
      <c r="A570" s="7">
        <v>421502</v>
      </c>
      <c r="B570" s="8" t="s">
        <v>238</v>
      </c>
      <c r="C570" s="5">
        <v>0</v>
      </c>
      <c r="D570" s="6">
        <v>0</v>
      </c>
    </row>
    <row r="571" spans="1:4" x14ac:dyDescent="0.25">
      <c r="A571" s="7">
        <v>421503</v>
      </c>
      <c r="B571" s="8" t="s">
        <v>245</v>
      </c>
      <c r="C571" s="5">
        <v>0</v>
      </c>
      <c r="D571" s="6">
        <v>0</v>
      </c>
    </row>
    <row r="572" spans="1:4" x14ac:dyDescent="0.25">
      <c r="A572" s="7">
        <v>421504</v>
      </c>
      <c r="B572" s="8" t="s">
        <v>240</v>
      </c>
      <c r="C572" s="5">
        <v>0</v>
      </c>
      <c r="D572" s="6">
        <v>0</v>
      </c>
    </row>
    <row r="573" spans="1:4" x14ac:dyDescent="0.25">
      <c r="A573" s="7">
        <v>421505</v>
      </c>
      <c r="B573" s="8" t="s">
        <v>241</v>
      </c>
      <c r="C573" s="5">
        <v>0</v>
      </c>
      <c r="D573" s="6">
        <v>0</v>
      </c>
    </row>
    <row r="574" spans="1:4" x14ac:dyDescent="0.25">
      <c r="A574" s="7">
        <v>421506</v>
      </c>
      <c r="B574" s="8" t="s">
        <v>116</v>
      </c>
      <c r="C574" s="5">
        <v>0</v>
      </c>
      <c r="D574" s="6">
        <v>0</v>
      </c>
    </row>
    <row r="575" spans="1:4" x14ac:dyDescent="0.25">
      <c r="A575" s="7">
        <v>421507</v>
      </c>
      <c r="B575" s="8" t="s">
        <v>266</v>
      </c>
      <c r="C575" s="5">
        <v>0</v>
      </c>
      <c r="D575" s="6">
        <v>0</v>
      </c>
    </row>
    <row r="576" spans="1:4" x14ac:dyDescent="0.25">
      <c r="A576" s="7">
        <v>421508</v>
      </c>
      <c r="B576" s="8" t="s">
        <v>118</v>
      </c>
      <c r="C576" s="5">
        <v>0</v>
      </c>
      <c r="D576" s="6">
        <v>0</v>
      </c>
    </row>
    <row r="577" spans="1:4" x14ac:dyDescent="0.25">
      <c r="A577" s="7">
        <v>42150801</v>
      </c>
      <c r="B577" s="8" t="s">
        <v>207</v>
      </c>
      <c r="C577" s="5">
        <v>0</v>
      </c>
      <c r="D577" s="6">
        <v>0</v>
      </c>
    </row>
    <row r="578" spans="1:4" x14ac:dyDescent="0.25">
      <c r="A578" s="7">
        <v>42150802</v>
      </c>
      <c r="B578" s="8" t="s">
        <v>208</v>
      </c>
      <c r="C578" s="5">
        <v>0</v>
      </c>
      <c r="D578" s="6">
        <v>0</v>
      </c>
    </row>
    <row r="579" spans="1:4" x14ac:dyDescent="0.25">
      <c r="A579" s="7">
        <v>42150803</v>
      </c>
      <c r="B579" s="8" t="s">
        <v>209</v>
      </c>
      <c r="C579" s="5">
        <v>0</v>
      </c>
      <c r="D579" s="6">
        <v>0</v>
      </c>
    </row>
    <row r="580" spans="1:4" x14ac:dyDescent="0.25">
      <c r="A580" s="7">
        <v>421509</v>
      </c>
      <c r="B580" s="8" t="s">
        <v>267</v>
      </c>
      <c r="C580" s="5">
        <v>0</v>
      </c>
      <c r="D580" s="6">
        <v>0</v>
      </c>
    </row>
    <row r="581" spans="1:4" x14ac:dyDescent="0.25">
      <c r="A581" s="7">
        <v>421510</v>
      </c>
      <c r="B581" s="8" t="s">
        <v>243</v>
      </c>
      <c r="C581" s="5">
        <v>0</v>
      </c>
      <c r="D581" s="6">
        <v>0</v>
      </c>
    </row>
    <row r="582" spans="1:4" ht="15.75" thickBot="1" x14ac:dyDescent="0.3">
      <c r="A582" s="19">
        <v>421511</v>
      </c>
      <c r="B582" s="20" t="s">
        <v>121</v>
      </c>
      <c r="C582" s="5">
        <v>0</v>
      </c>
      <c r="D582" s="6">
        <v>0</v>
      </c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5">
        <v>0</v>
      </c>
      <c r="D584" s="6">
        <v>0</v>
      </c>
    </row>
    <row r="585" spans="1:4" x14ac:dyDescent="0.25">
      <c r="A585" s="3">
        <v>4301</v>
      </c>
      <c r="B585" s="4" t="s">
        <v>202</v>
      </c>
      <c r="C585" s="5">
        <v>0</v>
      </c>
      <c r="D585" s="6">
        <v>0</v>
      </c>
    </row>
    <row r="586" spans="1:4" x14ac:dyDescent="0.25">
      <c r="A586" s="7">
        <v>430101</v>
      </c>
      <c r="B586" s="8" t="s">
        <v>94</v>
      </c>
      <c r="C586" s="5">
        <v>0</v>
      </c>
      <c r="D586" s="6">
        <v>0</v>
      </c>
    </row>
    <row r="587" spans="1:4" x14ac:dyDescent="0.25">
      <c r="A587" s="7">
        <v>430102</v>
      </c>
      <c r="B587" s="8" t="s">
        <v>95</v>
      </c>
      <c r="C587" s="9">
        <v>2365776</v>
      </c>
      <c r="D587" s="9">
        <v>4005997</v>
      </c>
    </row>
    <row r="588" spans="1:4" x14ac:dyDescent="0.25">
      <c r="A588" s="7">
        <v>430103</v>
      </c>
      <c r="B588" s="8" t="s">
        <v>96</v>
      </c>
      <c r="C588" s="9">
        <v>897789</v>
      </c>
      <c r="D588" s="9">
        <v>657529</v>
      </c>
    </row>
    <row r="589" spans="1:4" x14ac:dyDescent="0.25">
      <c r="A589" s="7">
        <v>430104</v>
      </c>
      <c r="B589" s="8" t="s">
        <v>97</v>
      </c>
      <c r="C589" s="5">
        <v>0</v>
      </c>
      <c r="D589" s="6">
        <v>0</v>
      </c>
    </row>
    <row r="590" spans="1:4" x14ac:dyDescent="0.25">
      <c r="A590" s="7">
        <v>430105</v>
      </c>
      <c r="B590" s="8" t="s">
        <v>98</v>
      </c>
      <c r="C590" s="9">
        <v>23233245</v>
      </c>
      <c r="D590" s="9">
        <v>19412207</v>
      </c>
    </row>
    <row r="591" spans="1:4" x14ac:dyDescent="0.25">
      <c r="A591" s="7">
        <v>430106</v>
      </c>
      <c r="B591" s="8" t="s">
        <v>271</v>
      </c>
      <c r="C591" s="9">
        <v>1073710348</v>
      </c>
      <c r="D591" s="9">
        <v>978958234</v>
      </c>
    </row>
    <row r="592" spans="1:4" x14ac:dyDescent="0.25">
      <c r="A592" s="7">
        <v>430107</v>
      </c>
      <c r="B592" s="8" t="s">
        <v>100</v>
      </c>
      <c r="C592" s="5">
        <v>0</v>
      </c>
      <c r="D592" s="6">
        <v>0</v>
      </c>
    </row>
    <row r="593" spans="1:4" x14ac:dyDescent="0.25">
      <c r="A593" s="7">
        <v>430108</v>
      </c>
      <c r="B593" s="8" t="s">
        <v>101</v>
      </c>
      <c r="C593" s="9">
        <v>14275333</v>
      </c>
      <c r="D593" s="9">
        <v>14606797</v>
      </c>
    </row>
    <row r="594" spans="1:4" x14ac:dyDescent="0.25">
      <c r="A594" s="7">
        <v>430109</v>
      </c>
      <c r="B594" s="8" t="s">
        <v>102</v>
      </c>
      <c r="C594" s="5">
        <v>0</v>
      </c>
      <c r="D594" s="6">
        <v>0</v>
      </c>
    </row>
    <row r="595" spans="1:4" x14ac:dyDescent="0.25">
      <c r="A595" s="7">
        <v>430110</v>
      </c>
      <c r="B595" s="8" t="s">
        <v>103</v>
      </c>
      <c r="C595" s="9">
        <v>117070</v>
      </c>
      <c r="D595" s="9">
        <v>114338</v>
      </c>
    </row>
    <row r="596" spans="1:4" x14ac:dyDescent="0.25">
      <c r="A596" s="7">
        <v>430111</v>
      </c>
      <c r="B596" s="8" t="s">
        <v>104</v>
      </c>
      <c r="C596" s="9">
        <v>121175</v>
      </c>
      <c r="D596" s="9">
        <v>561236</v>
      </c>
    </row>
    <row r="597" spans="1:4" x14ac:dyDescent="0.25">
      <c r="A597" s="7">
        <v>430112</v>
      </c>
      <c r="B597" s="8" t="s">
        <v>105</v>
      </c>
      <c r="C597" s="9">
        <v>1583313</v>
      </c>
      <c r="D597" s="9">
        <v>2264077</v>
      </c>
    </row>
    <row r="598" spans="1:4" x14ac:dyDescent="0.25">
      <c r="A598" s="7">
        <v>430113</v>
      </c>
      <c r="B598" s="8" t="s">
        <v>106</v>
      </c>
      <c r="C598" s="9">
        <v>97114</v>
      </c>
      <c r="D598" s="9">
        <v>29538</v>
      </c>
    </row>
    <row r="599" spans="1:4" x14ac:dyDescent="0.25">
      <c r="A599" s="7">
        <v>430114</v>
      </c>
      <c r="B599" s="8" t="s">
        <v>107</v>
      </c>
      <c r="C599" s="9">
        <v>3218352</v>
      </c>
      <c r="D599" s="9">
        <v>1416551</v>
      </c>
    </row>
    <row r="600" spans="1:4" ht="15.75" thickBot="1" x14ac:dyDescent="0.3">
      <c r="A600" s="19">
        <v>430115</v>
      </c>
      <c r="B600" s="20" t="s">
        <v>108</v>
      </c>
      <c r="C600" s="33">
        <v>3350039</v>
      </c>
      <c r="D600" s="33">
        <v>3433354</v>
      </c>
    </row>
    <row r="601" spans="1:4" ht="15.75" thickBot="1" x14ac:dyDescent="0.3">
      <c r="A601" s="10" t="s">
        <v>18</v>
      </c>
      <c r="B601" s="11"/>
      <c r="C601" s="12">
        <f>SUM(C586:C600)</f>
        <v>1122969554</v>
      </c>
      <c r="D601" s="12">
        <f>SUM(D586:D600)</f>
        <v>1025459858</v>
      </c>
    </row>
    <row r="602" spans="1:4" x14ac:dyDescent="0.25">
      <c r="A602" s="13">
        <v>4302</v>
      </c>
      <c r="B602" s="14" t="s">
        <v>211</v>
      </c>
      <c r="C602" s="5">
        <v>0</v>
      </c>
      <c r="D602" s="6">
        <v>0</v>
      </c>
    </row>
    <row r="603" spans="1:4" x14ac:dyDescent="0.25">
      <c r="A603" s="7">
        <v>430201</v>
      </c>
      <c r="B603" s="8" t="s">
        <v>94</v>
      </c>
      <c r="C603" s="9">
        <v>80032</v>
      </c>
      <c r="D603" s="6">
        <v>0</v>
      </c>
    </row>
    <row r="604" spans="1:4" x14ac:dyDescent="0.25">
      <c r="A604" s="7">
        <v>430202</v>
      </c>
      <c r="B604" s="8" t="s">
        <v>95</v>
      </c>
      <c r="C604" s="5">
        <v>0</v>
      </c>
      <c r="D604" s="6">
        <v>0</v>
      </c>
    </row>
    <row r="605" spans="1:4" x14ac:dyDescent="0.25">
      <c r="A605" s="7">
        <v>430203</v>
      </c>
      <c r="B605" s="8" t="s">
        <v>96</v>
      </c>
      <c r="C605" s="5">
        <v>0</v>
      </c>
      <c r="D605" s="6">
        <v>0</v>
      </c>
    </row>
    <row r="606" spans="1:4" x14ac:dyDescent="0.25">
      <c r="A606" s="7">
        <v>430204</v>
      </c>
      <c r="B606" s="8" t="s">
        <v>97</v>
      </c>
      <c r="C606" s="5">
        <v>0</v>
      </c>
      <c r="D606" s="6">
        <v>0</v>
      </c>
    </row>
    <row r="607" spans="1:4" x14ac:dyDescent="0.25">
      <c r="A607" s="7">
        <v>430205</v>
      </c>
      <c r="B607" s="8" t="s">
        <v>98</v>
      </c>
      <c r="C607" s="9">
        <v>295608</v>
      </c>
      <c r="D607" s="6">
        <v>0</v>
      </c>
    </row>
    <row r="608" spans="1:4" x14ac:dyDescent="0.25">
      <c r="A608" s="7">
        <v>430206</v>
      </c>
      <c r="B608" s="8" t="s">
        <v>271</v>
      </c>
      <c r="C608" s="9">
        <v>2847470</v>
      </c>
      <c r="D608" s="9">
        <v>2075255</v>
      </c>
    </row>
    <row r="609" spans="1:4" x14ac:dyDescent="0.25">
      <c r="A609" s="7">
        <v>430207</v>
      </c>
      <c r="B609" s="8" t="s">
        <v>100</v>
      </c>
      <c r="C609" s="5">
        <v>0</v>
      </c>
      <c r="D609" s="6">
        <v>0</v>
      </c>
    </row>
    <row r="610" spans="1:4" x14ac:dyDescent="0.25">
      <c r="A610" s="7">
        <v>430208</v>
      </c>
      <c r="B610" s="8" t="s">
        <v>101</v>
      </c>
      <c r="C610" s="5">
        <v>0</v>
      </c>
      <c r="D610" s="6">
        <v>0</v>
      </c>
    </row>
    <row r="611" spans="1:4" x14ac:dyDescent="0.25">
      <c r="A611" s="7">
        <v>430209</v>
      </c>
      <c r="B611" s="8" t="s">
        <v>102</v>
      </c>
      <c r="C611" s="5">
        <v>0</v>
      </c>
      <c r="D611" s="6">
        <v>0</v>
      </c>
    </row>
    <row r="612" spans="1:4" x14ac:dyDescent="0.25">
      <c r="A612" s="7">
        <v>430210</v>
      </c>
      <c r="B612" s="8" t="s">
        <v>103</v>
      </c>
      <c r="C612" s="5">
        <v>0</v>
      </c>
      <c r="D612" s="6">
        <v>0</v>
      </c>
    </row>
    <row r="613" spans="1:4" x14ac:dyDescent="0.25">
      <c r="A613" s="7">
        <v>430211</v>
      </c>
      <c r="B613" s="8" t="s">
        <v>104</v>
      </c>
      <c r="C613" s="5">
        <v>0</v>
      </c>
      <c r="D613" s="6">
        <v>0</v>
      </c>
    </row>
    <row r="614" spans="1:4" x14ac:dyDescent="0.25">
      <c r="A614" s="7">
        <v>430212</v>
      </c>
      <c r="B614" s="8" t="s">
        <v>105</v>
      </c>
      <c r="C614" s="5">
        <v>0</v>
      </c>
      <c r="D614" s="6">
        <v>0</v>
      </c>
    </row>
    <row r="615" spans="1:4" x14ac:dyDescent="0.25">
      <c r="A615" s="7">
        <v>430213</v>
      </c>
      <c r="B615" s="8" t="s">
        <v>106</v>
      </c>
      <c r="C615" s="5">
        <v>0</v>
      </c>
      <c r="D615" s="6">
        <v>0</v>
      </c>
    </row>
    <row r="616" spans="1:4" x14ac:dyDescent="0.25">
      <c r="A616" s="7">
        <v>430214</v>
      </c>
      <c r="B616" s="8" t="s">
        <v>107</v>
      </c>
      <c r="C616" s="5">
        <v>0</v>
      </c>
      <c r="D616" s="6">
        <v>0</v>
      </c>
    </row>
    <row r="617" spans="1:4" ht="15.75" thickBot="1" x14ac:dyDescent="0.3">
      <c r="A617" s="19">
        <v>430215</v>
      </c>
      <c r="B617" s="20" t="s">
        <v>108</v>
      </c>
      <c r="C617" s="33">
        <v>10421</v>
      </c>
      <c r="D617" s="6">
        <v>0</v>
      </c>
    </row>
    <row r="618" spans="1:4" ht="15.75" thickBot="1" x14ac:dyDescent="0.3">
      <c r="A618" s="10" t="s">
        <v>18</v>
      </c>
      <c r="B618" s="11"/>
      <c r="C618" s="12">
        <f>SUM(C603:C617)</f>
        <v>3233531</v>
      </c>
      <c r="D618" s="12">
        <f>SUM(D603:D617)</f>
        <v>2075255</v>
      </c>
    </row>
    <row r="619" spans="1:4" x14ac:dyDescent="0.25">
      <c r="A619" s="13">
        <v>4303</v>
      </c>
      <c r="B619" s="14" t="s">
        <v>213</v>
      </c>
      <c r="C619" s="5">
        <v>0</v>
      </c>
      <c r="D619" s="6">
        <v>0</v>
      </c>
    </row>
    <row r="620" spans="1:4" x14ac:dyDescent="0.25">
      <c r="A620" s="7">
        <v>430301</v>
      </c>
      <c r="B620" s="8" t="s">
        <v>94</v>
      </c>
      <c r="C620" s="9">
        <v>338685</v>
      </c>
      <c r="D620" s="9">
        <v>439498</v>
      </c>
    </row>
    <row r="621" spans="1:4" x14ac:dyDescent="0.25">
      <c r="A621" s="7">
        <v>430302</v>
      </c>
      <c r="B621" s="8" t="s">
        <v>95</v>
      </c>
      <c r="C621" s="9">
        <v>90647</v>
      </c>
      <c r="D621" s="9">
        <v>71856</v>
      </c>
    </row>
    <row r="622" spans="1:4" x14ac:dyDescent="0.25">
      <c r="A622" s="7">
        <v>430303</v>
      </c>
      <c r="B622" s="8" t="s">
        <v>96</v>
      </c>
      <c r="C622" s="5">
        <v>0</v>
      </c>
      <c r="D622" s="6">
        <v>0</v>
      </c>
    </row>
    <row r="623" spans="1:4" x14ac:dyDescent="0.25">
      <c r="A623" s="7">
        <v>430304</v>
      </c>
      <c r="B623" s="8" t="s">
        <v>97</v>
      </c>
      <c r="C623" s="5">
        <v>0</v>
      </c>
      <c r="D623" s="6">
        <v>0</v>
      </c>
    </row>
    <row r="624" spans="1:4" x14ac:dyDescent="0.25">
      <c r="A624" s="7">
        <v>430305</v>
      </c>
      <c r="B624" s="8" t="s">
        <v>98</v>
      </c>
      <c r="C624" s="9">
        <v>3144971</v>
      </c>
      <c r="D624" s="9">
        <v>2063505</v>
      </c>
    </row>
    <row r="625" spans="1:4" x14ac:dyDescent="0.25">
      <c r="A625" s="7">
        <v>430306</v>
      </c>
      <c r="B625" s="8" t="s">
        <v>99</v>
      </c>
      <c r="C625" s="5">
        <v>0</v>
      </c>
      <c r="D625" s="9">
        <v>4404</v>
      </c>
    </row>
    <row r="626" spans="1:4" x14ac:dyDescent="0.25">
      <c r="A626" s="7">
        <v>430307</v>
      </c>
      <c r="B626" s="8" t="s">
        <v>100</v>
      </c>
      <c r="C626" s="5">
        <v>0</v>
      </c>
      <c r="D626" s="6">
        <v>0</v>
      </c>
    </row>
    <row r="627" spans="1:4" x14ac:dyDescent="0.25">
      <c r="A627" s="7">
        <v>430308</v>
      </c>
      <c r="B627" s="8" t="s">
        <v>101</v>
      </c>
      <c r="C627" s="5">
        <v>0</v>
      </c>
      <c r="D627" s="6">
        <v>0</v>
      </c>
    </row>
    <row r="628" spans="1:4" x14ac:dyDescent="0.25">
      <c r="A628" s="7">
        <v>430309</v>
      </c>
      <c r="B628" s="8" t="s">
        <v>102</v>
      </c>
      <c r="C628" s="9">
        <v>3250</v>
      </c>
      <c r="D628" s="9">
        <v>8904</v>
      </c>
    </row>
    <row r="629" spans="1:4" x14ac:dyDescent="0.25">
      <c r="A629" s="7">
        <v>430310</v>
      </c>
      <c r="B629" s="8" t="s">
        <v>103</v>
      </c>
      <c r="C629" s="9">
        <v>9689</v>
      </c>
      <c r="D629" s="9">
        <v>2363</v>
      </c>
    </row>
    <row r="630" spans="1:4" x14ac:dyDescent="0.25">
      <c r="A630" s="7">
        <v>430311</v>
      </c>
      <c r="B630" s="8" t="s">
        <v>104</v>
      </c>
      <c r="C630" s="9">
        <v>23123</v>
      </c>
      <c r="D630" s="9">
        <v>107246</v>
      </c>
    </row>
    <row r="631" spans="1:4" x14ac:dyDescent="0.25">
      <c r="A631" s="7">
        <v>430312</v>
      </c>
      <c r="B631" s="8" t="s">
        <v>105</v>
      </c>
      <c r="C631" s="5">
        <v>0</v>
      </c>
      <c r="D631" s="6">
        <v>0</v>
      </c>
    </row>
    <row r="632" spans="1:4" x14ac:dyDescent="0.25">
      <c r="A632" s="7">
        <v>430313</v>
      </c>
      <c r="B632" s="8" t="s">
        <v>106</v>
      </c>
      <c r="C632" s="5">
        <v>0</v>
      </c>
      <c r="D632" s="6">
        <v>0</v>
      </c>
    </row>
    <row r="633" spans="1:4" x14ac:dyDescent="0.25">
      <c r="A633" s="7">
        <v>430314</v>
      </c>
      <c r="B633" s="8" t="s">
        <v>107</v>
      </c>
      <c r="C633" s="9">
        <v>36696</v>
      </c>
      <c r="D633" s="6">
        <v>0</v>
      </c>
    </row>
    <row r="634" spans="1:4" ht="15.75" thickBot="1" x14ac:dyDescent="0.3">
      <c r="A634" s="19">
        <v>430315</v>
      </c>
      <c r="B634" s="20" t="s">
        <v>108</v>
      </c>
      <c r="C634" s="33">
        <v>2008</v>
      </c>
      <c r="D634" s="6">
        <v>0</v>
      </c>
    </row>
    <row r="635" spans="1:4" ht="15.75" thickBot="1" x14ac:dyDescent="0.3">
      <c r="A635" s="10" t="s">
        <v>18</v>
      </c>
      <c r="B635" s="11"/>
      <c r="C635" s="12">
        <f>SUM(C620:C634)</f>
        <v>3649069</v>
      </c>
      <c r="D635" s="12">
        <f>SUM(D620:D634)</f>
        <v>2697776</v>
      </c>
    </row>
    <row r="636" spans="1:4" x14ac:dyDescent="0.25">
      <c r="A636" s="13">
        <v>4304</v>
      </c>
      <c r="B636" s="14" t="s">
        <v>214</v>
      </c>
      <c r="C636" s="5">
        <v>0</v>
      </c>
      <c r="D636" s="6">
        <v>0</v>
      </c>
    </row>
    <row r="637" spans="1:4" x14ac:dyDescent="0.25">
      <c r="A637" s="7">
        <v>430401</v>
      </c>
      <c r="B637" s="8" t="s">
        <v>94</v>
      </c>
      <c r="C637" s="5">
        <v>0</v>
      </c>
      <c r="D637" s="6">
        <v>0</v>
      </c>
    </row>
    <row r="638" spans="1:4" x14ac:dyDescent="0.25">
      <c r="A638" s="7">
        <v>430402</v>
      </c>
      <c r="B638" s="8" t="s">
        <v>95</v>
      </c>
      <c r="C638" s="5">
        <v>0</v>
      </c>
      <c r="D638" s="6">
        <v>0</v>
      </c>
    </row>
    <row r="639" spans="1:4" x14ac:dyDescent="0.25">
      <c r="A639" s="7">
        <v>430403</v>
      </c>
      <c r="B639" s="8" t="s">
        <v>96</v>
      </c>
      <c r="C639" s="5">
        <v>0</v>
      </c>
      <c r="D639" s="6">
        <v>0</v>
      </c>
    </row>
    <row r="640" spans="1:4" x14ac:dyDescent="0.25">
      <c r="A640" s="7">
        <v>430404</v>
      </c>
      <c r="B640" s="8" t="s">
        <v>97</v>
      </c>
      <c r="C640" s="5">
        <v>0</v>
      </c>
      <c r="D640" s="6">
        <v>0</v>
      </c>
    </row>
    <row r="641" spans="1:4" x14ac:dyDescent="0.25">
      <c r="A641" s="7">
        <v>430405</v>
      </c>
      <c r="B641" s="8" t="s">
        <v>98</v>
      </c>
      <c r="C641" s="9">
        <v>7607355</v>
      </c>
      <c r="D641" s="9">
        <v>1704045</v>
      </c>
    </row>
    <row r="642" spans="1:4" x14ac:dyDescent="0.25">
      <c r="A642" s="7">
        <v>430406</v>
      </c>
      <c r="B642" s="8" t="s">
        <v>99</v>
      </c>
      <c r="C642" s="5">
        <v>0</v>
      </c>
      <c r="D642" s="6">
        <v>0</v>
      </c>
    </row>
    <row r="643" spans="1:4" x14ac:dyDescent="0.25">
      <c r="A643" s="7">
        <v>430407</v>
      </c>
      <c r="B643" s="8" t="s">
        <v>100</v>
      </c>
      <c r="C643" s="5">
        <v>0</v>
      </c>
      <c r="D643" s="6">
        <v>0</v>
      </c>
    </row>
    <row r="644" spans="1:4" x14ac:dyDescent="0.25">
      <c r="A644" s="7">
        <v>430408</v>
      </c>
      <c r="B644" s="8" t="s">
        <v>101</v>
      </c>
      <c r="C644" s="5">
        <v>0</v>
      </c>
      <c r="D644" s="6">
        <v>0</v>
      </c>
    </row>
    <row r="645" spans="1:4" x14ac:dyDescent="0.25">
      <c r="A645" s="7">
        <v>430409</v>
      </c>
      <c r="B645" s="8" t="s">
        <v>102</v>
      </c>
      <c r="C645" s="5">
        <v>0</v>
      </c>
      <c r="D645" s="6">
        <v>0</v>
      </c>
    </row>
    <row r="646" spans="1:4" x14ac:dyDescent="0.25">
      <c r="A646" s="7">
        <v>430410</v>
      </c>
      <c r="B646" s="8" t="s">
        <v>103</v>
      </c>
      <c r="C646" s="5">
        <v>0</v>
      </c>
      <c r="D646" s="6">
        <v>0</v>
      </c>
    </row>
    <row r="647" spans="1:4" x14ac:dyDescent="0.25">
      <c r="A647" s="7">
        <v>430411</v>
      </c>
      <c r="B647" s="8" t="s">
        <v>104</v>
      </c>
      <c r="C647" s="5">
        <v>0</v>
      </c>
      <c r="D647" s="6">
        <v>0</v>
      </c>
    </row>
    <row r="648" spans="1:4" x14ac:dyDescent="0.25">
      <c r="A648" s="7">
        <v>430412</v>
      </c>
      <c r="B648" s="8" t="s">
        <v>105</v>
      </c>
      <c r="C648" s="5">
        <v>0</v>
      </c>
      <c r="D648" s="6">
        <v>0</v>
      </c>
    </row>
    <row r="649" spans="1:4" x14ac:dyDescent="0.25">
      <c r="A649" s="7">
        <v>430413</v>
      </c>
      <c r="B649" s="8" t="s">
        <v>106</v>
      </c>
      <c r="C649" s="5">
        <v>0</v>
      </c>
      <c r="D649" s="6">
        <v>0</v>
      </c>
    </row>
    <row r="650" spans="1:4" x14ac:dyDescent="0.25">
      <c r="A650" s="7">
        <v>430414</v>
      </c>
      <c r="B650" s="8" t="s">
        <v>107</v>
      </c>
      <c r="C650" s="5">
        <v>0</v>
      </c>
      <c r="D650" s="6">
        <v>0</v>
      </c>
    </row>
    <row r="651" spans="1:4" ht="15.75" thickBot="1" x14ac:dyDescent="0.3">
      <c r="A651" s="19">
        <v>430415</v>
      </c>
      <c r="B651" s="20" t="s">
        <v>108</v>
      </c>
      <c r="C651" s="5">
        <v>0</v>
      </c>
      <c r="D651" s="6">
        <v>0</v>
      </c>
    </row>
    <row r="652" spans="1:4" ht="15.75" thickBot="1" x14ac:dyDescent="0.3">
      <c r="A652" s="10" t="s">
        <v>18</v>
      </c>
      <c r="B652" s="11"/>
      <c r="C652" s="12">
        <f>SUM(C637:C651)</f>
        <v>7607355</v>
      </c>
      <c r="D652" s="12">
        <f>SUM(D637:D651)</f>
        <v>1704045</v>
      </c>
    </row>
    <row r="653" spans="1:4" x14ac:dyDescent="0.25">
      <c r="A653" s="13">
        <v>4305</v>
      </c>
      <c r="B653" s="14" t="s">
        <v>272</v>
      </c>
      <c r="C653" s="5">
        <v>0</v>
      </c>
      <c r="D653" s="6">
        <v>0</v>
      </c>
    </row>
    <row r="654" spans="1:4" x14ac:dyDescent="0.25">
      <c r="A654" s="7">
        <v>430501</v>
      </c>
      <c r="B654" s="8" t="s">
        <v>94</v>
      </c>
      <c r="C654" s="9">
        <v>175799</v>
      </c>
      <c r="D654" s="9">
        <v>240739</v>
      </c>
    </row>
    <row r="655" spans="1:4" x14ac:dyDescent="0.25">
      <c r="A655" s="7">
        <v>430502</v>
      </c>
      <c r="B655" s="8" t="s">
        <v>95</v>
      </c>
      <c r="C655" s="9">
        <v>28742</v>
      </c>
      <c r="D655" s="9">
        <v>61254</v>
      </c>
    </row>
    <row r="656" spans="1:4" x14ac:dyDescent="0.25">
      <c r="A656" s="7">
        <v>430503</v>
      </c>
      <c r="B656" s="8" t="s">
        <v>96</v>
      </c>
      <c r="C656" s="5">
        <v>0</v>
      </c>
      <c r="D656" s="6">
        <v>0</v>
      </c>
    </row>
    <row r="657" spans="1:4" x14ac:dyDescent="0.25">
      <c r="A657" s="7">
        <v>430504</v>
      </c>
      <c r="B657" s="8" t="s">
        <v>97</v>
      </c>
      <c r="C657" s="5">
        <v>0</v>
      </c>
      <c r="D657" s="6">
        <v>0</v>
      </c>
    </row>
    <row r="658" spans="1:4" x14ac:dyDescent="0.25">
      <c r="A658" s="7">
        <v>430505</v>
      </c>
      <c r="B658" s="8" t="s">
        <v>98</v>
      </c>
      <c r="C658" s="9">
        <v>309526</v>
      </c>
      <c r="D658" s="9">
        <v>534913</v>
      </c>
    </row>
    <row r="659" spans="1:4" x14ac:dyDescent="0.25">
      <c r="A659" s="7">
        <v>430506</v>
      </c>
      <c r="B659" s="8" t="s">
        <v>99</v>
      </c>
      <c r="C659" s="9">
        <v>831864</v>
      </c>
      <c r="D659" s="9">
        <v>914013</v>
      </c>
    </row>
    <row r="660" spans="1:4" x14ac:dyDescent="0.25">
      <c r="A660" s="7">
        <v>430507</v>
      </c>
      <c r="B660" s="8" t="s">
        <v>100</v>
      </c>
      <c r="C660" s="5">
        <v>0</v>
      </c>
      <c r="D660" s="6">
        <v>0</v>
      </c>
    </row>
    <row r="661" spans="1:4" x14ac:dyDescent="0.25">
      <c r="A661" s="7">
        <v>430508</v>
      </c>
      <c r="B661" s="8" t="s">
        <v>101</v>
      </c>
      <c r="C661" s="5">
        <v>0</v>
      </c>
      <c r="D661" s="9">
        <v>160349</v>
      </c>
    </row>
    <row r="662" spans="1:4" x14ac:dyDescent="0.25">
      <c r="A662" s="7">
        <v>430509</v>
      </c>
      <c r="B662" s="8" t="s">
        <v>102</v>
      </c>
      <c r="C662" s="9">
        <v>3562</v>
      </c>
      <c r="D662" s="9">
        <v>5049</v>
      </c>
    </row>
    <row r="663" spans="1:4" x14ac:dyDescent="0.25">
      <c r="A663" s="7">
        <v>430510</v>
      </c>
      <c r="B663" s="8" t="s">
        <v>103</v>
      </c>
      <c r="C663" s="9">
        <v>945</v>
      </c>
      <c r="D663" s="9">
        <v>945</v>
      </c>
    </row>
    <row r="664" spans="1:4" x14ac:dyDescent="0.25">
      <c r="A664" s="7">
        <v>430511</v>
      </c>
      <c r="B664" s="8" t="s">
        <v>104</v>
      </c>
      <c r="C664" s="9">
        <v>42898</v>
      </c>
      <c r="D664" s="9">
        <v>47124</v>
      </c>
    </row>
    <row r="665" spans="1:4" x14ac:dyDescent="0.25">
      <c r="A665" s="7">
        <v>430512</v>
      </c>
      <c r="B665" s="8" t="s">
        <v>105</v>
      </c>
      <c r="C665" s="5">
        <v>0</v>
      </c>
      <c r="D665" s="6">
        <v>0</v>
      </c>
    </row>
    <row r="666" spans="1:4" x14ac:dyDescent="0.25">
      <c r="A666" s="7">
        <v>430513</v>
      </c>
      <c r="B666" s="8" t="s">
        <v>106</v>
      </c>
      <c r="C666" s="5">
        <v>0</v>
      </c>
      <c r="D666" s="6">
        <v>0</v>
      </c>
    </row>
    <row r="667" spans="1:4" x14ac:dyDescent="0.25">
      <c r="A667" s="7">
        <v>430514</v>
      </c>
      <c r="B667" s="8" t="s">
        <v>107</v>
      </c>
      <c r="C667" s="5">
        <v>0</v>
      </c>
      <c r="D667" s="9">
        <v>308</v>
      </c>
    </row>
    <row r="668" spans="1:4" ht="15.75" thickBot="1" x14ac:dyDescent="0.3">
      <c r="A668" s="19">
        <v>430515</v>
      </c>
      <c r="B668" s="20" t="s">
        <v>108</v>
      </c>
      <c r="C668" s="5">
        <v>0</v>
      </c>
      <c r="D668" s="6">
        <v>0</v>
      </c>
    </row>
    <row r="669" spans="1:4" ht="15.75" thickBot="1" x14ac:dyDescent="0.3">
      <c r="A669" s="10" t="s">
        <v>18</v>
      </c>
      <c r="B669" s="11"/>
      <c r="C669" s="12">
        <f>SUM(C654:C668)</f>
        <v>1393336</v>
      </c>
      <c r="D669" s="12">
        <f>SUM(D654:D668)</f>
        <v>1964694</v>
      </c>
    </row>
    <row r="670" spans="1:4" x14ac:dyDescent="0.25">
      <c r="A670" s="13">
        <v>4306</v>
      </c>
      <c r="B670" s="14" t="s">
        <v>273</v>
      </c>
      <c r="C670" s="5">
        <v>0</v>
      </c>
      <c r="D670" s="6">
        <v>0</v>
      </c>
    </row>
    <row r="671" spans="1:4" x14ac:dyDescent="0.25">
      <c r="A671" s="7">
        <v>430601</v>
      </c>
      <c r="B671" s="8" t="s">
        <v>94</v>
      </c>
      <c r="C671" s="5">
        <v>0</v>
      </c>
      <c r="D671" s="6">
        <v>0</v>
      </c>
    </row>
    <row r="672" spans="1:4" x14ac:dyDescent="0.25">
      <c r="A672" s="7">
        <v>430602</v>
      </c>
      <c r="B672" s="8" t="s">
        <v>95</v>
      </c>
      <c r="C672" s="9">
        <v>91496</v>
      </c>
      <c r="D672" s="9">
        <v>130880</v>
      </c>
    </row>
    <row r="673" spans="1:4" x14ac:dyDescent="0.25">
      <c r="A673" s="7">
        <v>430603</v>
      </c>
      <c r="B673" s="8" t="s">
        <v>274</v>
      </c>
      <c r="C673" s="9">
        <v>17139</v>
      </c>
      <c r="D673" s="9">
        <v>17169</v>
      </c>
    </row>
    <row r="674" spans="1:4" x14ac:dyDescent="0.25">
      <c r="A674" s="7">
        <v>430604</v>
      </c>
      <c r="B674" s="8" t="s">
        <v>97</v>
      </c>
      <c r="C674" s="5">
        <v>0</v>
      </c>
      <c r="D674" s="6">
        <v>0</v>
      </c>
    </row>
    <row r="675" spans="1:4" x14ac:dyDescent="0.25">
      <c r="A675" s="7">
        <v>430605</v>
      </c>
      <c r="B675" s="8" t="s">
        <v>98</v>
      </c>
      <c r="C675" s="9">
        <v>372975</v>
      </c>
      <c r="D675" s="9">
        <v>301103</v>
      </c>
    </row>
    <row r="676" spans="1:4" x14ac:dyDescent="0.25">
      <c r="A676" s="7">
        <v>430606</v>
      </c>
      <c r="B676" s="8" t="s">
        <v>271</v>
      </c>
      <c r="C676" s="9">
        <v>75100466</v>
      </c>
      <c r="D676" s="9">
        <v>50604127</v>
      </c>
    </row>
    <row r="677" spans="1:4" x14ac:dyDescent="0.25">
      <c r="A677" s="7">
        <v>430607</v>
      </c>
      <c r="B677" s="8" t="s">
        <v>100</v>
      </c>
      <c r="C677" s="5">
        <v>0</v>
      </c>
      <c r="D677" s="6">
        <v>0</v>
      </c>
    </row>
    <row r="678" spans="1:4" x14ac:dyDescent="0.25">
      <c r="A678" s="7">
        <v>430608</v>
      </c>
      <c r="B678" s="8" t="s">
        <v>101</v>
      </c>
      <c r="C678" s="9">
        <v>510856</v>
      </c>
      <c r="D678" s="9">
        <v>509801</v>
      </c>
    </row>
    <row r="679" spans="1:4" x14ac:dyDescent="0.25">
      <c r="A679" s="7">
        <v>430609</v>
      </c>
      <c r="B679" s="8" t="s">
        <v>102</v>
      </c>
      <c r="C679" s="9">
        <v>1855</v>
      </c>
      <c r="D679" s="6">
        <v>0</v>
      </c>
    </row>
    <row r="680" spans="1:4" x14ac:dyDescent="0.25">
      <c r="A680" s="7">
        <v>430610</v>
      </c>
      <c r="B680" s="8" t="s">
        <v>103</v>
      </c>
      <c r="C680" s="9">
        <v>1498</v>
      </c>
      <c r="D680" s="9">
        <v>1092</v>
      </c>
    </row>
    <row r="681" spans="1:4" x14ac:dyDescent="0.25">
      <c r="A681" s="7">
        <v>430611</v>
      </c>
      <c r="B681" s="8" t="s">
        <v>104</v>
      </c>
      <c r="C681" s="9">
        <v>5638</v>
      </c>
      <c r="D681" s="9">
        <v>19540</v>
      </c>
    </row>
    <row r="682" spans="1:4" x14ac:dyDescent="0.25">
      <c r="A682" s="7">
        <v>430612</v>
      </c>
      <c r="B682" s="8" t="s">
        <v>105</v>
      </c>
      <c r="C682" s="9">
        <v>21917</v>
      </c>
      <c r="D682" s="9">
        <v>9854</v>
      </c>
    </row>
    <row r="683" spans="1:4" x14ac:dyDescent="0.25">
      <c r="A683" s="7">
        <v>430613</v>
      </c>
      <c r="B683" s="8" t="s">
        <v>106</v>
      </c>
      <c r="C683" s="9">
        <v>2895</v>
      </c>
      <c r="D683" s="9">
        <v>397</v>
      </c>
    </row>
    <row r="684" spans="1:4" x14ac:dyDescent="0.25">
      <c r="A684" s="7">
        <v>430614</v>
      </c>
      <c r="B684" s="8" t="s">
        <v>107</v>
      </c>
      <c r="C684" s="9">
        <v>75918</v>
      </c>
      <c r="D684" s="9">
        <v>24181</v>
      </c>
    </row>
    <row r="685" spans="1:4" ht="15.75" thickBot="1" x14ac:dyDescent="0.3">
      <c r="A685" s="19">
        <v>430615</v>
      </c>
      <c r="B685" s="20" t="s">
        <v>108</v>
      </c>
      <c r="C685" s="33">
        <v>206890</v>
      </c>
      <c r="D685" s="33">
        <v>216724</v>
      </c>
    </row>
    <row r="686" spans="1:4" ht="15.75" thickBot="1" x14ac:dyDescent="0.3">
      <c r="A686" s="10" t="s">
        <v>18</v>
      </c>
      <c r="B686" s="11"/>
      <c r="C686" s="12">
        <f>SUM(C671:C685)</f>
        <v>76409543</v>
      </c>
      <c r="D686" s="12">
        <f>SUM(D671:D685)</f>
        <v>51834868</v>
      </c>
    </row>
    <row r="687" spans="1:4" x14ac:dyDescent="0.25">
      <c r="A687" s="13">
        <v>4307</v>
      </c>
      <c r="B687" s="14" t="s">
        <v>275</v>
      </c>
      <c r="C687" s="5">
        <v>0</v>
      </c>
      <c r="D687" s="6">
        <v>0</v>
      </c>
    </row>
    <row r="688" spans="1:4" x14ac:dyDescent="0.25">
      <c r="A688" s="7">
        <v>430701</v>
      </c>
      <c r="B688" s="8" t="s">
        <v>94</v>
      </c>
      <c r="C688" s="5">
        <v>0</v>
      </c>
      <c r="D688" s="6">
        <v>0</v>
      </c>
    </row>
    <row r="689" spans="1:4" x14ac:dyDescent="0.25">
      <c r="A689" s="7">
        <v>430702</v>
      </c>
      <c r="B689" s="8" t="s">
        <v>95</v>
      </c>
      <c r="C689" s="5">
        <v>0</v>
      </c>
      <c r="D689" s="6">
        <v>0</v>
      </c>
    </row>
    <row r="690" spans="1:4" x14ac:dyDescent="0.25">
      <c r="A690" s="7">
        <v>430703</v>
      </c>
      <c r="B690" s="8" t="s">
        <v>96</v>
      </c>
      <c r="C690" s="5">
        <v>0</v>
      </c>
      <c r="D690" s="6">
        <v>0</v>
      </c>
    </row>
    <row r="691" spans="1:4" x14ac:dyDescent="0.25">
      <c r="A691" s="7">
        <v>430704</v>
      </c>
      <c r="B691" s="8" t="s">
        <v>97</v>
      </c>
      <c r="C691" s="5">
        <v>0</v>
      </c>
      <c r="D691" s="6">
        <v>0</v>
      </c>
    </row>
    <row r="692" spans="1:4" x14ac:dyDescent="0.25">
      <c r="A692" s="7">
        <v>430705</v>
      </c>
      <c r="B692" s="8" t="s">
        <v>98</v>
      </c>
      <c r="C692" s="9">
        <v>3150</v>
      </c>
      <c r="D692" s="6">
        <v>0</v>
      </c>
    </row>
    <row r="693" spans="1:4" x14ac:dyDescent="0.25">
      <c r="A693" s="7">
        <v>430706</v>
      </c>
      <c r="B693" s="8" t="s">
        <v>99</v>
      </c>
      <c r="C693" s="5">
        <v>0</v>
      </c>
      <c r="D693" s="6">
        <v>0</v>
      </c>
    </row>
    <row r="694" spans="1:4" x14ac:dyDescent="0.25">
      <c r="A694" s="7">
        <v>430707</v>
      </c>
      <c r="B694" s="8" t="s">
        <v>100</v>
      </c>
      <c r="C694" s="5">
        <v>0</v>
      </c>
      <c r="D694" s="6">
        <v>0</v>
      </c>
    </row>
    <row r="695" spans="1:4" x14ac:dyDescent="0.25">
      <c r="A695" s="7">
        <v>430708</v>
      </c>
      <c r="B695" s="8" t="s">
        <v>101</v>
      </c>
      <c r="C695" s="5">
        <v>0</v>
      </c>
      <c r="D695" s="6">
        <v>0</v>
      </c>
    </row>
    <row r="696" spans="1:4" x14ac:dyDescent="0.25">
      <c r="A696" s="7">
        <v>430709</v>
      </c>
      <c r="B696" s="8" t="s">
        <v>102</v>
      </c>
      <c r="C696" s="5">
        <v>0</v>
      </c>
      <c r="D696" s="6">
        <v>0</v>
      </c>
    </row>
    <row r="697" spans="1:4" x14ac:dyDescent="0.25">
      <c r="A697" s="7">
        <v>430710</v>
      </c>
      <c r="B697" s="8" t="s">
        <v>103</v>
      </c>
      <c r="C697" s="5">
        <v>0</v>
      </c>
      <c r="D697" s="6">
        <v>0</v>
      </c>
    </row>
    <row r="698" spans="1:4" x14ac:dyDescent="0.25">
      <c r="A698" s="7">
        <v>430711</v>
      </c>
      <c r="B698" s="8" t="s">
        <v>104</v>
      </c>
      <c r="C698" s="5">
        <v>0</v>
      </c>
      <c r="D698" s="6">
        <v>0</v>
      </c>
    </row>
    <row r="699" spans="1:4" x14ac:dyDescent="0.25">
      <c r="A699" s="7">
        <v>430712</v>
      </c>
      <c r="B699" s="8" t="s">
        <v>105</v>
      </c>
      <c r="C699" s="5">
        <v>0</v>
      </c>
      <c r="D699" s="6">
        <v>0</v>
      </c>
    </row>
    <row r="700" spans="1:4" x14ac:dyDescent="0.25">
      <c r="A700" s="7">
        <v>430713</v>
      </c>
      <c r="B700" s="8" t="s">
        <v>106</v>
      </c>
      <c r="C700" s="5">
        <v>0</v>
      </c>
      <c r="D700" s="6">
        <v>0</v>
      </c>
    </row>
    <row r="701" spans="1:4" x14ac:dyDescent="0.25">
      <c r="A701" s="7">
        <v>430714</v>
      </c>
      <c r="B701" s="8" t="s">
        <v>107</v>
      </c>
      <c r="C701" s="5">
        <v>0</v>
      </c>
      <c r="D701" s="6">
        <v>0</v>
      </c>
    </row>
    <row r="702" spans="1:4" ht="15.75" thickBot="1" x14ac:dyDescent="0.3">
      <c r="A702" s="19">
        <v>430715</v>
      </c>
      <c r="B702" s="20" t="s">
        <v>108</v>
      </c>
      <c r="C702" s="5">
        <v>0</v>
      </c>
      <c r="D702" s="6">
        <v>0</v>
      </c>
    </row>
    <row r="703" spans="1:4" ht="15.75" thickBot="1" x14ac:dyDescent="0.3">
      <c r="A703" s="10" t="s">
        <v>18</v>
      </c>
      <c r="B703" s="11"/>
      <c r="C703" s="12">
        <f>SUM(C688:C702)</f>
        <v>3150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5">
        <v>0</v>
      </c>
      <c r="D704" s="6">
        <v>0</v>
      </c>
    </row>
    <row r="705" spans="1:4" x14ac:dyDescent="0.25">
      <c r="A705" s="7">
        <v>430801</v>
      </c>
      <c r="B705" s="8" t="s">
        <v>94</v>
      </c>
      <c r="C705" s="9">
        <v>132489</v>
      </c>
      <c r="D705" s="9">
        <v>876258</v>
      </c>
    </row>
    <row r="706" spans="1:4" x14ac:dyDescent="0.25">
      <c r="A706" s="7">
        <v>430802</v>
      </c>
      <c r="B706" s="8" t="s">
        <v>95</v>
      </c>
      <c r="C706" s="5">
        <v>0</v>
      </c>
      <c r="D706" s="6">
        <v>0</v>
      </c>
    </row>
    <row r="707" spans="1:4" x14ac:dyDescent="0.25">
      <c r="A707" s="7">
        <v>430803</v>
      </c>
      <c r="B707" s="8" t="s">
        <v>96</v>
      </c>
      <c r="C707" s="5">
        <v>0</v>
      </c>
      <c r="D707" s="6">
        <v>0</v>
      </c>
    </row>
    <row r="708" spans="1:4" x14ac:dyDescent="0.25">
      <c r="A708" s="7">
        <v>430804</v>
      </c>
      <c r="B708" s="8" t="s">
        <v>97</v>
      </c>
      <c r="C708" s="5">
        <v>0</v>
      </c>
      <c r="D708" s="6">
        <v>0</v>
      </c>
    </row>
    <row r="709" spans="1:4" x14ac:dyDescent="0.25">
      <c r="A709" s="7">
        <v>430805</v>
      </c>
      <c r="B709" s="8" t="s">
        <v>98</v>
      </c>
      <c r="C709" s="9">
        <v>2463295</v>
      </c>
      <c r="D709" s="9">
        <v>2894644</v>
      </c>
    </row>
    <row r="710" spans="1:4" x14ac:dyDescent="0.25">
      <c r="A710" s="7">
        <v>430806</v>
      </c>
      <c r="B710" s="8" t="s">
        <v>99</v>
      </c>
      <c r="C710" s="9">
        <v>3497266</v>
      </c>
      <c r="D710" s="9">
        <v>3191749</v>
      </c>
    </row>
    <row r="711" spans="1:4" x14ac:dyDescent="0.25">
      <c r="A711" s="7">
        <v>430807</v>
      </c>
      <c r="B711" s="8" t="s">
        <v>100</v>
      </c>
      <c r="C711" s="5">
        <v>0</v>
      </c>
      <c r="D711" s="6">
        <v>0</v>
      </c>
    </row>
    <row r="712" spans="1:4" x14ac:dyDescent="0.25">
      <c r="A712" s="7">
        <v>430808</v>
      </c>
      <c r="B712" s="8" t="s">
        <v>101</v>
      </c>
      <c r="C712" s="5">
        <v>0</v>
      </c>
      <c r="D712" s="9">
        <v>90524</v>
      </c>
    </row>
    <row r="713" spans="1:4" x14ac:dyDescent="0.25">
      <c r="A713" s="7">
        <v>430809</v>
      </c>
      <c r="B713" s="8" t="s">
        <v>102</v>
      </c>
      <c r="C713" s="9">
        <v>50832</v>
      </c>
      <c r="D713" s="9">
        <v>27809</v>
      </c>
    </row>
    <row r="714" spans="1:4" x14ac:dyDescent="0.25">
      <c r="A714" s="7">
        <v>430810</v>
      </c>
      <c r="B714" s="8" t="s">
        <v>103</v>
      </c>
      <c r="C714" s="5">
        <v>0</v>
      </c>
      <c r="D714" s="6">
        <v>0</v>
      </c>
    </row>
    <row r="715" spans="1:4" x14ac:dyDescent="0.25">
      <c r="A715" s="7">
        <v>430811</v>
      </c>
      <c r="B715" s="8" t="s">
        <v>104</v>
      </c>
      <c r="C715" s="9">
        <v>22500</v>
      </c>
      <c r="D715" s="6">
        <v>0</v>
      </c>
    </row>
    <row r="716" spans="1:4" x14ac:dyDescent="0.25">
      <c r="A716" s="7">
        <v>430812</v>
      </c>
      <c r="B716" s="8" t="s">
        <v>105</v>
      </c>
      <c r="C716" s="5">
        <v>0</v>
      </c>
      <c r="D716" s="6">
        <v>0</v>
      </c>
    </row>
    <row r="717" spans="1:4" x14ac:dyDescent="0.25">
      <c r="A717" s="7">
        <v>430813</v>
      </c>
      <c r="B717" s="8" t="s">
        <v>106</v>
      </c>
      <c r="C717" s="5">
        <v>0</v>
      </c>
      <c r="D717" s="6">
        <v>0</v>
      </c>
    </row>
    <row r="718" spans="1:4" x14ac:dyDescent="0.25">
      <c r="A718" s="7">
        <v>430814</v>
      </c>
      <c r="B718" s="8" t="s">
        <v>107</v>
      </c>
      <c r="C718" s="5">
        <v>0</v>
      </c>
      <c r="D718" s="6">
        <v>0</v>
      </c>
    </row>
    <row r="719" spans="1:4" ht="15.75" thickBot="1" x14ac:dyDescent="0.3">
      <c r="A719" s="19">
        <v>430815</v>
      </c>
      <c r="B719" s="20" t="s">
        <v>108</v>
      </c>
      <c r="C719" s="5">
        <v>0</v>
      </c>
      <c r="D719" s="6">
        <v>0</v>
      </c>
    </row>
    <row r="720" spans="1:4" ht="15.75" thickBot="1" x14ac:dyDescent="0.3">
      <c r="A720" s="10" t="s">
        <v>18</v>
      </c>
      <c r="B720" s="11"/>
      <c r="C720" s="12">
        <f>SUM(C705:C719)</f>
        <v>6166382</v>
      </c>
      <c r="D720" s="12">
        <f>SUM(D705:D719)</f>
        <v>7080984</v>
      </c>
    </row>
    <row r="721" spans="1:4" x14ac:dyDescent="0.25">
      <c r="A721" s="13">
        <v>4309</v>
      </c>
      <c r="B721" s="14" t="s">
        <v>277</v>
      </c>
      <c r="C721" s="5">
        <v>0</v>
      </c>
      <c r="D721" s="6">
        <v>0</v>
      </c>
    </row>
    <row r="722" spans="1:4" x14ac:dyDescent="0.25">
      <c r="A722" s="7">
        <v>430901</v>
      </c>
      <c r="B722" s="8" t="s">
        <v>94</v>
      </c>
      <c r="C722" s="5">
        <v>0</v>
      </c>
      <c r="D722" s="6">
        <v>0</v>
      </c>
    </row>
    <row r="723" spans="1:4" x14ac:dyDescent="0.25">
      <c r="A723" s="7">
        <v>430902</v>
      </c>
      <c r="B723" s="8" t="s">
        <v>95</v>
      </c>
      <c r="C723" s="5">
        <v>0</v>
      </c>
      <c r="D723" s="6">
        <v>0</v>
      </c>
    </row>
    <row r="724" spans="1:4" x14ac:dyDescent="0.25">
      <c r="A724" s="7">
        <v>430903</v>
      </c>
      <c r="B724" s="8" t="s">
        <v>274</v>
      </c>
      <c r="C724" s="5">
        <v>0</v>
      </c>
      <c r="D724" s="6">
        <v>0</v>
      </c>
    </row>
    <row r="725" spans="1:4" x14ac:dyDescent="0.25">
      <c r="A725" s="7">
        <v>430904</v>
      </c>
      <c r="B725" s="8" t="s">
        <v>97</v>
      </c>
      <c r="C725" s="5">
        <v>0</v>
      </c>
      <c r="D725" s="6">
        <v>0</v>
      </c>
    </row>
    <row r="726" spans="1:4" x14ac:dyDescent="0.25">
      <c r="A726" s="7">
        <v>430905</v>
      </c>
      <c r="B726" s="8" t="s">
        <v>98</v>
      </c>
      <c r="C726" s="5">
        <v>0</v>
      </c>
      <c r="D726" s="6">
        <v>0</v>
      </c>
    </row>
    <row r="727" spans="1:4" x14ac:dyDescent="0.25">
      <c r="A727" s="7">
        <v>430906</v>
      </c>
      <c r="B727" s="8" t="s">
        <v>99</v>
      </c>
      <c r="C727" s="9">
        <v>3212943</v>
      </c>
      <c r="D727" s="9">
        <v>2799915</v>
      </c>
    </row>
    <row r="728" spans="1:4" x14ac:dyDescent="0.25">
      <c r="A728" s="7">
        <v>430907</v>
      </c>
      <c r="B728" s="8" t="s">
        <v>100</v>
      </c>
      <c r="C728" s="5">
        <v>0</v>
      </c>
      <c r="D728" s="6">
        <v>0</v>
      </c>
    </row>
    <row r="729" spans="1:4" x14ac:dyDescent="0.25">
      <c r="A729" s="7">
        <v>430908</v>
      </c>
      <c r="B729" s="8" t="s">
        <v>101</v>
      </c>
      <c r="C729" s="5">
        <v>0</v>
      </c>
      <c r="D729" s="6">
        <v>0</v>
      </c>
    </row>
    <row r="730" spans="1:4" x14ac:dyDescent="0.25">
      <c r="A730" s="7">
        <v>430909</v>
      </c>
      <c r="B730" s="8" t="s">
        <v>102</v>
      </c>
      <c r="C730" s="5">
        <v>0</v>
      </c>
      <c r="D730" s="6">
        <v>0</v>
      </c>
    </row>
    <row r="731" spans="1:4" x14ac:dyDescent="0.25">
      <c r="A731" s="7">
        <v>430910</v>
      </c>
      <c r="B731" s="8" t="s">
        <v>103</v>
      </c>
      <c r="C731" s="5">
        <v>0</v>
      </c>
      <c r="D731" s="6">
        <v>0</v>
      </c>
    </row>
    <row r="732" spans="1:4" x14ac:dyDescent="0.25">
      <c r="A732" s="7">
        <v>430911</v>
      </c>
      <c r="B732" s="8" t="s">
        <v>104</v>
      </c>
      <c r="C732" s="5">
        <v>0</v>
      </c>
      <c r="D732" s="6">
        <v>0</v>
      </c>
    </row>
    <row r="733" spans="1:4" x14ac:dyDescent="0.25">
      <c r="A733" s="7">
        <v>430912</v>
      </c>
      <c r="B733" s="8" t="s">
        <v>105</v>
      </c>
      <c r="C733" s="5">
        <v>0</v>
      </c>
      <c r="D733" s="6">
        <v>0</v>
      </c>
    </row>
    <row r="734" spans="1:4" x14ac:dyDescent="0.25">
      <c r="A734" s="7">
        <v>430913</v>
      </c>
      <c r="B734" s="8" t="s">
        <v>106</v>
      </c>
      <c r="C734" s="5">
        <v>0</v>
      </c>
      <c r="D734" s="6">
        <v>0</v>
      </c>
    </row>
    <row r="735" spans="1:4" x14ac:dyDescent="0.25">
      <c r="A735" s="7">
        <v>430914</v>
      </c>
      <c r="B735" s="8" t="s">
        <v>107</v>
      </c>
      <c r="C735" s="5">
        <v>0</v>
      </c>
      <c r="D735" s="6">
        <v>0</v>
      </c>
    </row>
    <row r="736" spans="1:4" ht="15.75" thickBot="1" x14ac:dyDescent="0.3">
      <c r="A736" s="19">
        <v>430915</v>
      </c>
      <c r="B736" s="20" t="s">
        <v>108</v>
      </c>
      <c r="C736" s="5">
        <v>0</v>
      </c>
      <c r="D736" s="6">
        <v>0</v>
      </c>
    </row>
    <row r="737" spans="1:4" ht="15.75" thickBot="1" x14ac:dyDescent="0.3">
      <c r="A737" s="10" t="s">
        <v>18</v>
      </c>
      <c r="B737" s="11"/>
      <c r="C737" s="12">
        <f>SUM(C722:C736)</f>
        <v>3212943</v>
      </c>
      <c r="D737" s="12">
        <f>SUM(D722:D736)</f>
        <v>2799915</v>
      </c>
    </row>
    <row r="738" spans="1:4" x14ac:dyDescent="0.25">
      <c r="A738" s="13">
        <v>4310</v>
      </c>
      <c r="B738" s="14" t="s">
        <v>278</v>
      </c>
      <c r="C738" s="5">
        <v>0</v>
      </c>
      <c r="D738" s="6">
        <v>0</v>
      </c>
    </row>
    <row r="739" spans="1:4" x14ac:dyDescent="0.25">
      <c r="A739" s="7">
        <v>431001</v>
      </c>
      <c r="B739" s="8" t="s">
        <v>94</v>
      </c>
      <c r="C739" s="5">
        <v>0</v>
      </c>
      <c r="D739" s="6">
        <v>0</v>
      </c>
    </row>
    <row r="740" spans="1:4" x14ac:dyDescent="0.25">
      <c r="A740" s="7">
        <v>431002</v>
      </c>
      <c r="B740" s="8" t="s">
        <v>95</v>
      </c>
      <c r="C740" s="9">
        <v>1602399</v>
      </c>
      <c r="D740" s="9">
        <v>1842567</v>
      </c>
    </row>
    <row r="741" spans="1:4" x14ac:dyDescent="0.25">
      <c r="A741" s="7">
        <v>431003</v>
      </c>
      <c r="B741" s="8" t="s">
        <v>274</v>
      </c>
      <c r="C741" s="9">
        <v>263012</v>
      </c>
      <c r="D741" s="9">
        <v>435448</v>
      </c>
    </row>
    <row r="742" spans="1:4" x14ac:dyDescent="0.25">
      <c r="A742" s="7">
        <v>431004</v>
      </c>
      <c r="B742" s="8" t="s">
        <v>97</v>
      </c>
      <c r="C742" s="5">
        <v>0</v>
      </c>
      <c r="D742" s="6">
        <v>0</v>
      </c>
    </row>
    <row r="743" spans="1:4" x14ac:dyDescent="0.25">
      <c r="A743" s="7">
        <v>431005</v>
      </c>
      <c r="B743" s="8" t="s">
        <v>98</v>
      </c>
      <c r="C743" s="9">
        <v>2911831</v>
      </c>
      <c r="D743" s="9">
        <v>3863549</v>
      </c>
    </row>
    <row r="744" spans="1:4" x14ac:dyDescent="0.25">
      <c r="A744" s="7">
        <v>431006</v>
      </c>
      <c r="B744" s="8" t="s">
        <v>99</v>
      </c>
      <c r="C744" s="9">
        <v>391583293</v>
      </c>
      <c r="D744" s="9">
        <v>375678022</v>
      </c>
    </row>
    <row r="745" spans="1:4" x14ac:dyDescent="0.25">
      <c r="A745" s="7">
        <v>431007</v>
      </c>
      <c r="B745" s="8" t="s">
        <v>100</v>
      </c>
      <c r="C745" s="5">
        <v>0</v>
      </c>
      <c r="D745" s="6">
        <v>0</v>
      </c>
    </row>
    <row r="746" spans="1:4" x14ac:dyDescent="0.25">
      <c r="A746" s="7">
        <v>431008</v>
      </c>
      <c r="B746" s="8" t="s">
        <v>101</v>
      </c>
      <c r="C746" s="9">
        <v>5842719</v>
      </c>
      <c r="D746" s="9">
        <v>6067552</v>
      </c>
    </row>
    <row r="747" spans="1:4" x14ac:dyDescent="0.25">
      <c r="A747" s="7">
        <v>431009</v>
      </c>
      <c r="B747" s="8" t="s">
        <v>102</v>
      </c>
      <c r="C747" s="5">
        <v>0</v>
      </c>
      <c r="D747" s="9">
        <v>7987</v>
      </c>
    </row>
    <row r="748" spans="1:4" x14ac:dyDescent="0.25">
      <c r="A748" s="7">
        <v>431010</v>
      </c>
      <c r="B748" s="8" t="s">
        <v>103</v>
      </c>
      <c r="C748" s="9">
        <v>45735</v>
      </c>
      <c r="D748" s="9">
        <v>25424</v>
      </c>
    </row>
    <row r="749" spans="1:4" x14ac:dyDescent="0.25">
      <c r="A749" s="7">
        <v>431011</v>
      </c>
      <c r="B749" s="8" t="s">
        <v>104</v>
      </c>
      <c r="C749" s="9">
        <v>224494</v>
      </c>
      <c r="D749" s="9">
        <v>333607</v>
      </c>
    </row>
    <row r="750" spans="1:4" x14ac:dyDescent="0.25">
      <c r="A750" s="7">
        <v>431012</v>
      </c>
      <c r="B750" s="8" t="s">
        <v>105</v>
      </c>
      <c r="C750" s="9">
        <v>905631</v>
      </c>
      <c r="D750" s="9">
        <v>647200</v>
      </c>
    </row>
    <row r="751" spans="1:4" x14ac:dyDescent="0.25">
      <c r="A751" s="7">
        <v>431013</v>
      </c>
      <c r="B751" s="8" t="s">
        <v>106</v>
      </c>
      <c r="C751" s="9">
        <v>11815</v>
      </c>
      <c r="D751" s="9">
        <v>147786</v>
      </c>
    </row>
    <row r="752" spans="1:4" x14ac:dyDescent="0.25">
      <c r="A752" s="7">
        <v>431014</v>
      </c>
      <c r="B752" s="8" t="s">
        <v>107</v>
      </c>
      <c r="C752" s="9">
        <v>566620</v>
      </c>
      <c r="D752" s="9">
        <v>3065727</v>
      </c>
    </row>
    <row r="753" spans="1:4" ht="15.75" thickBot="1" x14ac:dyDescent="0.3">
      <c r="A753" s="19">
        <v>431015</v>
      </c>
      <c r="B753" s="20" t="s">
        <v>108</v>
      </c>
      <c r="C753" s="33">
        <v>1373341</v>
      </c>
      <c r="D753" s="33">
        <v>1366785</v>
      </c>
    </row>
    <row r="754" spans="1:4" ht="15.75" thickBot="1" x14ac:dyDescent="0.3">
      <c r="A754" s="10" t="s">
        <v>18</v>
      </c>
      <c r="B754" s="11"/>
      <c r="C754" s="12">
        <f>SUM(C739:C753)</f>
        <v>405330890</v>
      </c>
      <c r="D754" s="12">
        <f>SUM(D739:D753)</f>
        <v>393481654</v>
      </c>
    </row>
    <row r="755" spans="1:4" x14ac:dyDescent="0.25">
      <c r="A755" s="13">
        <v>4311</v>
      </c>
      <c r="B755" s="14" t="s">
        <v>279</v>
      </c>
      <c r="C755" s="5">
        <v>0</v>
      </c>
      <c r="D755" s="6">
        <v>0</v>
      </c>
    </row>
    <row r="756" spans="1:4" x14ac:dyDescent="0.25">
      <c r="A756" s="7">
        <v>431101</v>
      </c>
      <c r="B756" s="8" t="s">
        <v>94</v>
      </c>
      <c r="C756" s="9">
        <v>737951</v>
      </c>
      <c r="D756" s="9">
        <v>517979</v>
      </c>
    </row>
    <row r="757" spans="1:4" x14ac:dyDescent="0.25">
      <c r="A757" s="7">
        <v>431102</v>
      </c>
      <c r="B757" s="8" t="s">
        <v>95</v>
      </c>
      <c r="C757" s="9">
        <v>204135</v>
      </c>
      <c r="D757" s="9">
        <v>443169</v>
      </c>
    </row>
    <row r="758" spans="1:4" x14ac:dyDescent="0.25">
      <c r="A758" s="7">
        <v>431103</v>
      </c>
      <c r="B758" s="8" t="s">
        <v>274</v>
      </c>
      <c r="C758" s="5">
        <v>0</v>
      </c>
      <c r="D758" s="6">
        <v>0</v>
      </c>
    </row>
    <row r="759" spans="1:4" x14ac:dyDescent="0.25">
      <c r="A759" s="7">
        <v>431104</v>
      </c>
      <c r="B759" s="8" t="s">
        <v>97</v>
      </c>
      <c r="C759" s="5">
        <v>0</v>
      </c>
      <c r="D759" s="6">
        <v>0</v>
      </c>
    </row>
    <row r="760" spans="1:4" x14ac:dyDescent="0.25">
      <c r="A760" s="7">
        <v>431105</v>
      </c>
      <c r="B760" s="8" t="s">
        <v>98</v>
      </c>
      <c r="C760" s="9">
        <v>2626623</v>
      </c>
      <c r="D760" s="9">
        <v>1542251</v>
      </c>
    </row>
    <row r="761" spans="1:4" x14ac:dyDescent="0.25">
      <c r="A761" s="7">
        <v>431106</v>
      </c>
      <c r="B761" s="8" t="s">
        <v>99</v>
      </c>
      <c r="C761" s="9">
        <v>7687195</v>
      </c>
      <c r="D761" s="9">
        <v>5060218</v>
      </c>
    </row>
    <row r="762" spans="1:4" x14ac:dyDescent="0.25">
      <c r="A762" s="7">
        <v>431107</v>
      </c>
      <c r="B762" s="8" t="s">
        <v>100</v>
      </c>
      <c r="C762" s="5">
        <v>0</v>
      </c>
      <c r="D762" s="6">
        <v>0</v>
      </c>
    </row>
    <row r="763" spans="1:4" x14ac:dyDescent="0.25">
      <c r="A763" s="7">
        <v>431108</v>
      </c>
      <c r="B763" s="8" t="s">
        <v>101</v>
      </c>
      <c r="C763" s="5">
        <v>0</v>
      </c>
      <c r="D763" s="6">
        <v>0</v>
      </c>
    </row>
    <row r="764" spans="1:4" x14ac:dyDescent="0.25">
      <c r="A764" s="7">
        <v>431109</v>
      </c>
      <c r="B764" s="8" t="s">
        <v>102</v>
      </c>
      <c r="C764" s="9">
        <v>5778</v>
      </c>
      <c r="D764" s="9">
        <v>15829</v>
      </c>
    </row>
    <row r="765" spans="1:4" x14ac:dyDescent="0.25">
      <c r="A765" s="7">
        <v>431110</v>
      </c>
      <c r="B765" s="8" t="s">
        <v>103</v>
      </c>
      <c r="C765" s="9">
        <v>18424</v>
      </c>
      <c r="D765" s="9">
        <v>53400</v>
      </c>
    </row>
    <row r="766" spans="1:4" x14ac:dyDescent="0.25">
      <c r="A766" s="7">
        <v>431111</v>
      </c>
      <c r="B766" s="8" t="s">
        <v>104</v>
      </c>
      <c r="C766" s="9">
        <v>52853</v>
      </c>
      <c r="D766" s="9">
        <v>245133</v>
      </c>
    </row>
    <row r="767" spans="1:4" x14ac:dyDescent="0.25">
      <c r="A767" s="7">
        <v>431112</v>
      </c>
      <c r="B767" s="8" t="s">
        <v>105</v>
      </c>
      <c r="C767" s="5">
        <v>0</v>
      </c>
      <c r="D767" s="6">
        <v>0</v>
      </c>
    </row>
    <row r="768" spans="1:4" x14ac:dyDescent="0.25">
      <c r="A768" s="7">
        <v>431113</v>
      </c>
      <c r="B768" s="8" t="s">
        <v>106</v>
      </c>
      <c r="C768" s="5">
        <v>0</v>
      </c>
      <c r="D768" s="6">
        <v>0</v>
      </c>
    </row>
    <row r="769" spans="1:4" x14ac:dyDescent="0.25">
      <c r="A769" s="7">
        <v>431114</v>
      </c>
      <c r="B769" s="8" t="s">
        <v>107</v>
      </c>
      <c r="C769" s="9">
        <v>83877</v>
      </c>
      <c r="D769" s="6">
        <v>0</v>
      </c>
    </row>
    <row r="770" spans="1:4" ht="15.75" thickBot="1" x14ac:dyDescent="0.3">
      <c r="A770" s="19">
        <v>431115</v>
      </c>
      <c r="B770" s="20" t="s">
        <v>108</v>
      </c>
      <c r="C770" s="33">
        <v>23114</v>
      </c>
      <c r="D770" s="33">
        <v>-3556</v>
      </c>
    </row>
    <row r="771" spans="1:4" ht="15.75" thickBot="1" x14ac:dyDescent="0.3">
      <c r="A771" s="10" t="s">
        <v>18</v>
      </c>
      <c r="B771" s="11"/>
      <c r="C771" s="12">
        <f>SUM(C756:C770)</f>
        <v>11439950</v>
      </c>
      <c r="D771" s="12">
        <f>SUM(D756:D770)</f>
        <v>7874423</v>
      </c>
    </row>
    <row r="772" spans="1:4" x14ac:dyDescent="0.25">
      <c r="A772" s="13">
        <v>4312</v>
      </c>
      <c r="B772" s="14" t="s">
        <v>236</v>
      </c>
      <c r="C772" s="5">
        <v>0</v>
      </c>
      <c r="D772" s="6">
        <v>0</v>
      </c>
    </row>
    <row r="773" spans="1:4" x14ac:dyDescent="0.25">
      <c r="A773" s="7">
        <v>431201</v>
      </c>
      <c r="B773" s="8" t="s">
        <v>94</v>
      </c>
      <c r="C773" s="5">
        <v>0</v>
      </c>
      <c r="D773" s="6">
        <v>0</v>
      </c>
    </row>
    <row r="774" spans="1:4" x14ac:dyDescent="0.25">
      <c r="A774" s="7">
        <v>431202</v>
      </c>
      <c r="B774" s="8" t="s">
        <v>95</v>
      </c>
      <c r="C774" s="5">
        <v>0</v>
      </c>
      <c r="D774" s="6">
        <v>0</v>
      </c>
    </row>
    <row r="775" spans="1:4" x14ac:dyDescent="0.25">
      <c r="A775" s="7">
        <v>431203</v>
      </c>
      <c r="B775" s="8" t="s">
        <v>96</v>
      </c>
      <c r="C775" s="5">
        <v>0</v>
      </c>
      <c r="D775" s="6">
        <v>0</v>
      </c>
    </row>
    <row r="776" spans="1:4" x14ac:dyDescent="0.25">
      <c r="A776" s="7">
        <v>431204</v>
      </c>
      <c r="B776" s="8" t="s">
        <v>97</v>
      </c>
      <c r="C776" s="5">
        <v>0</v>
      </c>
      <c r="D776" s="6">
        <v>0</v>
      </c>
    </row>
    <row r="777" spans="1:4" x14ac:dyDescent="0.25">
      <c r="A777" s="7">
        <v>431205</v>
      </c>
      <c r="B777" s="8" t="s">
        <v>98</v>
      </c>
      <c r="C777" s="5">
        <v>0</v>
      </c>
      <c r="D777" s="6">
        <v>0</v>
      </c>
    </row>
    <row r="778" spans="1:4" x14ac:dyDescent="0.25">
      <c r="A778" s="7">
        <v>431206</v>
      </c>
      <c r="B778" s="8" t="s">
        <v>99</v>
      </c>
      <c r="C778" s="9">
        <v>497297168</v>
      </c>
      <c r="D778" s="9">
        <v>432273710</v>
      </c>
    </row>
    <row r="779" spans="1:4" x14ac:dyDescent="0.25">
      <c r="A779" s="7">
        <v>431207</v>
      </c>
      <c r="B779" s="8" t="s">
        <v>100</v>
      </c>
      <c r="C779" s="5">
        <v>0</v>
      </c>
      <c r="D779" s="6">
        <v>0</v>
      </c>
    </row>
    <row r="780" spans="1:4" x14ac:dyDescent="0.25">
      <c r="A780" s="7">
        <v>431208</v>
      </c>
      <c r="B780" s="8" t="s">
        <v>101</v>
      </c>
      <c r="C780" s="5">
        <v>0</v>
      </c>
      <c r="D780" s="6">
        <v>0</v>
      </c>
    </row>
    <row r="781" spans="1:4" x14ac:dyDescent="0.25">
      <c r="A781" s="7">
        <v>431209</v>
      </c>
      <c r="B781" s="8" t="s">
        <v>102</v>
      </c>
      <c r="C781" s="5">
        <v>0</v>
      </c>
      <c r="D781" s="6">
        <v>0</v>
      </c>
    </row>
    <row r="782" spans="1:4" x14ac:dyDescent="0.25">
      <c r="A782" s="7">
        <v>431210</v>
      </c>
      <c r="B782" s="8" t="s">
        <v>103</v>
      </c>
      <c r="C782" s="5">
        <v>0</v>
      </c>
      <c r="D782" s="6">
        <v>0</v>
      </c>
    </row>
    <row r="783" spans="1:4" x14ac:dyDescent="0.25">
      <c r="A783" s="7">
        <v>431211</v>
      </c>
      <c r="B783" s="8" t="s">
        <v>104</v>
      </c>
      <c r="C783" s="5">
        <v>0</v>
      </c>
      <c r="D783" s="6">
        <v>0</v>
      </c>
    </row>
    <row r="784" spans="1:4" x14ac:dyDescent="0.25">
      <c r="A784" s="7">
        <v>431212</v>
      </c>
      <c r="B784" s="8" t="s">
        <v>105</v>
      </c>
      <c r="C784" s="5">
        <v>0</v>
      </c>
      <c r="D784" s="6">
        <v>0</v>
      </c>
    </row>
    <row r="785" spans="1:4" x14ac:dyDescent="0.25">
      <c r="A785" s="7">
        <v>431213</v>
      </c>
      <c r="B785" s="8" t="s">
        <v>106</v>
      </c>
      <c r="C785" s="5">
        <v>0</v>
      </c>
      <c r="D785" s="6">
        <v>0</v>
      </c>
    </row>
    <row r="786" spans="1:4" x14ac:dyDescent="0.25">
      <c r="A786" s="7">
        <v>431214</v>
      </c>
      <c r="B786" s="8" t="s">
        <v>107</v>
      </c>
      <c r="C786" s="5">
        <v>0</v>
      </c>
      <c r="D786" s="6">
        <v>0</v>
      </c>
    </row>
    <row r="787" spans="1:4" ht="15.75" thickBot="1" x14ac:dyDescent="0.3">
      <c r="A787" s="19">
        <v>431215</v>
      </c>
      <c r="B787" s="20" t="s">
        <v>108</v>
      </c>
      <c r="C787" s="5">
        <v>0</v>
      </c>
      <c r="D787" s="6">
        <v>0</v>
      </c>
    </row>
    <row r="788" spans="1:4" ht="15.75" thickBot="1" x14ac:dyDescent="0.3">
      <c r="A788" s="10" t="s">
        <v>18</v>
      </c>
      <c r="B788" s="11"/>
      <c r="C788" s="12">
        <f>SUM(C773:C787)</f>
        <v>497297168</v>
      </c>
      <c r="D788" s="12">
        <f>SUM(D773:D787)</f>
        <v>432273710</v>
      </c>
    </row>
    <row r="789" spans="1:4" x14ac:dyDescent="0.25">
      <c r="A789" s="13">
        <v>4313</v>
      </c>
      <c r="B789" s="14" t="s">
        <v>280</v>
      </c>
      <c r="C789" s="5">
        <v>0</v>
      </c>
      <c r="D789" s="6">
        <v>0</v>
      </c>
    </row>
    <row r="790" spans="1:4" x14ac:dyDescent="0.25">
      <c r="A790" s="7">
        <v>431301</v>
      </c>
      <c r="B790" s="8" t="s">
        <v>94</v>
      </c>
      <c r="C790" s="5">
        <v>0</v>
      </c>
      <c r="D790" s="6">
        <v>0</v>
      </c>
    </row>
    <row r="791" spans="1:4" x14ac:dyDescent="0.25">
      <c r="A791" s="7">
        <v>431302</v>
      </c>
      <c r="B791" s="8" t="s">
        <v>95</v>
      </c>
      <c r="C791" s="5">
        <v>0</v>
      </c>
      <c r="D791" s="6">
        <v>0</v>
      </c>
    </row>
    <row r="792" spans="1:4" x14ac:dyDescent="0.25">
      <c r="A792" s="7">
        <v>431303</v>
      </c>
      <c r="B792" s="8" t="s">
        <v>96</v>
      </c>
      <c r="C792" s="5">
        <v>0</v>
      </c>
      <c r="D792" s="6">
        <v>0</v>
      </c>
    </row>
    <row r="793" spans="1:4" x14ac:dyDescent="0.25">
      <c r="A793" s="7">
        <v>431304</v>
      </c>
      <c r="B793" s="8" t="s">
        <v>97</v>
      </c>
      <c r="C793" s="5">
        <v>0</v>
      </c>
      <c r="D793" s="6">
        <v>0</v>
      </c>
    </row>
    <row r="794" spans="1:4" x14ac:dyDescent="0.25">
      <c r="A794" s="7">
        <v>431305</v>
      </c>
      <c r="B794" s="8" t="s">
        <v>98</v>
      </c>
      <c r="C794" s="5">
        <v>0</v>
      </c>
      <c r="D794" s="6">
        <v>0</v>
      </c>
    </row>
    <row r="795" spans="1:4" x14ac:dyDescent="0.25">
      <c r="A795" s="7">
        <v>431306</v>
      </c>
      <c r="B795" s="8" t="s">
        <v>99</v>
      </c>
      <c r="C795" s="5">
        <v>0</v>
      </c>
      <c r="D795" s="6">
        <v>0</v>
      </c>
    </row>
    <row r="796" spans="1:4" x14ac:dyDescent="0.25">
      <c r="A796" s="7">
        <v>431307</v>
      </c>
      <c r="B796" s="8" t="s">
        <v>100</v>
      </c>
      <c r="C796" s="5">
        <v>0</v>
      </c>
      <c r="D796" s="6">
        <v>0</v>
      </c>
    </row>
    <row r="797" spans="1:4" x14ac:dyDescent="0.25">
      <c r="A797" s="7">
        <v>431308</v>
      </c>
      <c r="B797" s="8" t="s">
        <v>101</v>
      </c>
      <c r="C797" s="5">
        <v>0</v>
      </c>
      <c r="D797" s="6">
        <v>0</v>
      </c>
    </row>
    <row r="798" spans="1:4" x14ac:dyDescent="0.25">
      <c r="A798" s="7">
        <v>431309</v>
      </c>
      <c r="B798" s="8" t="s">
        <v>102</v>
      </c>
      <c r="C798" s="5">
        <v>0</v>
      </c>
      <c r="D798" s="6">
        <v>0</v>
      </c>
    </row>
    <row r="799" spans="1:4" x14ac:dyDescent="0.25">
      <c r="A799" s="7">
        <v>431310</v>
      </c>
      <c r="B799" s="8" t="s">
        <v>103</v>
      </c>
      <c r="C799" s="5">
        <v>0</v>
      </c>
      <c r="D799" s="6">
        <v>0</v>
      </c>
    </row>
    <row r="800" spans="1:4" x14ac:dyDescent="0.25">
      <c r="A800" s="7">
        <v>431311</v>
      </c>
      <c r="B800" s="8" t="s">
        <v>104</v>
      </c>
      <c r="C800" s="5">
        <v>0</v>
      </c>
      <c r="D800" s="6">
        <v>0</v>
      </c>
    </row>
    <row r="801" spans="1:4" x14ac:dyDescent="0.25">
      <c r="A801" s="7">
        <v>431312</v>
      </c>
      <c r="B801" s="8" t="s">
        <v>105</v>
      </c>
      <c r="C801" s="5">
        <v>0</v>
      </c>
      <c r="D801" s="6">
        <v>0</v>
      </c>
    </row>
    <row r="802" spans="1:4" x14ac:dyDescent="0.25">
      <c r="A802" s="7">
        <v>431313</v>
      </c>
      <c r="B802" s="8" t="s">
        <v>106</v>
      </c>
      <c r="C802" s="5">
        <v>0</v>
      </c>
      <c r="D802" s="6">
        <v>0</v>
      </c>
    </row>
    <row r="803" spans="1:4" x14ac:dyDescent="0.25">
      <c r="A803" s="7">
        <v>431314</v>
      </c>
      <c r="B803" s="8" t="s">
        <v>107</v>
      </c>
      <c r="C803" s="5">
        <v>0</v>
      </c>
      <c r="D803" s="6">
        <v>0</v>
      </c>
    </row>
    <row r="804" spans="1:4" ht="15.75" thickBot="1" x14ac:dyDescent="0.3">
      <c r="A804" s="19">
        <v>431315</v>
      </c>
      <c r="B804" s="20" t="s">
        <v>108</v>
      </c>
      <c r="C804" s="5">
        <v>0</v>
      </c>
      <c r="D804" s="6">
        <v>0</v>
      </c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5">
        <v>0</v>
      </c>
      <c r="D806" s="6">
        <v>0</v>
      </c>
    </row>
    <row r="807" spans="1:4" ht="15.75" thickBot="1" x14ac:dyDescent="0.3">
      <c r="A807" s="42">
        <v>431401</v>
      </c>
      <c r="B807" s="32" t="s">
        <v>282</v>
      </c>
      <c r="C807" s="5">
        <v>0</v>
      </c>
      <c r="D807" s="6">
        <v>0</v>
      </c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5">
        <v>0</v>
      </c>
      <c r="D809" s="6">
        <v>0</v>
      </c>
    </row>
    <row r="810" spans="1:4" x14ac:dyDescent="0.25">
      <c r="A810" s="3">
        <v>4401</v>
      </c>
      <c r="B810" s="4" t="s">
        <v>249</v>
      </c>
      <c r="C810" s="5">
        <v>0</v>
      </c>
      <c r="D810" s="6">
        <v>0</v>
      </c>
    </row>
    <row r="811" spans="1:4" x14ac:dyDescent="0.25">
      <c r="A811" s="7">
        <v>440101</v>
      </c>
      <c r="B811" s="8" t="s">
        <v>94</v>
      </c>
      <c r="C811" s="5">
        <v>0</v>
      </c>
      <c r="D811" s="6">
        <v>0</v>
      </c>
    </row>
    <row r="812" spans="1:4" x14ac:dyDescent="0.25">
      <c r="A812" s="7">
        <v>440102</v>
      </c>
      <c r="B812" s="8" t="s">
        <v>95</v>
      </c>
      <c r="C812" s="5">
        <v>0</v>
      </c>
      <c r="D812" s="6">
        <v>0</v>
      </c>
    </row>
    <row r="813" spans="1:4" x14ac:dyDescent="0.25">
      <c r="A813" s="7">
        <v>440103</v>
      </c>
      <c r="B813" s="8" t="s">
        <v>96</v>
      </c>
      <c r="C813" s="5">
        <v>0</v>
      </c>
      <c r="D813" s="6">
        <v>0</v>
      </c>
    </row>
    <row r="814" spans="1:4" x14ac:dyDescent="0.25">
      <c r="A814" s="7">
        <v>440104</v>
      </c>
      <c r="B814" s="8" t="s">
        <v>97</v>
      </c>
      <c r="C814" s="5">
        <v>0</v>
      </c>
      <c r="D814" s="6">
        <v>0</v>
      </c>
    </row>
    <row r="815" spans="1:4" x14ac:dyDescent="0.25">
      <c r="A815" s="7">
        <v>440105</v>
      </c>
      <c r="B815" s="8" t="s">
        <v>98</v>
      </c>
      <c r="C815" s="5">
        <v>0</v>
      </c>
      <c r="D815" s="6">
        <v>0</v>
      </c>
    </row>
    <row r="816" spans="1:4" x14ac:dyDescent="0.25">
      <c r="A816" s="7">
        <v>440106</v>
      </c>
      <c r="B816" s="8" t="s">
        <v>271</v>
      </c>
      <c r="C816" s="5">
        <v>0</v>
      </c>
      <c r="D816" s="6">
        <v>0</v>
      </c>
    </row>
    <row r="817" spans="1:4" x14ac:dyDescent="0.25">
      <c r="A817" s="7">
        <v>440107</v>
      </c>
      <c r="B817" s="8" t="s">
        <v>100</v>
      </c>
      <c r="C817" s="5">
        <v>0</v>
      </c>
      <c r="D817" s="6">
        <v>0</v>
      </c>
    </row>
    <row r="818" spans="1:4" x14ac:dyDescent="0.25">
      <c r="A818" s="7">
        <v>440108</v>
      </c>
      <c r="B818" s="8" t="s">
        <v>101</v>
      </c>
      <c r="C818" s="5">
        <v>0</v>
      </c>
      <c r="D818" s="6">
        <v>0</v>
      </c>
    </row>
    <row r="819" spans="1:4" x14ac:dyDescent="0.25">
      <c r="A819" s="7">
        <v>440109</v>
      </c>
      <c r="B819" s="8" t="s">
        <v>102</v>
      </c>
      <c r="C819" s="5">
        <v>0</v>
      </c>
      <c r="D819" s="6">
        <v>0</v>
      </c>
    </row>
    <row r="820" spans="1:4" x14ac:dyDescent="0.25">
      <c r="A820" s="7">
        <v>440110</v>
      </c>
      <c r="B820" s="8" t="s">
        <v>103</v>
      </c>
      <c r="C820" s="5">
        <v>0</v>
      </c>
      <c r="D820" s="6">
        <v>0</v>
      </c>
    </row>
    <row r="821" spans="1:4" x14ac:dyDescent="0.25">
      <c r="A821" s="7">
        <v>440111</v>
      </c>
      <c r="B821" s="8" t="s">
        <v>104</v>
      </c>
      <c r="C821" s="5">
        <v>0</v>
      </c>
      <c r="D821" s="6">
        <v>0</v>
      </c>
    </row>
    <row r="822" spans="1:4" x14ac:dyDescent="0.25">
      <c r="A822" s="7">
        <v>440112</v>
      </c>
      <c r="B822" s="8" t="s">
        <v>105</v>
      </c>
      <c r="C822" s="5">
        <v>0</v>
      </c>
      <c r="D822" s="6">
        <v>0</v>
      </c>
    </row>
    <row r="823" spans="1:4" x14ac:dyDescent="0.25">
      <c r="A823" s="7">
        <v>440113</v>
      </c>
      <c r="B823" s="8" t="s">
        <v>106</v>
      </c>
      <c r="C823" s="5">
        <v>0</v>
      </c>
      <c r="D823" s="6">
        <v>0</v>
      </c>
    </row>
    <row r="824" spans="1:4" x14ac:dyDescent="0.25">
      <c r="A824" s="7">
        <v>440114</v>
      </c>
      <c r="B824" s="8" t="s">
        <v>107</v>
      </c>
      <c r="C824" s="5">
        <v>0</v>
      </c>
      <c r="D824" s="6">
        <v>0</v>
      </c>
    </row>
    <row r="825" spans="1:4" ht="15.75" thickBot="1" x14ac:dyDescent="0.3">
      <c r="A825" s="19">
        <v>440115</v>
      </c>
      <c r="B825" s="20" t="s">
        <v>108</v>
      </c>
      <c r="C825" s="5">
        <v>0</v>
      </c>
      <c r="D825" s="6">
        <v>0</v>
      </c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5">
        <v>0</v>
      </c>
      <c r="D827" s="6">
        <v>0</v>
      </c>
    </row>
    <row r="828" spans="1:4" x14ac:dyDescent="0.25">
      <c r="A828" s="7">
        <v>440201</v>
      </c>
      <c r="B828" s="8" t="s">
        <v>94</v>
      </c>
      <c r="C828" s="5">
        <v>0</v>
      </c>
      <c r="D828" s="6">
        <v>0</v>
      </c>
    </row>
    <row r="829" spans="1:4" x14ac:dyDescent="0.25">
      <c r="A829" s="7">
        <v>440202</v>
      </c>
      <c r="B829" s="8" t="s">
        <v>95</v>
      </c>
      <c r="C829" s="5">
        <v>0</v>
      </c>
      <c r="D829" s="6">
        <v>0</v>
      </c>
    </row>
    <row r="830" spans="1:4" x14ac:dyDescent="0.25">
      <c r="A830" s="7">
        <v>440203</v>
      </c>
      <c r="B830" s="8" t="s">
        <v>96</v>
      </c>
      <c r="C830" s="5">
        <v>0</v>
      </c>
      <c r="D830" s="6">
        <v>0</v>
      </c>
    </row>
    <row r="831" spans="1:4" x14ac:dyDescent="0.25">
      <c r="A831" s="7">
        <v>440204</v>
      </c>
      <c r="B831" s="8" t="s">
        <v>97</v>
      </c>
      <c r="C831" s="5">
        <v>0</v>
      </c>
      <c r="D831" s="6">
        <v>0</v>
      </c>
    </row>
    <row r="832" spans="1:4" x14ac:dyDescent="0.25">
      <c r="A832" s="7">
        <v>440205</v>
      </c>
      <c r="B832" s="8" t="s">
        <v>98</v>
      </c>
      <c r="C832" s="5">
        <v>0</v>
      </c>
      <c r="D832" s="6">
        <v>0</v>
      </c>
    </row>
    <row r="833" spans="1:4" x14ac:dyDescent="0.25">
      <c r="A833" s="7">
        <v>440206</v>
      </c>
      <c r="B833" s="8" t="s">
        <v>99</v>
      </c>
      <c r="C833" s="5">
        <v>0</v>
      </c>
      <c r="D833" s="6">
        <v>0</v>
      </c>
    </row>
    <row r="834" spans="1:4" x14ac:dyDescent="0.25">
      <c r="A834" s="7">
        <v>440207</v>
      </c>
      <c r="B834" s="8" t="s">
        <v>100</v>
      </c>
      <c r="C834" s="5">
        <v>0</v>
      </c>
      <c r="D834" s="6">
        <v>0</v>
      </c>
    </row>
    <row r="835" spans="1:4" x14ac:dyDescent="0.25">
      <c r="A835" s="7">
        <v>440208</v>
      </c>
      <c r="B835" s="8" t="s">
        <v>101</v>
      </c>
      <c r="C835" s="5">
        <v>0</v>
      </c>
      <c r="D835" s="6">
        <v>0</v>
      </c>
    </row>
    <row r="836" spans="1:4" x14ac:dyDescent="0.25">
      <c r="A836" s="7">
        <v>440209</v>
      </c>
      <c r="B836" s="8" t="s">
        <v>102</v>
      </c>
      <c r="C836" s="5">
        <v>0</v>
      </c>
      <c r="D836" s="6">
        <v>0</v>
      </c>
    </row>
    <row r="837" spans="1:4" x14ac:dyDescent="0.25">
      <c r="A837" s="7">
        <v>440210</v>
      </c>
      <c r="B837" s="8" t="s">
        <v>103</v>
      </c>
      <c r="C837" s="5">
        <v>0</v>
      </c>
      <c r="D837" s="6">
        <v>0</v>
      </c>
    </row>
    <row r="838" spans="1:4" x14ac:dyDescent="0.25">
      <c r="A838" s="7">
        <v>440211</v>
      </c>
      <c r="B838" s="8" t="s">
        <v>104</v>
      </c>
      <c r="C838" s="5">
        <v>0</v>
      </c>
      <c r="D838" s="6">
        <v>0</v>
      </c>
    </row>
    <row r="839" spans="1:4" x14ac:dyDescent="0.25">
      <c r="A839" s="7">
        <v>440212</v>
      </c>
      <c r="B839" s="8" t="s">
        <v>105</v>
      </c>
      <c r="C839" s="5">
        <v>0</v>
      </c>
      <c r="D839" s="6">
        <v>0</v>
      </c>
    </row>
    <row r="840" spans="1:4" x14ac:dyDescent="0.25">
      <c r="A840" s="7">
        <v>440213</v>
      </c>
      <c r="B840" s="8" t="s">
        <v>106</v>
      </c>
      <c r="C840" s="5">
        <v>0</v>
      </c>
      <c r="D840" s="6">
        <v>0</v>
      </c>
    </row>
    <row r="841" spans="1:4" x14ac:dyDescent="0.25">
      <c r="A841" s="7">
        <v>440214</v>
      </c>
      <c r="B841" s="8" t="s">
        <v>107</v>
      </c>
      <c r="C841" s="5">
        <v>0</v>
      </c>
      <c r="D841" s="6">
        <v>0</v>
      </c>
    </row>
    <row r="842" spans="1:4" ht="15.75" thickBot="1" x14ac:dyDescent="0.3">
      <c r="A842" s="19">
        <v>440215</v>
      </c>
      <c r="B842" s="20" t="s">
        <v>108</v>
      </c>
      <c r="C842" s="5">
        <v>0</v>
      </c>
      <c r="D842" s="6">
        <v>0</v>
      </c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5">
        <v>0</v>
      </c>
      <c r="D844" s="6">
        <v>0</v>
      </c>
    </row>
    <row r="845" spans="1:4" x14ac:dyDescent="0.25">
      <c r="A845" s="7">
        <v>440301</v>
      </c>
      <c r="B845" s="8" t="s">
        <v>94</v>
      </c>
      <c r="C845" s="5">
        <v>0</v>
      </c>
      <c r="D845" s="6">
        <v>0</v>
      </c>
    </row>
    <row r="846" spans="1:4" x14ac:dyDescent="0.25">
      <c r="A846" s="7">
        <v>440302</v>
      </c>
      <c r="B846" s="8" t="s">
        <v>95</v>
      </c>
      <c r="C846" s="5">
        <v>0</v>
      </c>
      <c r="D846" s="6">
        <v>0</v>
      </c>
    </row>
    <row r="847" spans="1:4" x14ac:dyDescent="0.25">
      <c r="A847" s="7">
        <v>440303</v>
      </c>
      <c r="B847" s="8" t="s">
        <v>96</v>
      </c>
      <c r="C847" s="5">
        <v>0</v>
      </c>
      <c r="D847" s="6">
        <v>0</v>
      </c>
    </row>
    <row r="848" spans="1:4" x14ac:dyDescent="0.25">
      <c r="A848" s="7">
        <v>440304</v>
      </c>
      <c r="B848" s="8" t="s">
        <v>97</v>
      </c>
      <c r="C848" s="5">
        <v>0</v>
      </c>
      <c r="D848" s="6">
        <v>0</v>
      </c>
    </row>
    <row r="849" spans="1:4" x14ac:dyDescent="0.25">
      <c r="A849" s="7">
        <v>440305</v>
      </c>
      <c r="B849" s="8" t="s">
        <v>98</v>
      </c>
      <c r="C849" s="5">
        <v>0</v>
      </c>
      <c r="D849" s="6">
        <v>0</v>
      </c>
    </row>
    <row r="850" spans="1:4" x14ac:dyDescent="0.25">
      <c r="A850" s="7">
        <v>440306</v>
      </c>
      <c r="B850" s="8" t="s">
        <v>271</v>
      </c>
      <c r="C850" s="5">
        <v>0</v>
      </c>
      <c r="D850" s="6">
        <v>0</v>
      </c>
    </row>
    <row r="851" spans="1:4" x14ac:dyDescent="0.25">
      <c r="A851" s="7">
        <v>440307</v>
      </c>
      <c r="B851" s="8" t="s">
        <v>100</v>
      </c>
      <c r="C851" s="5">
        <v>0</v>
      </c>
      <c r="D851" s="6">
        <v>0</v>
      </c>
    </row>
    <row r="852" spans="1:4" x14ac:dyDescent="0.25">
      <c r="A852" s="7">
        <v>440308</v>
      </c>
      <c r="B852" s="8" t="s">
        <v>101</v>
      </c>
      <c r="C852" s="5">
        <v>0</v>
      </c>
      <c r="D852" s="6">
        <v>0</v>
      </c>
    </row>
    <row r="853" spans="1:4" x14ac:dyDescent="0.25">
      <c r="A853" s="7">
        <v>440309</v>
      </c>
      <c r="B853" s="8" t="s">
        <v>102</v>
      </c>
      <c r="C853" s="5">
        <v>0</v>
      </c>
      <c r="D853" s="6">
        <v>0</v>
      </c>
    </row>
    <row r="854" spans="1:4" x14ac:dyDescent="0.25">
      <c r="A854" s="7">
        <v>440310</v>
      </c>
      <c r="B854" s="8" t="s">
        <v>103</v>
      </c>
      <c r="C854" s="5">
        <v>0</v>
      </c>
      <c r="D854" s="6">
        <v>0</v>
      </c>
    </row>
    <row r="855" spans="1:4" x14ac:dyDescent="0.25">
      <c r="A855" s="7">
        <v>440311</v>
      </c>
      <c r="B855" s="8" t="s">
        <v>104</v>
      </c>
      <c r="C855" s="5">
        <v>0</v>
      </c>
      <c r="D855" s="6">
        <v>0</v>
      </c>
    </row>
    <row r="856" spans="1:4" x14ac:dyDescent="0.25">
      <c r="A856" s="7">
        <v>440312</v>
      </c>
      <c r="B856" s="8" t="s">
        <v>105</v>
      </c>
      <c r="C856" s="5">
        <v>0</v>
      </c>
      <c r="D856" s="6">
        <v>0</v>
      </c>
    </row>
    <row r="857" spans="1:4" x14ac:dyDescent="0.25">
      <c r="A857" s="7">
        <v>440313</v>
      </c>
      <c r="B857" s="8" t="s">
        <v>106</v>
      </c>
      <c r="C857" s="5">
        <v>0</v>
      </c>
      <c r="D857" s="6">
        <v>0</v>
      </c>
    </row>
    <row r="858" spans="1:4" x14ac:dyDescent="0.25">
      <c r="A858" s="7">
        <v>440314</v>
      </c>
      <c r="B858" s="8" t="s">
        <v>107</v>
      </c>
      <c r="C858" s="5">
        <v>0</v>
      </c>
      <c r="D858" s="6">
        <v>0</v>
      </c>
    </row>
    <row r="859" spans="1:4" ht="15.75" thickBot="1" x14ac:dyDescent="0.3">
      <c r="A859" s="19">
        <v>440315</v>
      </c>
      <c r="B859" s="20" t="s">
        <v>108</v>
      </c>
      <c r="C859" s="5">
        <v>0</v>
      </c>
      <c r="D859" s="6">
        <v>0</v>
      </c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5">
        <v>0</v>
      </c>
      <c r="D861" s="6">
        <v>0</v>
      </c>
    </row>
    <row r="862" spans="1:4" x14ac:dyDescent="0.25">
      <c r="A862" s="7">
        <v>440401</v>
      </c>
      <c r="B862" s="8" t="s">
        <v>94</v>
      </c>
      <c r="C862" s="5">
        <v>0</v>
      </c>
      <c r="D862" s="6">
        <v>0</v>
      </c>
    </row>
    <row r="863" spans="1:4" x14ac:dyDescent="0.25">
      <c r="A863" s="7">
        <v>440402</v>
      </c>
      <c r="B863" s="8" t="s">
        <v>95</v>
      </c>
      <c r="C863" s="5">
        <v>0</v>
      </c>
      <c r="D863" s="6">
        <v>0</v>
      </c>
    </row>
    <row r="864" spans="1:4" x14ac:dyDescent="0.25">
      <c r="A864" s="7">
        <v>440403</v>
      </c>
      <c r="B864" s="8" t="s">
        <v>96</v>
      </c>
      <c r="C864" s="5">
        <v>0</v>
      </c>
      <c r="D864" s="6">
        <v>0</v>
      </c>
    </row>
    <row r="865" spans="1:4" x14ac:dyDescent="0.25">
      <c r="A865" s="7">
        <v>440404</v>
      </c>
      <c r="B865" s="8" t="s">
        <v>97</v>
      </c>
      <c r="C865" s="5">
        <v>0</v>
      </c>
      <c r="D865" s="6">
        <v>0</v>
      </c>
    </row>
    <row r="866" spans="1:4" x14ac:dyDescent="0.25">
      <c r="A866" s="7">
        <v>440405</v>
      </c>
      <c r="B866" s="8" t="s">
        <v>98</v>
      </c>
      <c r="C866" s="5">
        <v>0</v>
      </c>
      <c r="D866" s="6">
        <v>0</v>
      </c>
    </row>
    <row r="867" spans="1:4" x14ac:dyDescent="0.25">
      <c r="A867" s="7">
        <v>440406</v>
      </c>
      <c r="B867" s="8" t="s">
        <v>99</v>
      </c>
      <c r="C867" s="5">
        <v>0</v>
      </c>
      <c r="D867" s="6">
        <v>0</v>
      </c>
    </row>
    <row r="868" spans="1:4" x14ac:dyDescent="0.25">
      <c r="A868" s="7">
        <v>440407</v>
      </c>
      <c r="B868" s="8" t="s">
        <v>100</v>
      </c>
      <c r="C868" s="5">
        <v>0</v>
      </c>
      <c r="D868" s="6">
        <v>0</v>
      </c>
    </row>
    <row r="869" spans="1:4" x14ac:dyDescent="0.25">
      <c r="A869" s="7">
        <v>440408</v>
      </c>
      <c r="B869" s="8" t="s">
        <v>101</v>
      </c>
      <c r="C869" s="5">
        <v>0</v>
      </c>
      <c r="D869" s="6">
        <v>0</v>
      </c>
    </row>
    <row r="870" spans="1:4" x14ac:dyDescent="0.25">
      <c r="A870" s="7">
        <v>440409</v>
      </c>
      <c r="B870" s="8" t="s">
        <v>102</v>
      </c>
      <c r="C870" s="5">
        <v>0</v>
      </c>
      <c r="D870" s="6">
        <v>0</v>
      </c>
    </row>
    <row r="871" spans="1:4" x14ac:dyDescent="0.25">
      <c r="A871" s="7">
        <v>440410</v>
      </c>
      <c r="B871" s="8" t="s">
        <v>103</v>
      </c>
      <c r="C871" s="5">
        <v>0</v>
      </c>
      <c r="D871" s="6">
        <v>0</v>
      </c>
    </row>
    <row r="872" spans="1:4" x14ac:dyDescent="0.25">
      <c r="A872" s="7">
        <v>440411</v>
      </c>
      <c r="B872" s="8" t="s">
        <v>104</v>
      </c>
      <c r="C872" s="5">
        <v>0</v>
      </c>
      <c r="D872" s="6">
        <v>0</v>
      </c>
    </row>
    <row r="873" spans="1:4" x14ac:dyDescent="0.25">
      <c r="A873" s="7">
        <v>440412</v>
      </c>
      <c r="B873" s="8" t="s">
        <v>105</v>
      </c>
      <c r="C873" s="5">
        <v>0</v>
      </c>
      <c r="D873" s="6">
        <v>0</v>
      </c>
    </row>
    <row r="874" spans="1:4" x14ac:dyDescent="0.25">
      <c r="A874" s="7">
        <v>440413</v>
      </c>
      <c r="B874" s="8" t="s">
        <v>106</v>
      </c>
      <c r="C874" s="5">
        <v>0</v>
      </c>
      <c r="D874" s="6">
        <v>0</v>
      </c>
    </row>
    <row r="875" spans="1:4" x14ac:dyDescent="0.25">
      <c r="A875" s="7">
        <v>440414</v>
      </c>
      <c r="B875" s="8" t="s">
        <v>107</v>
      </c>
      <c r="C875" s="5">
        <v>0</v>
      </c>
      <c r="D875" s="6">
        <v>0</v>
      </c>
    </row>
    <row r="876" spans="1:4" ht="15.75" thickBot="1" x14ac:dyDescent="0.3">
      <c r="A876" s="19">
        <v>440415</v>
      </c>
      <c r="B876" s="20" t="s">
        <v>108</v>
      </c>
      <c r="C876" s="5">
        <v>0</v>
      </c>
      <c r="D876" s="6">
        <v>0</v>
      </c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5">
        <v>0</v>
      </c>
      <c r="D878" s="6">
        <v>0</v>
      </c>
    </row>
    <row r="879" spans="1:4" x14ac:dyDescent="0.25">
      <c r="A879" s="7">
        <v>440501</v>
      </c>
      <c r="B879" s="8" t="s">
        <v>94</v>
      </c>
      <c r="C879" s="5">
        <v>0</v>
      </c>
      <c r="D879" s="6">
        <v>0</v>
      </c>
    </row>
    <row r="880" spans="1:4" x14ac:dyDescent="0.25">
      <c r="A880" s="7">
        <v>440502</v>
      </c>
      <c r="B880" s="8" t="s">
        <v>95</v>
      </c>
      <c r="C880" s="5">
        <v>0</v>
      </c>
      <c r="D880" s="6">
        <v>0</v>
      </c>
    </row>
    <row r="881" spans="1:4" x14ac:dyDescent="0.25">
      <c r="A881" s="7">
        <v>440503</v>
      </c>
      <c r="B881" s="8" t="s">
        <v>96</v>
      </c>
      <c r="C881" s="5">
        <v>0</v>
      </c>
      <c r="D881" s="6">
        <v>0</v>
      </c>
    </row>
    <row r="882" spans="1:4" x14ac:dyDescent="0.25">
      <c r="A882" s="7">
        <v>440504</v>
      </c>
      <c r="B882" s="8" t="s">
        <v>97</v>
      </c>
      <c r="C882" s="5">
        <v>0</v>
      </c>
      <c r="D882" s="6">
        <v>0</v>
      </c>
    </row>
    <row r="883" spans="1:4" x14ac:dyDescent="0.25">
      <c r="A883" s="7">
        <v>440505</v>
      </c>
      <c r="B883" s="8" t="s">
        <v>98</v>
      </c>
      <c r="C883" s="5">
        <v>0</v>
      </c>
      <c r="D883" s="6">
        <v>0</v>
      </c>
    </row>
    <row r="884" spans="1:4" x14ac:dyDescent="0.25">
      <c r="A884" s="7">
        <v>440506</v>
      </c>
      <c r="B884" s="8" t="s">
        <v>99</v>
      </c>
      <c r="C884" s="5">
        <v>0</v>
      </c>
      <c r="D884" s="6">
        <v>0</v>
      </c>
    </row>
    <row r="885" spans="1:4" x14ac:dyDescent="0.25">
      <c r="A885" s="7">
        <v>440507</v>
      </c>
      <c r="B885" s="8" t="s">
        <v>100</v>
      </c>
      <c r="C885" s="5">
        <v>0</v>
      </c>
      <c r="D885" s="6">
        <v>0</v>
      </c>
    </row>
    <row r="886" spans="1:4" x14ac:dyDescent="0.25">
      <c r="A886" s="7">
        <v>440508</v>
      </c>
      <c r="B886" s="8" t="s">
        <v>101</v>
      </c>
      <c r="C886" s="5">
        <v>0</v>
      </c>
      <c r="D886" s="6">
        <v>0</v>
      </c>
    </row>
    <row r="887" spans="1:4" x14ac:dyDescent="0.25">
      <c r="A887" s="7">
        <v>440509</v>
      </c>
      <c r="B887" s="8" t="s">
        <v>102</v>
      </c>
      <c r="C887" s="5">
        <v>0</v>
      </c>
      <c r="D887" s="6">
        <v>0</v>
      </c>
    </row>
    <row r="888" spans="1:4" x14ac:dyDescent="0.25">
      <c r="A888" s="7">
        <v>440510</v>
      </c>
      <c r="B888" s="8" t="s">
        <v>103</v>
      </c>
      <c r="C888" s="5">
        <v>0</v>
      </c>
      <c r="D888" s="6">
        <v>0</v>
      </c>
    </row>
    <row r="889" spans="1:4" x14ac:dyDescent="0.25">
      <c r="A889" s="7">
        <v>440511</v>
      </c>
      <c r="B889" s="8" t="s">
        <v>104</v>
      </c>
      <c r="C889" s="5">
        <v>0</v>
      </c>
      <c r="D889" s="6">
        <v>0</v>
      </c>
    </row>
    <row r="890" spans="1:4" x14ac:dyDescent="0.25">
      <c r="A890" s="7">
        <v>440512</v>
      </c>
      <c r="B890" s="8" t="s">
        <v>105</v>
      </c>
      <c r="C890" s="5">
        <v>0</v>
      </c>
      <c r="D890" s="6">
        <v>0</v>
      </c>
    </row>
    <row r="891" spans="1:4" x14ac:dyDescent="0.25">
      <c r="A891" s="7">
        <v>440513</v>
      </c>
      <c r="B891" s="8" t="s">
        <v>106</v>
      </c>
      <c r="C891" s="5">
        <v>0</v>
      </c>
      <c r="D891" s="6">
        <v>0</v>
      </c>
    </row>
    <row r="892" spans="1:4" x14ac:dyDescent="0.25">
      <c r="A892" s="7">
        <v>440514</v>
      </c>
      <c r="B892" s="8" t="s">
        <v>107</v>
      </c>
      <c r="C892" s="5">
        <v>0</v>
      </c>
      <c r="D892" s="6">
        <v>0</v>
      </c>
    </row>
    <row r="893" spans="1:4" ht="15.75" thickBot="1" x14ac:dyDescent="0.3">
      <c r="A893" s="19">
        <v>440515</v>
      </c>
      <c r="B893" s="20" t="s">
        <v>108</v>
      </c>
      <c r="C893" s="5">
        <v>0</v>
      </c>
      <c r="D893" s="6">
        <v>0</v>
      </c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5">
        <v>0</v>
      </c>
      <c r="D895" s="6">
        <v>0</v>
      </c>
    </row>
    <row r="896" spans="1:4" x14ac:dyDescent="0.25">
      <c r="A896" s="7">
        <v>440601</v>
      </c>
      <c r="B896" s="8" t="s">
        <v>94</v>
      </c>
      <c r="C896" s="5">
        <v>0</v>
      </c>
      <c r="D896" s="6">
        <v>0</v>
      </c>
    </row>
    <row r="897" spans="1:4" x14ac:dyDescent="0.25">
      <c r="A897" s="7">
        <v>440602</v>
      </c>
      <c r="B897" s="8" t="s">
        <v>95</v>
      </c>
      <c r="C897" s="5">
        <v>0</v>
      </c>
      <c r="D897" s="6">
        <v>0</v>
      </c>
    </row>
    <row r="898" spans="1:4" x14ac:dyDescent="0.25">
      <c r="A898" s="7">
        <v>440603</v>
      </c>
      <c r="B898" s="8" t="s">
        <v>96</v>
      </c>
      <c r="C898" s="5">
        <v>0</v>
      </c>
      <c r="D898" s="6">
        <v>0</v>
      </c>
    </row>
    <row r="899" spans="1:4" x14ac:dyDescent="0.25">
      <c r="A899" s="7">
        <v>440604</v>
      </c>
      <c r="B899" s="8" t="s">
        <v>97</v>
      </c>
      <c r="C899" s="5">
        <v>0</v>
      </c>
      <c r="D899" s="6">
        <v>0</v>
      </c>
    </row>
    <row r="900" spans="1:4" x14ac:dyDescent="0.25">
      <c r="A900" s="7">
        <v>440605</v>
      </c>
      <c r="B900" s="8" t="s">
        <v>98</v>
      </c>
      <c r="C900" s="5">
        <v>0</v>
      </c>
      <c r="D900" s="6">
        <v>0</v>
      </c>
    </row>
    <row r="901" spans="1:4" x14ac:dyDescent="0.25">
      <c r="A901" s="7">
        <v>440606</v>
      </c>
      <c r="B901" s="8" t="s">
        <v>99</v>
      </c>
      <c r="C901" s="5">
        <v>0</v>
      </c>
      <c r="D901" s="6">
        <v>0</v>
      </c>
    </row>
    <row r="902" spans="1:4" x14ac:dyDescent="0.25">
      <c r="A902" s="7">
        <v>440607</v>
      </c>
      <c r="B902" s="8" t="s">
        <v>100</v>
      </c>
      <c r="C902" s="5">
        <v>0</v>
      </c>
      <c r="D902" s="6">
        <v>0</v>
      </c>
    </row>
    <row r="903" spans="1:4" x14ac:dyDescent="0.25">
      <c r="A903" s="7">
        <v>440608</v>
      </c>
      <c r="B903" s="8" t="s">
        <v>101</v>
      </c>
      <c r="C903" s="5">
        <v>0</v>
      </c>
      <c r="D903" s="6">
        <v>0</v>
      </c>
    </row>
    <row r="904" spans="1:4" x14ac:dyDescent="0.25">
      <c r="A904" s="7">
        <v>440609</v>
      </c>
      <c r="B904" s="8" t="s">
        <v>102</v>
      </c>
      <c r="C904" s="5">
        <v>0</v>
      </c>
      <c r="D904" s="6">
        <v>0</v>
      </c>
    </row>
    <row r="905" spans="1:4" x14ac:dyDescent="0.25">
      <c r="A905" s="7">
        <v>440610</v>
      </c>
      <c r="B905" s="8" t="s">
        <v>103</v>
      </c>
      <c r="C905" s="5">
        <v>0</v>
      </c>
      <c r="D905" s="6">
        <v>0</v>
      </c>
    </row>
    <row r="906" spans="1:4" x14ac:dyDescent="0.25">
      <c r="A906" s="7">
        <v>440611</v>
      </c>
      <c r="B906" s="8" t="s">
        <v>104</v>
      </c>
      <c r="C906" s="5">
        <v>0</v>
      </c>
      <c r="D906" s="6">
        <v>0</v>
      </c>
    </row>
    <row r="907" spans="1:4" x14ac:dyDescent="0.25">
      <c r="A907" s="7">
        <v>440612</v>
      </c>
      <c r="B907" s="8" t="s">
        <v>105</v>
      </c>
      <c r="C907" s="5">
        <v>0</v>
      </c>
      <c r="D907" s="6">
        <v>0</v>
      </c>
    </row>
    <row r="908" spans="1:4" x14ac:dyDescent="0.25">
      <c r="A908" s="7">
        <v>440613</v>
      </c>
      <c r="B908" s="8" t="s">
        <v>106</v>
      </c>
      <c r="C908" s="5">
        <v>0</v>
      </c>
      <c r="D908" s="6">
        <v>0</v>
      </c>
    </row>
    <row r="909" spans="1:4" x14ac:dyDescent="0.25">
      <c r="A909" s="7">
        <v>440614</v>
      </c>
      <c r="B909" s="8" t="s">
        <v>107</v>
      </c>
      <c r="C909" s="5">
        <v>0</v>
      </c>
      <c r="D909" s="6">
        <v>0</v>
      </c>
    </row>
    <row r="910" spans="1:4" ht="15.75" thickBot="1" x14ac:dyDescent="0.3">
      <c r="A910" s="19">
        <v>440615</v>
      </c>
      <c r="B910" s="20" t="s">
        <v>108</v>
      </c>
      <c r="C910" s="5">
        <v>0</v>
      </c>
      <c r="D910" s="6">
        <v>0</v>
      </c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5">
        <v>0</v>
      </c>
      <c r="D912" s="6">
        <v>0</v>
      </c>
    </row>
    <row r="913" spans="1:4" x14ac:dyDescent="0.25">
      <c r="A913" s="7">
        <v>440701</v>
      </c>
      <c r="B913" s="8" t="s">
        <v>94</v>
      </c>
      <c r="C913" s="5">
        <v>0</v>
      </c>
      <c r="D913" s="6">
        <v>0</v>
      </c>
    </row>
    <row r="914" spans="1:4" x14ac:dyDescent="0.25">
      <c r="A914" s="7">
        <v>440702</v>
      </c>
      <c r="B914" s="8" t="s">
        <v>95</v>
      </c>
      <c r="C914" s="5">
        <v>0</v>
      </c>
      <c r="D914" s="6">
        <v>0</v>
      </c>
    </row>
    <row r="915" spans="1:4" x14ac:dyDescent="0.25">
      <c r="A915" s="7">
        <v>440703</v>
      </c>
      <c r="B915" s="8" t="s">
        <v>96</v>
      </c>
      <c r="C915" s="5">
        <v>0</v>
      </c>
      <c r="D915" s="6">
        <v>0</v>
      </c>
    </row>
    <row r="916" spans="1:4" x14ac:dyDescent="0.25">
      <c r="A916" s="7">
        <v>440704</v>
      </c>
      <c r="B916" s="8" t="s">
        <v>97</v>
      </c>
      <c r="C916" s="5">
        <v>0</v>
      </c>
      <c r="D916" s="6">
        <v>0</v>
      </c>
    </row>
    <row r="917" spans="1:4" x14ac:dyDescent="0.25">
      <c r="A917" s="7">
        <v>440705</v>
      </c>
      <c r="B917" s="8" t="s">
        <v>98</v>
      </c>
      <c r="C917" s="5">
        <v>0</v>
      </c>
      <c r="D917" s="6">
        <v>0</v>
      </c>
    </row>
    <row r="918" spans="1:4" x14ac:dyDescent="0.25">
      <c r="A918" s="7">
        <v>440706</v>
      </c>
      <c r="B918" s="8" t="s">
        <v>99</v>
      </c>
      <c r="C918" s="5">
        <v>0</v>
      </c>
      <c r="D918" s="6">
        <v>0</v>
      </c>
    </row>
    <row r="919" spans="1:4" x14ac:dyDescent="0.25">
      <c r="A919" s="7">
        <v>440707</v>
      </c>
      <c r="B919" s="8" t="s">
        <v>100</v>
      </c>
      <c r="C919" s="5">
        <v>0</v>
      </c>
      <c r="D919" s="6">
        <v>0</v>
      </c>
    </row>
    <row r="920" spans="1:4" x14ac:dyDescent="0.25">
      <c r="A920" s="7">
        <v>440708</v>
      </c>
      <c r="B920" s="8" t="s">
        <v>101</v>
      </c>
      <c r="C920" s="5">
        <v>0</v>
      </c>
      <c r="D920" s="6">
        <v>0</v>
      </c>
    </row>
    <row r="921" spans="1:4" x14ac:dyDescent="0.25">
      <c r="A921" s="7">
        <v>440709</v>
      </c>
      <c r="B921" s="8" t="s">
        <v>102</v>
      </c>
      <c r="C921" s="5">
        <v>0</v>
      </c>
      <c r="D921" s="6">
        <v>0</v>
      </c>
    </row>
    <row r="922" spans="1:4" x14ac:dyDescent="0.25">
      <c r="A922" s="7">
        <v>440710</v>
      </c>
      <c r="B922" s="8" t="s">
        <v>103</v>
      </c>
      <c r="C922" s="5">
        <v>0</v>
      </c>
      <c r="D922" s="6">
        <v>0</v>
      </c>
    </row>
    <row r="923" spans="1:4" x14ac:dyDescent="0.25">
      <c r="A923" s="7">
        <v>440711</v>
      </c>
      <c r="B923" s="8" t="s">
        <v>104</v>
      </c>
      <c r="C923" s="5">
        <v>0</v>
      </c>
      <c r="D923" s="6">
        <v>0</v>
      </c>
    </row>
    <row r="924" spans="1:4" x14ac:dyDescent="0.25">
      <c r="A924" s="7">
        <v>440712</v>
      </c>
      <c r="B924" s="8" t="s">
        <v>105</v>
      </c>
      <c r="C924" s="5">
        <v>0</v>
      </c>
      <c r="D924" s="6">
        <v>0</v>
      </c>
    </row>
    <row r="925" spans="1:4" x14ac:dyDescent="0.25">
      <c r="A925" s="7">
        <v>440713</v>
      </c>
      <c r="B925" s="8" t="s">
        <v>106</v>
      </c>
      <c r="C925" s="5">
        <v>0</v>
      </c>
      <c r="D925" s="6">
        <v>0</v>
      </c>
    </row>
    <row r="926" spans="1:4" x14ac:dyDescent="0.25">
      <c r="A926" s="7">
        <v>440714</v>
      </c>
      <c r="B926" s="8" t="s">
        <v>107</v>
      </c>
      <c r="C926" s="5">
        <v>0</v>
      </c>
      <c r="D926" s="6">
        <v>0</v>
      </c>
    </row>
    <row r="927" spans="1:4" ht="15.75" thickBot="1" x14ac:dyDescent="0.3">
      <c r="A927" s="19">
        <v>440715</v>
      </c>
      <c r="B927" s="20" t="s">
        <v>108</v>
      </c>
      <c r="C927" s="5">
        <v>0</v>
      </c>
      <c r="D927" s="6">
        <v>0</v>
      </c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5">
        <v>0</v>
      </c>
      <c r="D929" s="6">
        <v>0</v>
      </c>
    </row>
    <row r="930" spans="1:4" x14ac:dyDescent="0.25">
      <c r="A930" s="7">
        <v>440801</v>
      </c>
      <c r="B930" s="8" t="s">
        <v>94</v>
      </c>
      <c r="C930" s="5">
        <v>0</v>
      </c>
      <c r="D930" s="6">
        <v>0</v>
      </c>
    </row>
    <row r="931" spans="1:4" x14ac:dyDescent="0.25">
      <c r="A931" s="7">
        <v>440802</v>
      </c>
      <c r="B931" s="8" t="s">
        <v>95</v>
      </c>
      <c r="C931" s="5">
        <v>0</v>
      </c>
      <c r="D931" s="6">
        <v>0</v>
      </c>
    </row>
    <row r="932" spans="1:4" x14ac:dyDescent="0.25">
      <c r="A932" s="7">
        <v>440803</v>
      </c>
      <c r="B932" s="8" t="s">
        <v>96</v>
      </c>
      <c r="C932" s="5">
        <v>0</v>
      </c>
      <c r="D932" s="6">
        <v>0</v>
      </c>
    </row>
    <row r="933" spans="1:4" x14ac:dyDescent="0.25">
      <c r="A933" s="7">
        <v>440804</v>
      </c>
      <c r="B933" s="8" t="s">
        <v>97</v>
      </c>
      <c r="C933" s="5">
        <v>0</v>
      </c>
      <c r="D933" s="6">
        <v>0</v>
      </c>
    </row>
    <row r="934" spans="1:4" x14ac:dyDescent="0.25">
      <c r="A934" s="7">
        <v>440805</v>
      </c>
      <c r="B934" s="8" t="s">
        <v>98</v>
      </c>
      <c r="C934" s="5">
        <v>0</v>
      </c>
      <c r="D934" s="6">
        <v>0</v>
      </c>
    </row>
    <row r="935" spans="1:4" x14ac:dyDescent="0.25">
      <c r="A935" s="7">
        <v>440806</v>
      </c>
      <c r="B935" s="8" t="s">
        <v>99</v>
      </c>
      <c r="C935" s="5">
        <v>0</v>
      </c>
      <c r="D935" s="6">
        <v>0</v>
      </c>
    </row>
    <row r="936" spans="1:4" x14ac:dyDescent="0.25">
      <c r="A936" s="7">
        <v>440807</v>
      </c>
      <c r="B936" s="8" t="s">
        <v>100</v>
      </c>
      <c r="C936" s="5">
        <v>0</v>
      </c>
      <c r="D936" s="6">
        <v>0</v>
      </c>
    </row>
    <row r="937" spans="1:4" x14ac:dyDescent="0.25">
      <c r="A937" s="7">
        <v>440808</v>
      </c>
      <c r="B937" s="8" t="s">
        <v>101</v>
      </c>
      <c r="C937" s="5">
        <v>0</v>
      </c>
      <c r="D937" s="6">
        <v>0</v>
      </c>
    </row>
    <row r="938" spans="1:4" x14ac:dyDescent="0.25">
      <c r="A938" s="7">
        <v>440809</v>
      </c>
      <c r="B938" s="8" t="s">
        <v>102</v>
      </c>
      <c r="C938" s="5">
        <v>0</v>
      </c>
      <c r="D938" s="6">
        <v>0</v>
      </c>
    </row>
    <row r="939" spans="1:4" x14ac:dyDescent="0.25">
      <c r="A939" s="7">
        <v>440810</v>
      </c>
      <c r="B939" s="8" t="s">
        <v>103</v>
      </c>
      <c r="C939" s="5">
        <v>0</v>
      </c>
      <c r="D939" s="6">
        <v>0</v>
      </c>
    </row>
    <row r="940" spans="1:4" x14ac:dyDescent="0.25">
      <c r="A940" s="7">
        <v>440811</v>
      </c>
      <c r="B940" s="8" t="s">
        <v>104</v>
      </c>
      <c r="C940" s="5">
        <v>0</v>
      </c>
      <c r="D940" s="6">
        <v>0</v>
      </c>
    </row>
    <row r="941" spans="1:4" x14ac:dyDescent="0.25">
      <c r="A941" s="7">
        <v>440812</v>
      </c>
      <c r="B941" s="8" t="s">
        <v>105</v>
      </c>
      <c r="C941" s="5">
        <v>0</v>
      </c>
      <c r="D941" s="6">
        <v>0</v>
      </c>
    </row>
    <row r="942" spans="1:4" x14ac:dyDescent="0.25">
      <c r="A942" s="7">
        <v>440813</v>
      </c>
      <c r="B942" s="8" t="s">
        <v>106</v>
      </c>
      <c r="C942" s="5">
        <v>0</v>
      </c>
      <c r="D942" s="6">
        <v>0</v>
      </c>
    </row>
    <row r="943" spans="1:4" x14ac:dyDescent="0.25">
      <c r="A943" s="7">
        <v>440814</v>
      </c>
      <c r="B943" s="8" t="s">
        <v>107</v>
      </c>
      <c r="C943" s="5">
        <v>0</v>
      </c>
      <c r="D943" s="6">
        <v>0</v>
      </c>
    </row>
    <row r="944" spans="1:4" ht="15.75" thickBot="1" x14ac:dyDescent="0.3">
      <c r="A944" s="19">
        <v>440815</v>
      </c>
      <c r="B944" s="20" t="s">
        <v>108</v>
      </c>
      <c r="C944" s="5">
        <v>0</v>
      </c>
      <c r="D944" s="6">
        <v>0</v>
      </c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5">
        <v>0</v>
      </c>
      <c r="D946" s="6">
        <v>0</v>
      </c>
    </row>
    <row r="947" spans="1:4" x14ac:dyDescent="0.25">
      <c r="A947" s="7">
        <v>440901</v>
      </c>
      <c r="B947" s="8" t="s">
        <v>94</v>
      </c>
      <c r="C947" s="5">
        <v>0</v>
      </c>
      <c r="D947" s="6">
        <v>0</v>
      </c>
    </row>
    <row r="948" spans="1:4" x14ac:dyDescent="0.25">
      <c r="A948" s="7">
        <v>440902</v>
      </c>
      <c r="B948" s="8" t="s">
        <v>95</v>
      </c>
      <c r="C948" s="5">
        <v>0</v>
      </c>
      <c r="D948" s="6">
        <v>0</v>
      </c>
    </row>
    <row r="949" spans="1:4" x14ac:dyDescent="0.25">
      <c r="A949" s="7">
        <v>440903</v>
      </c>
      <c r="B949" s="8" t="s">
        <v>96</v>
      </c>
      <c r="C949" s="5">
        <v>0</v>
      </c>
      <c r="D949" s="6">
        <v>0</v>
      </c>
    </row>
    <row r="950" spans="1:4" x14ac:dyDescent="0.25">
      <c r="A950" s="7">
        <v>440904</v>
      </c>
      <c r="B950" s="8" t="s">
        <v>97</v>
      </c>
      <c r="C950" s="5">
        <v>0</v>
      </c>
      <c r="D950" s="6">
        <v>0</v>
      </c>
    </row>
    <row r="951" spans="1:4" x14ac:dyDescent="0.25">
      <c r="A951" s="7">
        <v>440905</v>
      </c>
      <c r="B951" s="8" t="s">
        <v>98</v>
      </c>
      <c r="C951" s="5">
        <v>0</v>
      </c>
      <c r="D951" s="6">
        <v>0</v>
      </c>
    </row>
    <row r="952" spans="1:4" x14ac:dyDescent="0.25">
      <c r="A952" s="7">
        <v>440906</v>
      </c>
      <c r="B952" s="8" t="s">
        <v>99</v>
      </c>
      <c r="C952" s="5">
        <v>0</v>
      </c>
      <c r="D952" s="6">
        <v>0</v>
      </c>
    </row>
    <row r="953" spans="1:4" x14ac:dyDescent="0.25">
      <c r="A953" s="7">
        <v>440907</v>
      </c>
      <c r="B953" s="8" t="s">
        <v>100</v>
      </c>
      <c r="C953" s="5">
        <v>0</v>
      </c>
      <c r="D953" s="6">
        <v>0</v>
      </c>
    </row>
    <row r="954" spans="1:4" x14ac:dyDescent="0.25">
      <c r="A954" s="7">
        <v>440908</v>
      </c>
      <c r="B954" s="8" t="s">
        <v>101</v>
      </c>
      <c r="C954" s="5">
        <v>0</v>
      </c>
      <c r="D954" s="6">
        <v>0</v>
      </c>
    </row>
    <row r="955" spans="1:4" x14ac:dyDescent="0.25">
      <c r="A955" s="7">
        <v>440909</v>
      </c>
      <c r="B955" s="8" t="s">
        <v>102</v>
      </c>
      <c r="C955" s="5">
        <v>0</v>
      </c>
      <c r="D955" s="6">
        <v>0</v>
      </c>
    </row>
    <row r="956" spans="1:4" x14ac:dyDescent="0.25">
      <c r="A956" s="7">
        <v>440910</v>
      </c>
      <c r="B956" s="8" t="s">
        <v>103</v>
      </c>
      <c r="C956" s="5">
        <v>0</v>
      </c>
      <c r="D956" s="6">
        <v>0</v>
      </c>
    </row>
    <row r="957" spans="1:4" x14ac:dyDescent="0.25">
      <c r="A957" s="7">
        <v>440911</v>
      </c>
      <c r="B957" s="8" t="s">
        <v>104</v>
      </c>
      <c r="C957" s="5">
        <v>0</v>
      </c>
      <c r="D957" s="6">
        <v>0</v>
      </c>
    </row>
    <row r="958" spans="1:4" x14ac:dyDescent="0.25">
      <c r="A958" s="7">
        <v>440912</v>
      </c>
      <c r="B958" s="8" t="s">
        <v>105</v>
      </c>
      <c r="C958" s="5">
        <v>0</v>
      </c>
      <c r="D958" s="6">
        <v>0</v>
      </c>
    </row>
    <row r="959" spans="1:4" x14ac:dyDescent="0.25">
      <c r="A959" s="7">
        <v>440913</v>
      </c>
      <c r="B959" s="8" t="s">
        <v>106</v>
      </c>
      <c r="C959" s="5">
        <v>0</v>
      </c>
      <c r="D959" s="6">
        <v>0</v>
      </c>
    </row>
    <row r="960" spans="1:4" x14ac:dyDescent="0.25">
      <c r="A960" s="7">
        <v>440914</v>
      </c>
      <c r="B960" s="8" t="s">
        <v>107</v>
      </c>
      <c r="C960" s="5">
        <v>0</v>
      </c>
      <c r="D960" s="6">
        <v>0</v>
      </c>
    </row>
    <row r="961" spans="1:4" ht="15.75" thickBot="1" x14ac:dyDescent="0.3">
      <c r="A961" s="43">
        <v>440915</v>
      </c>
      <c r="B961" s="20" t="s">
        <v>108</v>
      </c>
      <c r="C961" s="5">
        <v>0</v>
      </c>
      <c r="D961" s="6">
        <v>0</v>
      </c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5">
        <v>0</v>
      </c>
      <c r="D963" s="6">
        <v>0</v>
      </c>
    </row>
    <row r="964" spans="1:4" x14ac:dyDescent="0.25">
      <c r="A964" s="7">
        <v>441001</v>
      </c>
      <c r="B964" s="8" t="s">
        <v>94</v>
      </c>
      <c r="C964" s="5">
        <v>0</v>
      </c>
      <c r="D964" s="6">
        <v>0</v>
      </c>
    </row>
    <row r="965" spans="1:4" x14ac:dyDescent="0.25">
      <c r="A965" s="7">
        <v>441002</v>
      </c>
      <c r="B965" s="8" t="s">
        <v>95</v>
      </c>
      <c r="C965" s="5">
        <v>0</v>
      </c>
      <c r="D965" s="6">
        <v>0</v>
      </c>
    </row>
    <row r="966" spans="1:4" x14ac:dyDescent="0.25">
      <c r="A966" s="7">
        <v>441003</v>
      </c>
      <c r="B966" s="8" t="s">
        <v>96</v>
      </c>
      <c r="C966" s="5">
        <v>0</v>
      </c>
      <c r="D966" s="6">
        <v>0</v>
      </c>
    </row>
    <row r="967" spans="1:4" x14ac:dyDescent="0.25">
      <c r="A967" s="7">
        <v>441004</v>
      </c>
      <c r="B967" s="8" t="s">
        <v>97</v>
      </c>
      <c r="C967" s="5">
        <v>0</v>
      </c>
      <c r="D967" s="6">
        <v>0</v>
      </c>
    </row>
    <row r="968" spans="1:4" x14ac:dyDescent="0.25">
      <c r="A968" s="7">
        <v>441005</v>
      </c>
      <c r="B968" s="8" t="s">
        <v>98</v>
      </c>
      <c r="C968" s="5">
        <v>0</v>
      </c>
      <c r="D968" s="6">
        <v>0</v>
      </c>
    </row>
    <row r="969" spans="1:4" x14ac:dyDescent="0.25">
      <c r="A969" s="7">
        <v>441006</v>
      </c>
      <c r="B969" s="8" t="s">
        <v>99</v>
      </c>
      <c r="C969" s="5">
        <v>0</v>
      </c>
      <c r="D969" s="6">
        <v>0</v>
      </c>
    </row>
    <row r="970" spans="1:4" x14ac:dyDescent="0.25">
      <c r="A970" s="7">
        <v>441007</v>
      </c>
      <c r="B970" s="8" t="s">
        <v>100</v>
      </c>
      <c r="C970" s="5">
        <v>0</v>
      </c>
      <c r="D970" s="6">
        <v>0</v>
      </c>
    </row>
    <row r="971" spans="1:4" x14ac:dyDescent="0.25">
      <c r="A971" s="7">
        <v>441008</v>
      </c>
      <c r="B971" s="8" t="s">
        <v>101</v>
      </c>
      <c r="C971" s="5">
        <v>0</v>
      </c>
      <c r="D971" s="6">
        <v>0</v>
      </c>
    </row>
    <row r="972" spans="1:4" x14ac:dyDescent="0.25">
      <c r="A972" s="7">
        <v>441009</v>
      </c>
      <c r="B972" s="8" t="s">
        <v>102</v>
      </c>
      <c r="C972" s="5">
        <v>0</v>
      </c>
      <c r="D972" s="6">
        <v>0</v>
      </c>
    </row>
    <row r="973" spans="1:4" x14ac:dyDescent="0.25">
      <c r="A973" s="7">
        <v>441010</v>
      </c>
      <c r="B973" s="8" t="s">
        <v>103</v>
      </c>
      <c r="C973" s="5">
        <v>0</v>
      </c>
      <c r="D973" s="6">
        <v>0</v>
      </c>
    </row>
    <row r="974" spans="1:4" x14ac:dyDescent="0.25">
      <c r="A974" s="7">
        <v>441011</v>
      </c>
      <c r="B974" s="8" t="s">
        <v>104</v>
      </c>
      <c r="C974" s="5">
        <v>0</v>
      </c>
      <c r="D974" s="6">
        <v>0</v>
      </c>
    </row>
    <row r="975" spans="1:4" x14ac:dyDescent="0.25">
      <c r="A975" s="7">
        <v>441012</v>
      </c>
      <c r="B975" s="8" t="s">
        <v>105</v>
      </c>
      <c r="C975" s="5">
        <v>0</v>
      </c>
      <c r="D975" s="6">
        <v>0</v>
      </c>
    </row>
    <row r="976" spans="1:4" x14ac:dyDescent="0.25">
      <c r="A976" s="7">
        <v>441013</v>
      </c>
      <c r="B976" s="8" t="s">
        <v>106</v>
      </c>
      <c r="C976" s="5">
        <v>0</v>
      </c>
      <c r="D976" s="6">
        <v>0</v>
      </c>
    </row>
    <row r="977" spans="1:4" x14ac:dyDescent="0.25">
      <c r="A977" s="7">
        <v>441014</v>
      </c>
      <c r="B977" s="8" t="s">
        <v>107</v>
      </c>
      <c r="C977" s="5">
        <v>0</v>
      </c>
      <c r="D977" s="6">
        <v>0</v>
      </c>
    </row>
    <row r="978" spans="1:4" ht="15.75" thickBot="1" x14ac:dyDescent="0.3">
      <c r="A978" s="19">
        <v>441015</v>
      </c>
      <c r="B978" s="20" t="s">
        <v>108</v>
      </c>
      <c r="C978" s="5">
        <v>0</v>
      </c>
      <c r="D978" s="6">
        <v>0</v>
      </c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5">
        <v>0</v>
      </c>
      <c r="D980" s="6">
        <v>0</v>
      </c>
    </row>
    <row r="981" spans="1:4" x14ac:dyDescent="0.25">
      <c r="A981" s="7">
        <v>441101</v>
      </c>
      <c r="B981" s="8" t="s">
        <v>94</v>
      </c>
      <c r="C981" s="5">
        <v>0</v>
      </c>
      <c r="D981" s="6">
        <v>0</v>
      </c>
    </row>
    <row r="982" spans="1:4" x14ac:dyDescent="0.25">
      <c r="A982" s="7">
        <v>441102</v>
      </c>
      <c r="B982" s="8" t="s">
        <v>95</v>
      </c>
      <c r="C982" s="5">
        <v>0</v>
      </c>
      <c r="D982" s="6">
        <v>0</v>
      </c>
    </row>
    <row r="983" spans="1:4" x14ac:dyDescent="0.25">
      <c r="A983" s="7">
        <v>441103</v>
      </c>
      <c r="B983" s="8" t="s">
        <v>96</v>
      </c>
      <c r="C983" s="5">
        <v>0</v>
      </c>
      <c r="D983" s="6">
        <v>0</v>
      </c>
    </row>
    <row r="984" spans="1:4" x14ac:dyDescent="0.25">
      <c r="A984" s="7">
        <v>441104</v>
      </c>
      <c r="B984" s="8" t="s">
        <v>97</v>
      </c>
      <c r="C984" s="5">
        <v>0</v>
      </c>
      <c r="D984" s="6">
        <v>0</v>
      </c>
    </row>
    <row r="985" spans="1:4" x14ac:dyDescent="0.25">
      <c r="A985" s="7">
        <v>441105</v>
      </c>
      <c r="B985" s="8" t="s">
        <v>98</v>
      </c>
      <c r="C985" s="5">
        <v>0</v>
      </c>
      <c r="D985" s="6">
        <v>0</v>
      </c>
    </row>
    <row r="986" spans="1:4" x14ac:dyDescent="0.25">
      <c r="A986" s="7">
        <v>441106</v>
      </c>
      <c r="B986" s="8" t="s">
        <v>99</v>
      </c>
      <c r="C986" s="5">
        <v>0</v>
      </c>
      <c r="D986" s="6">
        <v>0</v>
      </c>
    </row>
    <row r="987" spans="1:4" x14ac:dyDescent="0.25">
      <c r="A987" s="7">
        <v>441107</v>
      </c>
      <c r="B987" s="8" t="s">
        <v>100</v>
      </c>
      <c r="C987" s="5">
        <v>0</v>
      </c>
      <c r="D987" s="6">
        <v>0</v>
      </c>
    </row>
    <row r="988" spans="1:4" x14ac:dyDescent="0.25">
      <c r="A988" s="7">
        <v>441108</v>
      </c>
      <c r="B988" s="8" t="s">
        <v>101</v>
      </c>
      <c r="C988" s="5">
        <v>0</v>
      </c>
      <c r="D988" s="6">
        <v>0</v>
      </c>
    </row>
    <row r="989" spans="1:4" x14ac:dyDescent="0.25">
      <c r="A989" s="7">
        <v>441109</v>
      </c>
      <c r="B989" s="8" t="s">
        <v>102</v>
      </c>
      <c r="C989" s="5">
        <v>0</v>
      </c>
      <c r="D989" s="6">
        <v>0</v>
      </c>
    </row>
    <row r="990" spans="1:4" x14ac:dyDescent="0.25">
      <c r="A990" s="7">
        <v>441110</v>
      </c>
      <c r="B990" s="8" t="s">
        <v>103</v>
      </c>
      <c r="C990" s="5">
        <v>0</v>
      </c>
      <c r="D990" s="6">
        <v>0</v>
      </c>
    </row>
    <row r="991" spans="1:4" x14ac:dyDescent="0.25">
      <c r="A991" s="7">
        <v>441111</v>
      </c>
      <c r="B991" s="8" t="s">
        <v>104</v>
      </c>
      <c r="C991" s="5">
        <v>0</v>
      </c>
      <c r="D991" s="6">
        <v>0</v>
      </c>
    </row>
    <row r="992" spans="1:4" x14ac:dyDescent="0.25">
      <c r="A992" s="7">
        <v>441112</v>
      </c>
      <c r="B992" s="8" t="s">
        <v>105</v>
      </c>
      <c r="C992" s="5">
        <v>0</v>
      </c>
      <c r="D992" s="6">
        <v>0</v>
      </c>
    </row>
    <row r="993" spans="1:4" x14ac:dyDescent="0.25">
      <c r="A993" s="7">
        <v>441113</v>
      </c>
      <c r="B993" s="8" t="s">
        <v>106</v>
      </c>
      <c r="C993" s="5">
        <v>0</v>
      </c>
      <c r="D993" s="6">
        <v>0</v>
      </c>
    </row>
    <row r="994" spans="1:4" x14ac:dyDescent="0.25">
      <c r="A994" s="7">
        <v>441114</v>
      </c>
      <c r="B994" s="8" t="s">
        <v>107</v>
      </c>
      <c r="C994" s="5">
        <v>0</v>
      </c>
      <c r="D994" s="6">
        <v>0</v>
      </c>
    </row>
    <row r="995" spans="1:4" ht="15.75" thickBot="1" x14ac:dyDescent="0.3">
      <c r="A995" s="19">
        <v>441115</v>
      </c>
      <c r="B995" s="20" t="s">
        <v>108</v>
      </c>
      <c r="C995" s="5">
        <v>0</v>
      </c>
      <c r="D995" s="6">
        <v>0</v>
      </c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5">
        <v>0</v>
      </c>
      <c r="D997" s="6">
        <v>0</v>
      </c>
    </row>
    <row r="998" spans="1:4" x14ac:dyDescent="0.25">
      <c r="A998" s="7">
        <v>441201</v>
      </c>
      <c r="B998" s="8" t="s">
        <v>94</v>
      </c>
      <c r="C998" s="5">
        <v>0</v>
      </c>
      <c r="D998" s="6">
        <v>0</v>
      </c>
    </row>
    <row r="999" spans="1:4" x14ac:dyDescent="0.25">
      <c r="A999" s="7">
        <v>441202</v>
      </c>
      <c r="B999" s="8" t="s">
        <v>95</v>
      </c>
      <c r="C999" s="5">
        <v>0</v>
      </c>
      <c r="D999" s="6">
        <v>0</v>
      </c>
    </row>
    <row r="1000" spans="1:4" x14ac:dyDescent="0.25">
      <c r="A1000" s="7">
        <v>441203</v>
      </c>
      <c r="B1000" s="8" t="s">
        <v>96</v>
      </c>
      <c r="C1000" s="5">
        <v>0</v>
      </c>
      <c r="D1000" s="6">
        <v>0</v>
      </c>
    </row>
    <row r="1001" spans="1:4" x14ac:dyDescent="0.25">
      <c r="A1001" s="7">
        <v>441204</v>
      </c>
      <c r="B1001" s="8" t="s">
        <v>97</v>
      </c>
      <c r="C1001" s="5">
        <v>0</v>
      </c>
      <c r="D1001" s="6">
        <v>0</v>
      </c>
    </row>
    <row r="1002" spans="1:4" x14ac:dyDescent="0.25">
      <c r="A1002" s="7">
        <v>441205</v>
      </c>
      <c r="B1002" s="8" t="s">
        <v>98</v>
      </c>
      <c r="C1002" s="5">
        <v>0</v>
      </c>
      <c r="D1002" s="6">
        <v>0</v>
      </c>
    </row>
    <row r="1003" spans="1:4" x14ac:dyDescent="0.25">
      <c r="A1003" s="7">
        <v>441206</v>
      </c>
      <c r="B1003" s="8" t="s">
        <v>99</v>
      </c>
      <c r="C1003" s="5">
        <v>0</v>
      </c>
      <c r="D1003" s="6">
        <v>0</v>
      </c>
    </row>
    <row r="1004" spans="1:4" x14ac:dyDescent="0.25">
      <c r="A1004" s="7">
        <v>441207</v>
      </c>
      <c r="B1004" s="8" t="s">
        <v>100</v>
      </c>
      <c r="C1004" s="5">
        <v>0</v>
      </c>
      <c r="D1004" s="6">
        <v>0</v>
      </c>
    </row>
    <row r="1005" spans="1:4" x14ac:dyDescent="0.25">
      <c r="A1005" s="7">
        <v>441208</v>
      </c>
      <c r="B1005" s="8" t="s">
        <v>101</v>
      </c>
      <c r="C1005" s="5">
        <v>0</v>
      </c>
      <c r="D1005" s="6">
        <v>0</v>
      </c>
    </row>
    <row r="1006" spans="1:4" x14ac:dyDescent="0.25">
      <c r="A1006" s="7">
        <v>441209</v>
      </c>
      <c r="B1006" s="8" t="s">
        <v>102</v>
      </c>
      <c r="C1006" s="5">
        <v>0</v>
      </c>
      <c r="D1006" s="6">
        <v>0</v>
      </c>
    </row>
    <row r="1007" spans="1:4" x14ac:dyDescent="0.25">
      <c r="A1007" s="7">
        <v>441210</v>
      </c>
      <c r="B1007" s="8" t="s">
        <v>103</v>
      </c>
      <c r="C1007" s="5">
        <v>0</v>
      </c>
      <c r="D1007" s="6">
        <v>0</v>
      </c>
    </row>
    <row r="1008" spans="1:4" x14ac:dyDescent="0.25">
      <c r="A1008" s="7">
        <v>441211</v>
      </c>
      <c r="B1008" s="8" t="s">
        <v>104</v>
      </c>
      <c r="C1008" s="5">
        <v>0</v>
      </c>
      <c r="D1008" s="6">
        <v>0</v>
      </c>
    </row>
    <row r="1009" spans="1:4" x14ac:dyDescent="0.25">
      <c r="A1009" s="7">
        <v>441212</v>
      </c>
      <c r="B1009" s="8" t="s">
        <v>105</v>
      </c>
      <c r="C1009" s="5">
        <v>0</v>
      </c>
      <c r="D1009" s="6">
        <v>0</v>
      </c>
    </row>
    <row r="1010" spans="1:4" x14ac:dyDescent="0.25">
      <c r="A1010" s="7">
        <v>441213</v>
      </c>
      <c r="B1010" s="8" t="s">
        <v>106</v>
      </c>
      <c r="C1010" s="5">
        <v>0</v>
      </c>
      <c r="D1010" s="6">
        <v>0</v>
      </c>
    </row>
    <row r="1011" spans="1:4" x14ac:dyDescent="0.25">
      <c r="A1011" s="7">
        <v>441214</v>
      </c>
      <c r="B1011" s="8" t="s">
        <v>107</v>
      </c>
      <c r="C1011" s="5">
        <v>0</v>
      </c>
      <c r="D1011" s="6">
        <v>0</v>
      </c>
    </row>
    <row r="1012" spans="1:4" ht="15.75" thickBot="1" x14ac:dyDescent="0.3">
      <c r="A1012" s="19">
        <v>441215</v>
      </c>
      <c r="B1012" s="20" t="s">
        <v>108</v>
      </c>
      <c r="C1012" s="5">
        <v>0</v>
      </c>
      <c r="D1012" s="6">
        <v>0</v>
      </c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5">
        <v>0</v>
      </c>
      <c r="D1014" s="6">
        <v>0</v>
      </c>
    </row>
    <row r="1015" spans="1:4" x14ac:dyDescent="0.25">
      <c r="A1015" s="7">
        <v>441301</v>
      </c>
      <c r="B1015" s="8" t="s">
        <v>94</v>
      </c>
      <c r="C1015" s="5">
        <v>0</v>
      </c>
      <c r="D1015" s="6">
        <v>0</v>
      </c>
    </row>
    <row r="1016" spans="1:4" x14ac:dyDescent="0.25">
      <c r="A1016" s="7">
        <v>441302</v>
      </c>
      <c r="B1016" s="8" t="s">
        <v>95</v>
      </c>
      <c r="C1016" s="5">
        <v>0</v>
      </c>
      <c r="D1016" s="6">
        <v>0</v>
      </c>
    </row>
    <row r="1017" spans="1:4" x14ac:dyDescent="0.25">
      <c r="A1017" s="7">
        <v>441303</v>
      </c>
      <c r="B1017" s="8" t="s">
        <v>96</v>
      </c>
      <c r="C1017" s="5">
        <v>0</v>
      </c>
      <c r="D1017" s="6">
        <v>0</v>
      </c>
    </row>
    <row r="1018" spans="1:4" x14ac:dyDescent="0.25">
      <c r="A1018" s="7">
        <v>441304</v>
      </c>
      <c r="B1018" s="8" t="s">
        <v>97</v>
      </c>
      <c r="C1018" s="5">
        <v>0</v>
      </c>
      <c r="D1018" s="6">
        <v>0</v>
      </c>
    </row>
    <row r="1019" spans="1:4" x14ac:dyDescent="0.25">
      <c r="A1019" s="7">
        <v>441305</v>
      </c>
      <c r="B1019" s="8" t="s">
        <v>98</v>
      </c>
      <c r="C1019" s="5">
        <v>0</v>
      </c>
      <c r="D1019" s="6">
        <v>0</v>
      </c>
    </row>
    <row r="1020" spans="1:4" x14ac:dyDescent="0.25">
      <c r="A1020" s="7">
        <v>441306</v>
      </c>
      <c r="B1020" s="8" t="s">
        <v>99</v>
      </c>
      <c r="C1020" s="5">
        <v>0</v>
      </c>
      <c r="D1020" s="6">
        <v>0</v>
      </c>
    </row>
    <row r="1021" spans="1:4" x14ac:dyDescent="0.25">
      <c r="A1021" s="7">
        <v>441307</v>
      </c>
      <c r="B1021" s="8" t="s">
        <v>100</v>
      </c>
      <c r="C1021" s="5">
        <v>0</v>
      </c>
      <c r="D1021" s="6">
        <v>0</v>
      </c>
    </row>
    <row r="1022" spans="1:4" x14ac:dyDescent="0.25">
      <c r="A1022" s="7">
        <v>441308</v>
      </c>
      <c r="B1022" s="8" t="s">
        <v>101</v>
      </c>
      <c r="C1022" s="5">
        <v>0</v>
      </c>
      <c r="D1022" s="6">
        <v>0</v>
      </c>
    </row>
    <row r="1023" spans="1:4" x14ac:dyDescent="0.25">
      <c r="A1023" s="7">
        <v>441309</v>
      </c>
      <c r="B1023" s="8" t="s">
        <v>102</v>
      </c>
      <c r="C1023" s="5">
        <v>0</v>
      </c>
      <c r="D1023" s="6">
        <v>0</v>
      </c>
    </row>
    <row r="1024" spans="1:4" x14ac:dyDescent="0.25">
      <c r="A1024" s="7">
        <v>441310</v>
      </c>
      <c r="B1024" s="8" t="s">
        <v>103</v>
      </c>
      <c r="C1024" s="5">
        <v>0</v>
      </c>
      <c r="D1024" s="6">
        <v>0</v>
      </c>
    </row>
    <row r="1025" spans="1:4" x14ac:dyDescent="0.25">
      <c r="A1025" s="7">
        <v>441311</v>
      </c>
      <c r="B1025" s="8" t="s">
        <v>104</v>
      </c>
      <c r="C1025" s="5">
        <v>0</v>
      </c>
      <c r="D1025" s="6">
        <v>0</v>
      </c>
    </row>
    <row r="1026" spans="1:4" x14ac:dyDescent="0.25">
      <c r="A1026" s="7">
        <v>441312</v>
      </c>
      <c r="B1026" s="8" t="s">
        <v>105</v>
      </c>
      <c r="C1026" s="5">
        <v>0</v>
      </c>
      <c r="D1026" s="6">
        <v>0</v>
      </c>
    </row>
    <row r="1027" spans="1:4" x14ac:dyDescent="0.25">
      <c r="A1027" s="7">
        <v>441313</v>
      </c>
      <c r="B1027" s="8" t="s">
        <v>106</v>
      </c>
      <c r="C1027" s="5">
        <v>0</v>
      </c>
      <c r="D1027" s="6">
        <v>0</v>
      </c>
    </row>
    <row r="1028" spans="1:4" x14ac:dyDescent="0.25">
      <c r="A1028" s="7">
        <v>441314</v>
      </c>
      <c r="B1028" s="8" t="s">
        <v>107</v>
      </c>
      <c r="C1028" s="5">
        <v>0</v>
      </c>
      <c r="D1028" s="6">
        <v>0</v>
      </c>
    </row>
    <row r="1029" spans="1:4" ht="15.75" thickBot="1" x14ac:dyDescent="0.3">
      <c r="A1029" s="19">
        <v>441315</v>
      </c>
      <c r="B1029" s="20" t="s">
        <v>108</v>
      </c>
      <c r="C1029" s="5">
        <v>0</v>
      </c>
      <c r="D1029" s="6">
        <v>0</v>
      </c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5">
        <v>0</v>
      </c>
      <c r="D1031" s="6">
        <v>0</v>
      </c>
    </row>
    <row r="1032" spans="1:4" x14ac:dyDescent="0.25">
      <c r="A1032" s="7">
        <v>441401</v>
      </c>
      <c r="B1032" s="8" t="s">
        <v>94</v>
      </c>
      <c r="C1032" s="5">
        <v>0</v>
      </c>
      <c r="D1032" s="6">
        <v>0</v>
      </c>
    </row>
    <row r="1033" spans="1:4" x14ac:dyDescent="0.25">
      <c r="A1033" s="7">
        <v>441402</v>
      </c>
      <c r="B1033" s="8" t="s">
        <v>95</v>
      </c>
      <c r="C1033" s="5">
        <v>0</v>
      </c>
      <c r="D1033" s="6">
        <v>0</v>
      </c>
    </row>
    <row r="1034" spans="1:4" x14ac:dyDescent="0.25">
      <c r="A1034" s="7">
        <v>441403</v>
      </c>
      <c r="B1034" s="8" t="s">
        <v>96</v>
      </c>
      <c r="C1034" s="5">
        <v>0</v>
      </c>
      <c r="D1034" s="6">
        <v>0</v>
      </c>
    </row>
    <row r="1035" spans="1:4" x14ac:dyDescent="0.25">
      <c r="A1035" s="7">
        <v>441404</v>
      </c>
      <c r="B1035" s="8" t="s">
        <v>97</v>
      </c>
      <c r="C1035" s="5">
        <v>0</v>
      </c>
      <c r="D1035" s="6">
        <v>0</v>
      </c>
    </row>
    <row r="1036" spans="1:4" x14ac:dyDescent="0.25">
      <c r="A1036" s="7">
        <v>441405</v>
      </c>
      <c r="B1036" s="8" t="s">
        <v>98</v>
      </c>
      <c r="C1036" s="5">
        <v>0</v>
      </c>
      <c r="D1036" s="6">
        <v>0</v>
      </c>
    </row>
    <row r="1037" spans="1:4" x14ac:dyDescent="0.25">
      <c r="A1037" s="7">
        <v>441406</v>
      </c>
      <c r="B1037" s="8" t="s">
        <v>99</v>
      </c>
      <c r="C1037" s="5">
        <v>0</v>
      </c>
      <c r="D1037" s="6">
        <v>0</v>
      </c>
    </row>
    <row r="1038" spans="1:4" x14ac:dyDescent="0.25">
      <c r="A1038" s="7">
        <v>441407</v>
      </c>
      <c r="B1038" s="8" t="s">
        <v>100</v>
      </c>
      <c r="C1038" s="5">
        <v>0</v>
      </c>
      <c r="D1038" s="6">
        <v>0</v>
      </c>
    </row>
    <row r="1039" spans="1:4" x14ac:dyDescent="0.25">
      <c r="A1039" s="7">
        <v>441408</v>
      </c>
      <c r="B1039" s="8" t="s">
        <v>101</v>
      </c>
      <c r="C1039" s="5">
        <v>0</v>
      </c>
      <c r="D1039" s="6">
        <v>0</v>
      </c>
    </row>
    <row r="1040" spans="1:4" x14ac:dyDescent="0.25">
      <c r="A1040" s="7">
        <v>441409</v>
      </c>
      <c r="B1040" s="8" t="s">
        <v>102</v>
      </c>
      <c r="C1040" s="5">
        <v>0</v>
      </c>
      <c r="D1040" s="6">
        <v>0</v>
      </c>
    </row>
    <row r="1041" spans="1:4" x14ac:dyDescent="0.25">
      <c r="A1041" s="7">
        <v>441410</v>
      </c>
      <c r="B1041" s="8" t="s">
        <v>103</v>
      </c>
      <c r="C1041" s="5">
        <v>0</v>
      </c>
      <c r="D1041" s="6">
        <v>0</v>
      </c>
    </row>
    <row r="1042" spans="1:4" x14ac:dyDescent="0.25">
      <c r="A1042" s="7">
        <v>441411</v>
      </c>
      <c r="B1042" s="8" t="s">
        <v>104</v>
      </c>
      <c r="C1042" s="5">
        <v>0</v>
      </c>
      <c r="D1042" s="6">
        <v>0</v>
      </c>
    </row>
    <row r="1043" spans="1:4" x14ac:dyDescent="0.25">
      <c r="A1043" s="7">
        <v>441412</v>
      </c>
      <c r="B1043" s="8" t="s">
        <v>105</v>
      </c>
      <c r="C1043" s="5">
        <v>0</v>
      </c>
      <c r="D1043" s="6">
        <v>0</v>
      </c>
    </row>
    <row r="1044" spans="1:4" x14ac:dyDescent="0.25">
      <c r="A1044" s="7">
        <v>441413</v>
      </c>
      <c r="B1044" s="8" t="s">
        <v>106</v>
      </c>
      <c r="C1044" s="5">
        <v>0</v>
      </c>
      <c r="D1044" s="6">
        <v>0</v>
      </c>
    </row>
    <row r="1045" spans="1:4" x14ac:dyDescent="0.25">
      <c r="A1045" s="7">
        <v>441414</v>
      </c>
      <c r="B1045" s="8" t="s">
        <v>107</v>
      </c>
      <c r="C1045" s="5">
        <v>0</v>
      </c>
      <c r="D1045" s="6">
        <v>0</v>
      </c>
    </row>
    <row r="1046" spans="1:4" ht="15.75" thickBot="1" x14ac:dyDescent="0.3">
      <c r="A1046" s="19">
        <v>441415</v>
      </c>
      <c r="B1046" s="20" t="s">
        <v>108</v>
      </c>
      <c r="C1046" s="5">
        <v>0</v>
      </c>
      <c r="D1046" s="6">
        <v>0</v>
      </c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5">
        <v>0</v>
      </c>
      <c r="D1048" s="6">
        <v>0</v>
      </c>
    </row>
    <row r="1049" spans="1:4" x14ac:dyDescent="0.25">
      <c r="A1049" s="7">
        <v>441501</v>
      </c>
      <c r="B1049" s="8" t="s">
        <v>94</v>
      </c>
      <c r="C1049" s="5">
        <v>0</v>
      </c>
      <c r="D1049" s="6">
        <v>0</v>
      </c>
    </row>
    <row r="1050" spans="1:4" x14ac:dyDescent="0.25">
      <c r="A1050" s="7">
        <v>441502</v>
      </c>
      <c r="B1050" s="8" t="s">
        <v>95</v>
      </c>
      <c r="C1050" s="5">
        <v>0</v>
      </c>
      <c r="D1050" s="6">
        <v>0</v>
      </c>
    </row>
    <row r="1051" spans="1:4" x14ac:dyDescent="0.25">
      <c r="A1051" s="7">
        <v>441503</v>
      </c>
      <c r="B1051" s="8" t="s">
        <v>96</v>
      </c>
      <c r="C1051" s="5">
        <v>0</v>
      </c>
      <c r="D1051" s="6">
        <v>0</v>
      </c>
    </row>
    <row r="1052" spans="1:4" x14ac:dyDescent="0.25">
      <c r="A1052" s="7">
        <v>441504</v>
      </c>
      <c r="B1052" s="8" t="s">
        <v>97</v>
      </c>
      <c r="C1052" s="5">
        <v>0</v>
      </c>
      <c r="D1052" s="6">
        <v>0</v>
      </c>
    </row>
    <row r="1053" spans="1:4" x14ac:dyDescent="0.25">
      <c r="A1053" s="7">
        <v>441505</v>
      </c>
      <c r="B1053" s="8" t="s">
        <v>98</v>
      </c>
      <c r="C1053" s="5">
        <v>0</v>
      </c>
      <c r="D1053" s="6">
        <v>0</v>
      </c>
    </row>
    <row r="1054" spans="1:4" x14ac:dyDescent="0.25">
      <c r="A1054" s="7">
        <v>441506</v>
      </c>
      <c r="B1054" s="8" t="s">
        <v>99</v>
      </c>
      <c r="C1054" s="5">
        <v>0</v>
      </c>
      <c r="D1054" s="6">
        <v>0</v>
      </c>
    </row>
    <row r="1055" spans="1:4" x14ac:dyDescent="0.25">
      <c r="A1055" s="7">
        <v>441507</v>
      </c>
      <c r="B1055" s="8" t="s">
        <v>100</v>
      </c>
      <c r="C1055" s="5">
        <v>0</v>
      </c>
      <c r="D1055" s="6">
        <v>0</v>
      </c>
    </row>
    <row r="1056" spans="1:4" x14ac:dyDescent="0.25">
      <c r="A1056" s="7">
        <v>441508</v>
      </c>
      <c r="B1056" s="8" t="s">
        <v>101</v>
      </c>
      <c r="C1056" s="5">
        <v>0</v>
      </c>
      <c r="D1056" s="6">
        <v>0</v>
      </c>
    </row>
    <row r="1057" spans="1:4" x14ac:dyDescent="0.25">
      <c r="A1057" s="7">
        <v>441509</v>
      </c>
      <c r="B1057" s="8" t="s">
        <v>102</v>
      </c>
      <c r="C1057" s="5">
        <v>0</v>
      </c>
      <c r="D1057" s="6">
        <v>0</v>
      </c>
    </row>
    <row r="1058" spans="1:4" x14ac:dyDescent="0.25">
      <c r="A1058" s="7">
        <v>441510</v>
      </c>
      <c r="B1058" s="8" t="s">
        <v>103</v>
      </c>
      <c r="C1058" s="5">
        <v>0</v>
      </c>
      <c r="D1058" s="6">
        <v>0</v>
      </c>
    </row>
    <row r="1059" spans="1:4" x14ac:dyDescent="0.25">
      <c r="A1059" s="7">
        <v>441511</v>
      </c>
      <c r="B1059" s="8" t="s">
        <v>104</v>
      </c>
      <c r="C1059" s="5">
        <v>0</v>
      </c>
      <c r="D1059" s="6">
        <v>0</v>
      </c>
    </row>
    <row r="1060" spans="1:4" x14ac:dyDescent="0.25">
      <c r="A1060" s="7">
        <v>441512</v>
      </c>
      <c r="B1060" s="8" t="s">
        <v>105</v>
      </c>
      <c r="C1060" s="5">
        <v>0</v>
      </c>
      <c r="D1060" s="6">
        <v>0</v>
      </c>
    </row>
    <row r="1061" spans="1:4" x14ac:dyDescent="0.25">
      <c r="A1061" s="7">
        <v>441513</v>
      </c>
      <c r="B1061" s="8" t="s">
        <v>106</v>
      </c>
      <c r="C1061" s="5">
        <v>0</v>
      </c>
      <c r="D1061" s="6">
        <v>0</v>
      </c>
    </row>
    <row r="1062" spans="1:4" x14ac:dyDescent="0.25">
      <c r="A1062" s="7">
        <v>441514</v>
      </c>
      <c r="B1062" s="8" t="s">
        <v>107</v>
      </c>
      <c r="C1062" s="5">
        <v>0</v>
      </c>
      <c r="D1062" s="6">
        <v>0</v>
      </c>
    </row>
    <row r="1063" spans="1:4" ht="15.75" thickBot="1" x14ac:dyDescent="0.3">
      <c r="A1063" s="19">
        <v>441515</v>
      </c>
      <c r="B1063" s="20" t="s">
        <v>108</v>
      </c>
      <c r="C1063" s="5">
        <v>0</v>
      </c>
      <c r="D1063" s="6">
        <v>0</v>
      </c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5">
        <v>0</v>
      </c>
      <c r="D1065" s="6">
        <v>0</v>
      </c>
    </row>
    <row r="1066" spans="1:4" x14ac:dyDescent="0.25">
      <c r="A1066" s="7">
        <v>441601</v>
      </c>
      <c r="B1066" s="8" t="s">
        <v>94</v>
      </c>
      <c r="C1066" s="5">
        <v>0</v>
      </c>
      <c r="D1066" s="6">
        <v>0</v>
      </c>
    </row>
    <row r="1067" spans="1:4" x14ac:dyDescent="0.25">
      <c r="A1067" s="7">
        <v>441602</v>
      </c>
      <c r="B1067" s="8" t="s">
        <v>95</v>
      </c>
      <c r="C1067" s="5">
        <v>0</v>
      </c>
      <c r="D1067" s="6">
        <v>0</v>
      </c>
    </row>
    <row r="1068" spans="1:4" x14ac:dyDescent="0.25">
      <c r="A1068" s="7">
        <v>441603</v>
      </c>
      <c r="B1068" s="8" t="s">
        <v>96</v>
      </c>
      <c r="C1068" s="5">
        <v>0</v>
      </c>
      <c r="D1068" s="6">
        <v>0</v>
      </c>
    </row>
    <row r="1069" spans="1:4" x14ac:dyDescent="0.25">
      <c r="A1069" s="7">
        <v>441604</v>
      </c>
      <c r="B1069" s="8" t="s">
        <v>97</v>
      </c>
      <c r="C1069" s="5">
        <v>0</v>
      </c>
      <c r="D1069" s="6">
        <v>0</v>
      </c>
    </row>
    <row r="1070" spans="1:4" x14ac:dyDescent="0.25">
      <c r="A1070" s="7">
        <v>441605</v>
      </c>
      <c r="B1070" s="8" t="s">
        <v>98</v>
      </c>
      <c r="C1070" s="5">
        <v>0</v>
      </c>
      <c r="D1070" s="6">
        <v>0</v>
      </c>
    </row>
    <row r="1071" spans="1:4" x14ac:dyDescent="0.25">
      <c r="A1071" s="7">
        <v>441606</v>
      </c>
      <c r="B1071" s="8" t="s">
        <v>99</v>
      </c>
      <c r="C1071" s="5">
        <v>0</v>
      </c>
      <c r="D1071" s="6">
        <v>0</v>
      </c>
    </row>
    <row r="1072" spans="1:4" x14ac:dyDescent="0.25">
      <c r="A1072" s="7">
        <v>441607</v>
      </c>
      <c r="B1072" s="8" t="s">
        <v>100</v>
      </c>
      <c r="C1072" s="5">
        <v>0</v>
      </c>
      <c r="D1072" s="6">
        <v>0</v>
      </c>
    </row>
    <row r="1073" spans="1:4" x14ac:dyDescent="0.25">
      <c r="A1073" s="7">
        <v>441608</v>
      </c>
      <c r="B1073" s="8" t="s">
        <v>101</v>
      </c>
      <c r="C1073" s="5">
        <v>0</v>
      </c>
      <c r="D1073" s="6">
        <v>0</v>
      </c>
    </row>
    <row r="1074" spans="1:4" x14ac:dyDescent="0.25">
      <c r="A1074" s="7">
        <v>441609</v>
      </c>
      <c r="B1074" s="8" t="s">
        <v>102</v>
      </c>
      <c r="C1074" s="5">
        <v>0</v>
      </c>
      <c r="D1074" s="6">
        <v>0</v>
      </c>
    </row>
    <row r="1075" spans="1:4" x14ac:dyDescent="0.25">
      <c r="A1075" s="7">
        <v>441610</v>
      </c>
      <c r="B1075" s="8" t="s">
        <v>103</v>
      </c>
      <c r="C1075" s="5">
        <v>0</v>
      </c>
      <c r="D1075" s="6">
        <v>0</v>
      </c>
    </row>
    <row r="1076" spans="1:4" x14ac:dyDescent="0.25">
      <c r="A1076" s="7">
        <v>441611</v>
      </c>
      <c r="B1076" s="8" t="s">
        <v>104</v>
      </c>
      <c r="C1076" s="5">
        <v>0</v>
      </c>
      <c r="D1076" s="6">
        <v>0</v>
      </c>
    </row>
    <row r="1077" spans="1:4" x14ac:dyDescent="0.25">
      <c r="A1077" s="7">
        <v>441612</v>
      </c>
      <c r="B1077" s="8" t="s">
        <v>105</v>
      </c>
      <c r="C1077" s="5">
        <v>0</v>
      </c>
      <c r="D1077" s="6">
        <v>0</v>
      </c>
    </row>
    <row r="1078" spans="1:4" x14ac:dyDescent="0.25">
      <c r="A1078" s="7">
        <v>441613</v>
      </c>
      <c r="B1078" s="8" t="s">
        <v>106</v>
      </c>
      <c r="C1078" s="5">
        <v>0</v>
      </c>
      <c r="D1078" s="6">
        <v>0</v>
      </c>
    </row>
    <row r="1079" spans="1:4" x14ac:dyDescent="0.25">
      <c r="A1079" s="7">
        <v>441614</v>
      </c>
      <c r="B1079" s="8" t="s">
        <v>107</v>
      </c>
      <c r="C1079" s="5">
        <v>0</v>
      </c>
      <c r="D1079" s="6">
        <v>0</v>
      </c>
    </row>
    <row r="1080" spans="1:4" ht="15.75" thickBot="1" x14ac:dyDescent="0.3">
      <c r="A1080" s="19">
        <v>441615</v>
      </c>
      <c r="B1080" s="20" t="s">
        <v>108</v>
      </c>
      <c r="C1080" s="5">
        <v>0</v>
      </c>
      <c r="D1080" s="6">
        <v>0</v>
      </c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5">
        <v>0</v>
      </c>
      <c r="D1082" s="6">
        <v>0</v>
      </c>
    </row>
    <row r="1083" spans="1:4" ht="15.75" thickBot="1" x14ac:dyDescent="0.3">
      <c r="A1083" s="47">
        <v>441701</v>
      </c>
      <c r="B1083" s="48" t="s">
        <v>291</v>
      </c>
      <c r="C1083" s="5">
        <v>0</v>
      </c>
      <c r="D1083" s="6">
        <v>0</v>
      </c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5">
        <v>0</v>
      </c>
      <c r="D1085" s="6">
        <v>0</v>
      </c>
    </row>
    <row r="1086" spans="1:4" x14ac:dyDescent="0.25">
      <c r="A1086" s="3">
        <v>4501</v>
      </c>
      <c r="B1086" s="4" t="s">
        <v>293</v>
      </c>
      <c r="C1086" s="5">
        <v>0</v>
      </c>
      <c r="D1086" s="6">
        <v>0</v>
      </c>
    </row>
    <row r="1087" spans="1:4" x14ac:dyDescent="0.25">
      <c r="A1087" s="7">
        <v>450101</v>
      </c>
      <c r="B1087" s="8" t="s">
        <v>294</v>
      </c>
      <c r="C1087" s="5">
        <v>0</v>
      </c>
      <c r="D1087" s="6">
        <v>0</v>
      </c>
    </row>
    <row r="1088" spans="1:4" x14ac:dyDescent="0.25">
      <c r="A1088" s="7">
        <v>450102</v>
      </c>
      <c r="B1088" s="8" t="s">
        <v>295</v>
      </c>
      <c r="C1088" s="5">
        <v>0</v>
      </c>
      <c r="D1088" s="6">
        <v>0</v>
      </c>
    </row>
    <row r="1089" spans="1:4" x14ac:dyDescent="0.25">
      <c r="A1089" s="7">
        <v>450103</v>
      </c>
      <c r="B1089" s="8" t="s">
        <v>296</v>
      </c>
      <c r="C1089" s="9">
        <v>9931176</v>
      </c>
      <c r="D1089" s="9">
        <v>379000</v>
      </c>
    </row>
    <row r="1090" spans="1:4" x14ac:dyDescent="0.25">
      <c r="A1090" s="7"/>
      <c r="B1090" s="8" t="s">
        <v>297</v>
      </c>
      <c r="C1090" s="5">
        <v>0</v>
      </c>
      <c r="D1090" s="6">
        <v>0</v>
      </c>
    </row>
    <row r="1091" spans="1:4" x14ac:dyDescent="0.25">
      <c r="A1091" s="7">
        <v>450104</v>
      </c>
      <c r="B1091" s="8" t="s">
        <v>298</v>
      </c>
      <c r="C1091" s="5">
        <v>0</v>
      </c>
      <c r="D1091" s="6">
        <v>0</v>
      </c>
    </row>
    <row r="1092" spans="1:4" x14ac:dyDescent="0.25">
      <c r="A1092" s="7">
        <v>450105</v>
      </c>
      <c r="B1092" s="8" t="s">
        <v>299</v>
      </c>
      <c r="C1092" s="5">
        <v>0</v>
      </c>
      <c r="D1092" s="6">
        <v>0</v>
      </c>
    </row>
    <row r="1093" spans="1:4" x14ac:dyDescent="0.25">
      <c r="A1093" s="7">
        <v>450106</v>
      </c>
      <c r="B1093" s="8" t="s">
        <v>300</v>
      </c>
      <c r="C1093" s="5">
        <v>0</v>
      </c>
      <c r="D1093" s="6">
        <v>0</v>
      </c>
    </row>
    <row r="1094" spans="1:4" x14ac:dyDescent="0.25">
      <c r="A1094" s="7"/>
      <c r="B1094" s="8" t="s">
        <v>301</v>
      </c>
      <c r="C1094" s="5">
        <v>0</v>
      </c>
      <c r="D1094" s="6">
        <v>0</v>
      </c>
    </row>
    <row r="1095" spans="1:4" x14ac:dyDescent="0.25">
      <c r="A1095" s="7">
        <v>450107</v>
      </c>
      <c r="B1095" s="8" t="s">
        <v>302</v>
      </c>
      <c r="C1095" s="9">
        <v>89434519</v>
      </c>
      <c r="D1095" s="9">
        <v>89078836</v>
      </c>
    </row>
    <row r="1096" spans="1:4" x14ac:dyDescent="0.25">
      <c r="A1096" s="7"/>
      <c r="B1096" s="8" t="s">
        <v>303</v>
      </c>
      <c r="C1096" s="5">
        <v>0</v>
      </c>
      <c r="D1096" s="6">
        <v>0</v>
      </c>
    </row>
    <row r="1097" spans="1:4" x14ac:dyDescent="0.25">
      <c r="A1097" s="7">
        <v>450108</v>
      </c>
      <c r="B1097" s="8" t="s">
        <v>304</v>
      </c>
      <c r="C1097" s="5">
        <v>0</v>
      </c>
      <c r="D1097" s="6">
        <v>0</v>
      </c>
    </row>
    <row r="1098" spans="1:4" x14ac:dyDescent="0.25">
      <c r="A1098" s="7">
        <v>450109</v>
      </c>
      <c r="B1098" s="8" t="s">
        <v>305</v>
      </c>
      <c r="C1098" s="5">
        <v>0</v>
      </c>
      <c r="D1098" s="6">
        <v>0</v>
      </c>
    </row>
    <row r="1099" spans="1:4" x14ac:dyDescent="0.25">
      <c r="A1099" s="7">
        <v>450110</v>
      </c>
      <c r="B1099" s="8" t="s">
        <v>306</v>
      </c>
      <c r="C1099" s="5">
        <v>0</v>
      </c>
      <c r="D1099" s="6">
        <v>0</v>
      </c>
    </row>
    <row r="1100" spans="1:4" x14ac:dyDescent="0.25">
      <c r="A1100" s="7"/>
      <c r="B1100" s="8" t="s">
        <v>307</v>
      </c>
      <c r="C1100" s="5">
        <v>0</v>
      </c>
      <c r="D1100" s="6">
        <v>0</v>
      </c>
    </row>
    <row r="1101" spans="1:4" ht="15.75" thickBot="1" x14ac:dyDescent="0.3">
      <c r="A1101" s="16">
        <v>450120</v>
      </c>
      <c r="B1101" s="17" t="s">
        <v>38</v>
      </c>
      <c r="C1101" s="18">
        <v>11094644</v>
      </c>
      <c r="D1101" s="18">
        <v>2170240</v>
      </c>
    </row>
    <row r="1102" spans="1:4" ht="15.75" thickBot="1" x14ac:dyDescent="0.3">
      <c r="A1102" s="10" t="s">
        <v>18</v>
      </c>
      <c r="B1102" s="11"/>
      <c r="C1102" s="12">
        <f>SUM(C1087:C1101)</f>
        <v>110460339</v>
      </c>
      <c r="D1102" s="12">
        <f>SUM(D1087:D1101)</f>
        <v>91628076</v>
      </c>
    </row>
    <row r="1103" spans="1:4" x14ac:dyDescent="0.25">
      <c r="A1103" s="13">
        <v>4502</v>
      </c>
      <c r="B1103" s="14" t="s">
        <v>308</v>
      </c>
      <c r="C1103" s="5">
        <v>0</v>
      </c>
      <c r="D1103" s="6">
        <v>0</v>
      </c>
    </row>
    <row r="1104" spans="1:4" x14ac:dyDescent="0.25">
      <c r="A1104" s="7">
        <v>450201</v>
      </c>
      <c r="B1104" s="8" t="s">
        <v>309</v>
      </c>
      <c r="C1104" s="5">
        <v>0</v>
      </c>
      <c r="D1104" s="6">
        <v>0</v>
      </c>
    </row>
    <row r="1105" spans="1:4" ht="15.75" thickBot="1" x14ac:dyDescent="0.3">
      <c r="A1105" s="16">
        <v>450202</v>
      </c>
      <c r="B1105" s="17" t="s">
        <v>38</v>
      </c>
      <c r="C1105" s="5">
        <v>0</v>
      </c>
      <c r="D1105" s="6">
        <v>0</v>
      </c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5">
        <v>0</v>
      </c>
      <c r="D1107" s="6">
        <v>0</v>
      </c>
    </row>
    <row r="1108" spans="1:4" x14ac:dyDescent="0.25">
      <c r="A1108" s="7">
        <v>450301</v>
      </c>
      <c r="B1108" s="8" t="s">
        <v>311</v>
      </c>
      <c r="C1108" s="5">
        <v>0</v>
      </c>
      <c r="D1108" s="6">
        <v>0</v>
      </c>
    </row>
    <row r="1109" spans="1:4" x14ac:dyDescent="0.25">
      <c r="A1109" s="7">
        <v>450302</v>
      </c>
      <c r="B1109" s="8" t="s">
        <v>312</v>
      </c>
      <c r="C1109" s="9">
        <v>12141</v>
      </c>
      <c r="D1109" s="9">
        <v>23001</v>
      </c>
    </row>
    <row r="1110" spans="1:4" x14ac:dyDescent="0.25">
      <c r="A1110" s="7">
        <v>450303</v>
      </c>
      <c r="B1110" s="8" t="s">
        <v>313</v>
      </c>
      <c r="C1110" s="5">
        <v>0</v>
      </c>
      <c r="D1110" s="6">
        <v>0</v>
      </c>
    </row>
    <row r="1111" spans="1:4" x14ac:dyDescent="0.25">
      <c r="A1111" s="7">
        <v>450304</v>
      </c>
      <c r="B1111" s="8" t="s">
        <v>314</v>
      </c>
      <c r="C1111" s="9">
        <v>1861791</v>
      </c>
      <c r="D1111" s="9">
        <v>118057</v>
      </c>
    </row>
    <row r="1112" spans="1:4" ht="15.75" thickBot="1" x14ac:dyDescent="0.3">
      <c r="A1112" s="16">
        <v>450310</v>
      </c>
      <c r="B1112" s="17" t="s">
        <v>38</v>
      </c>
      <c r="C1112" s="18">
        <v>20041860</v>
      </c>
      <c r="D1112" s="18">
        <v>24684603</v>
      </c>
    </row>
    <row r="1113" spans="1:4" ht="15.75" thickBot="1" x14ac:dyDescent="0.3">
      <c r="A1113" s="10" t="s">
        <v>18</v>
      </c>
      <c r="B1113" s="11"/>
      <c r="C1113" s="12">
        <f>SUM(C1108:C1112)</f>
        <v>21915792</v>
      </c>
      <c r="D1113" s="12">
        <f>SUM(D1108:D1112)</f>
        <v>24825661</v>
      </c>
    </row>
    <row r="1114" spans="1:4" ht="15.75" thickBot="1" x14ac:dyDescent="0.3">
      <c r="A1114" s="24"/>
      <c r="B1114" s="20"/>
      <c r="C1114" s="5">
        <v>0</v>
      </c>
      <c r="D1114" s="6">
        <v>0</v>
      </c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2272313399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2050962613</v>
      </c>
    </row>
    <row r="1116" spans="1:4" x14ac:dyDescent="0.25">
      <c r="A1116" s="50"/>
      <c r="B1116" s="51"/>
      <c r="C1116" s="5">
        <v>0</v>
      </c>
      <c r="D1116" s="6">
        <v>0</v>
      </c>
    </row>
    <row r="1117" spans="1:4" x14ac:dyDescent="0.25">
      <c r="A1117" s="3">
        <v>5</v>
      </c>
      <c r="B1117" s="4" t="s">
        <v>316</v>
      </c>
      <c r="C1117" s="5">
        <v>0</v>
      </c>
      <c r="D1117" s="6">
        <v>0</v>
      </c>
    </row>
    <row r="1118" spans="1:4" x14ac:dyDescent="0.25">
      <c r="A1118" s="3">
        <v>51</v>
      </c>
      <c r="B1118" s="4" t="s">
        <v>201</v>
      </c>
      <c r="C1118" s="5">
        <v>0</v>
      </c>
      <c r="D1118" s="6">
        <v>0</v>
      </c>
    </row>
    <row r="1119" spans="1:4" x14ac:dyDescent="0.25">
      <c r="A1119" s="3">
        <v>5101</v>
      </c>
      <c r="B1119" s="4" t="s">
        <v>317</v>
      </c>
      <c r="C1119" s="5">
        <v>0</v>
      </c>
      <c r="D1119" s="6">
        <v>0</v>
      </c>
    </row>
    <row r="1120" spans="1:4" x14ac:dyDescent="0.25">
      <c r="A1120" s="7">
        <v>510101</v>
      </c>
      <c r="B1120" s="8" t="s">
        <v>318</v>
      </c>
      <c r="C1120" s="5">
        <v>0</v>
      </c>
      <c r="D1120" s="6">
        <v>0</v>
      </c>
    </row>
    <row r="1121" spans="1:4" x14ac:dyDescent="0.25">
      <c r="A1121" s="7">
        <v>510102</v>
      </c>
      <c r="B1121" s="8" t="s">
        <v>319</v>
      </c>
      <c r="C1121" s="9">
        <v>275435</v>
      </c>
      <c r="D1121" s="9">
        <v>4175949</v>
      </c>
    </row>
    <row r="1122" spans="1:4" x14ac:dyDescent="0.25">
      <c r="A1122" s="7">
        <v>510103</v>
      </c>
      <c r="B1122" s="8" t="s">
        <v>320</v>
      </c>
      <c r="C1122" s="5">
        <v>0</v>
      </c>
      <c r="D1122" s="6">
        <v>0</v>
      </c>
    </row>
    <row r="1123" spans="1:4" x14ac:dyDescent="0.25">
      <c r="A1123" s="7">
        <v>510104</v>
      </c>
      <c r="B1123" s="8" t="s">
        <v>321</v>
      </c>
      <c r="C1123" s="5">
        <v>0</v>
      </c>
      <c r="D1123" s="6">
        <v>0</v>
      </c>
    </row>
    <row r="1124" spans="1:4" ht="15.75" thickBot="1" x14ac:dyDescent="0.3">
      <c r="A1124" s="19">
        <v>510105</v>
      </c>
      <c r="B1124" s="20" t="s">
        <v>322</v>
      </c>
      <c r="C1124" s="5">
        <v>0</v>
      </c>
      <c r="D1124" s="6">
        <v>0</v>
      </c>
    </row>
    <row r="1125" spans="1:4" ht="15.75" thickBot="1" x14ac:dyDescent="0.3">
      <c r="A1125" s="10" t="s">
        <v>18</v>
      </c>
      <c r="B1125" s="11"/>
      <c r="C1125" s="12">
        <f>SUM(C1120:C1124)</f>
        <v>275435</v>
      </c>
      <c r="D1125" s="12">
        <f>SUM(D1120:D1124)</f>
        <v>4175949</v>
      </c>
    </row>
    <row r="1126" spans="1:4" x14ac:dyDescent="0.25">
      <c r="A1126" s="13">
        <v>5102</v>
      </c>
      <c r="B1126" s="14" t="s">
        <v>227</v>
      </c>
      <c r="C1126" s="5">
        <v>0</v>
      </c>
      <c r="D1126" s="6">
        <v>0</v>
      </c>
    </row>
    <row r="1127" spans="1:4" x14ac:dyDescent="0.25">
      <c r="A1127" s="7">
        <v>510201</v>
      </c>
      <c r="B1127" s="8" t="s">
        <v>260</v>
      </c>
      <c r="C1127" s="5">
        <v>0</v>
      </c>
      <c r="D1127" s="6">
        <v>0</v>
      </c>
    </row>
    <row r="1128" spans="1:4" x14ac:dyDescent="0.25">
      <c r="A1128" s="7">
        <v>510202</v>
      </c>
      <c r="B1128" s="8" t="s">
        <v>323</v>
      </c>
      <c r="C1128" s="5">
        <v>0</v>
      </c>
      <c r="D1128" s="6">
        <v>0</v>
      </c>
    </row>
    <row r="1129" spans="1:4" x14ac:dyDescent="0.25">
      <c r="A1129" s="7">
        <v>510203</v>
      </c>
      <c r="B1129" s="8" t="s">
        <v>118</v>
      </c>
      <c r="C1129" s="5">
        <v>0</v>
      </c>
      <c r="D1129" s="6">
        <v>0</v>
      </c>
    </row>
    <row r="1130" spans="1:4" x14ac:dyDescent="0.25">
      <c r="A1130" s="7">
        <v>51020301</v>
      </c>
      <c r="B1130" s="8" t="s">
        <v>207</v>
      </c>
      <c r="C1130" s="5">
        <v>0</v>
      </c>
      <c r="D1130" s="6">
        <v>0</v>
      </c>
    </row>
    <row r="1131" spans="1:4" x14ac:dyDescent="0.25">
      <c r="A1131" s="7">
        <v>51020302</v>
      </c>
      <c r="B1131" s="8" t="s">
        <v>208</v>
      </c>
      <c r="C1131" s="5">
        <v>0</v>
      </c>
      <c r="D1131" s="6">
        <v>0</v>
      </c>
    </row>
    <row r="1132" spans="1:4" x14ac:dyDescent="0.25">
      <c r="A1132" s="7">
        <v>51020303</v>
      </c>
      <c r="B1132" s="8" t="s">
        <v>209</v>
      </c>
      <c r="C1132" s="5">
        <v>0</v>
      </c>
      <c r="D1132" s="6">
        <v>0</v>
      </c>
    </row>
    <row r="1133" spans="1:4" ht="15.75" thickBot="1" x14ac:dyDescent="0.3">
      <c r="A1133" s="7">
        <v>510204</v>
      </c>
      <c r="B1133" s="8" t="s">
        <v>227</v>
      </c>
      <c r="C1133" s="5">
        <v>0</v>
      </c>
      <c r="D1133" s="6">
        <v>0</v>
      </c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5">
        <v>0</v>
      </c>
      <c r="D1135" s="6">
        <v>0</v>
      </c>
    </row>
    <row r="1136" spans="1:4" x14ac:dyDescent="0.25">
      <c r="A1136" s="7">
        <v>510301</v>
      </c>
      <c r="B1136" s="8" t="s">
        <v>203</v>
      </c>
      <c r="C1136" s="5">
        <v>0</v>
      </c>
      <c r="D1136" s="6">
        <v>0</v>
      </c>
    </row>
    <row r="1137" spans="1:4" x14ac:dyDescent="0.25">
      <c r="A1137" s="7">
        <v>510302</v>
      </c>
      <c r="B1137" s="8" t="s">
        <v>204</v>
      </c>
      <c r="C1137" s="9">
        <v>1630</v>
      </c>
      <c r="D1137" s="6">
        <v>0</v>
      </c>
    </row>
    <row r="1138" spans="1:4" x14ac:dyDescent="0.25">
      <c r="A1138" s="7">
        <v>510303</v>
      </c>
      <c r="B1138" s="8" t="s">
        <v>87</v>
      </c>
      <c r="C1138" s="9">
        <v>24942</v>
      </c>
      <c r="D1138" s="9">
        <v>91531</v>
      </c>
    </row>
    <row r="1139" spans="1:4" x14ac:dyDescent="0.25">
      <c r="A1139" s="7">
        <v>510304</v>
      </c>
      <c r="B1139" s="8" t="s">
        <v>88</v>
      </c>
      <c r="C1139" s="5">
        <v>0</v>
      </c>
      <c r="D1139" s="6">
        <v>0</v>
      </c>
    </row>
    <row r="1140" spans="1:4" x14ac:dyDescent="0.25">
      <c r="A1140" s="7">
        <v>510305</v>
      </c>
      <c r="B1140" s="8" t="s">
        <v>89</v>
      </c>
      <c r="C1140" s="5">
        <v>0</v>
      </c>
      <c r="D1140" s="6">
        <v>0</v>
      </c>
    </row>
    <row r="1141" spans="1:4" x14ac:dyDescent="0.25">
      <c r="A1141" s="7">
        <v>510306</v>
      </c>
      <c r="B1141" s="8" t="s">
        <v>206</v>
      </c>
      <c r="C1141" s="5">
        <v>0</v>
      </c>
      <c r="D1141" s="6">
        <v>0</v>
      </c>
    </row>
    <row r="1142" spans="1:4" x14ac:dyDescent="0.25">
      <c r="A1142" s="7">
        <v>51030601</v>
      </c>
      <c r="B1142" s="8" t="s">
        <v>207</v>
      </c>
      <c r="C1142" s="5">
        <v>0</v>
      </c>
      <c r="D1142" s="6">
        <v>0</v>
      </c>
    </row>
    <row r="1143" spans="1:4" x14ac:dyDescent="0.25">
      <c r="A1143" s="7">
        <v>51030602</v>
      </c>
      <c r="B1143" s="8" t="s">
        <v>208</v>
      </c>
      <c r="C1143" s="5">
        <v>0</v>
      </c>
      <c r="D1143" s="6">
        <v>0</v>
      </c>
    </row>
    <row r="1144" spans="1:4" x14ac:dyDescent="0.25">
      <c r="A1144" s="7">
        <v>51030603</v>
      </c>
      <c r="B1144" s="8" t="s">
        <v>209</v>
      </c>
      <c r="C1144" s="5">
        <v>0</v>
      </c>
      <c r="D1144" s="6">
        <v>0</v>
      </c>
    </row>
    <row r="1145" spans="1:4" x14ac:dyDescent="0.25">
      <c r="A1145" s="7">
        <v>510307</v>
      </c>
      <c r="B1145" s="8" t="s">
        <v>91</v>
      </c>
      <c r="C1145" s="5">
        <v>0</v>
      </c>
      <c r="D1145" s="6">
        <v>0</v>
      </c>
    </row>
    <row r="1146" spans="1:4" ht="15.75" thickBot="1" x14ac:dyDescent="0.3">
      <c r="A1146" s="19">
        <v>510308</v>
      </c>
      <c r="B1146" s="20" t="s">
        <v>210</v>
      </c>
      <c r="C1146" s="5">
        <v>0</v>
      </c>
      <c r="D1146" s="6">
        <v>0</v>
      </c>
    </row>
    <row r="1147" spans="1:4" ht="15.75" thickBot="1" x14ac:dyDescent="0.3">
      <c r="A1147" s="10" t="s">
        <v>18</v>
      </c>
      <c r="B1147" s="11"/>
      <c r="C1147" s="12">
        <f>SUM(C1136:C1146)</f>
        <v>26572</v>
      </c>
      <c r="D1147" s="12">
        <f>SUM(D1136:D1146)</f>
        <v>91531</v>
      </c>
    </row>
    <row r="1148" spans="1:4" x14ac:dyDescent="0.25">
      <c r="A1148" s="13">
        <v>5104</v>
      </c>
      <c r="B1148" s="14" t="s">
        <v>325</v>
      </c>
      <c r="C1148" s="5">
        <v>0</v>
      </c>
      <c r="D1148" s="6">
        <v>0</v>
      </c>
    </row>
    <row r="1149" spans="1:4" x14ac:dyDescent="0.25">
      <c r="A1149" s="7">
        <v>510401</v>
      </c>
      <c r="B1149" s="8" t="s">
        <v>87</v>
      </c>
      <c r="C1149" s="15">
        <v>36612</v>
      </c>
      <c r="D1149" s="15">
        <v>45054</v>
      </c>
    </row>
    <row r="1150" spans="1:4" x14ac:dyDescent="0.25">
      <c r="A1150" s="7">
        <v>510402</v>
      </c>
      <c r="B1150" s="8" t="s">
        <v>88</v>
      </c>
      <c r="C1150" s="5">
        <v>0</v>
      </c>
      <c r="D1150" s="6">
        <v>0</v>
      </c>
    </row>
    <row r="1151" spans="1:4" x14ac:dyDescent="0.25">
      <c r="A1151" s="7">
        <v>510403</v>
      </c>
      <c r="B1151" s="8" t="s">
        <v>89</v>
      </c>
      <c r="C1151" s="5">
        <v>0</v>
      </c>
      <c r="D1151" s="6">
        <v>0</v>
      </c>
    </row>
    <row r="1152" spans="1:4" x14ac:dyDescent="0.25">
      <c r="A1152" s="7">
        <v>510404</v>
      </c>
      <c r="B1152" s="8" t="s">
        <v>206</v>
      </c>
      <c r="C1152" s="5">
        <v>0</v>
      </c>
      <c r="D1152" s="6">
        <v>0</v>
      </c>
    </row>
    <row r="1153" spans="1:4" x14ac:dyDescent="0.25">
      <c r="A1153" s="7">
        <v>51040401</v>
      </c>
      <c r="B1153" s="8" t="s">
        <v>207</v>
      </c>
      <c r="C1153" s="5">
        <v>0</v>
      </c>
      <c r="D1153" s="6">
        <v>0</v>
      </c>
    </row>
    <row r="1154" spans="1:4" x14ac:dyDescent="0.25">
      <c r="A1154" s="7">
        <v>51040402</v>
      </c>
      <c r="B1154" s="8" t="s">
        <v>208</v>
      </c>
      <c r="C1154" s="5">
        <v>0</v>
      </c>
      <c r="D1154" s="6">
        <v>0</v>
      </c>
    </row>
    <row r="1155" spans="1:4" x14ac:dyDescent="0.25">
      <c r="A1155" s="7">
        <v>51040403</v>
      </c>
      <c r="B1155" s="8" t="s">
        <v>209</v>
      </c>
      <c r="C1155" s="5">
        <v>0</v>
      </c>
      <c r="D1155" s="6">
        <v>0</v>
      </c>
    </row>
    <row r="1156" spans="1:4" x14ac:dyDescent="0.25">
      <c r="A1156" s="7">
        <v>510405</v>
      </c>
      <c r="B1156" s="8" t="s">
        <v>91</v>
      </c>
      <c r="C1156" s="5">
        <v>0</v>
      </c>
      <c r="D1156" s="6">
        <v>0</v>
      </c>
    </row>
    <row r="1157" spans="1:4" ht="15.75" thickBot="1" x14ac:dyDescent="0.3">
      <c r="A1157" s="19">
        <v>510406</v>
      </c>
      <c r="B1157" s="20" t="s">
        <v>210</v>
      </c>
      <c r="C1157" s="5">
        <v>0</v>
      </c>
      <c r="D1157" s="6">
        <v>0</v>
      </c>
    </row>
    <row r="1158" spans="1:4" ht="15.75" thickBot="1" x14ac:dyDescent="0.3">
      <c r="A1158" s="10" t="s">
        <v>18</v>
      </c>
      <c r="B1158" s="11"/>
      <c r="C1158" s="12">
        <f>SUM(C1149:C1157)</f>
        <v>36612</v>
      </c>
      <c r="D1158" s="12">
        <f>SUM(D1149:D1157)</f>
        <v>45054</v>
      </c>
    </row>
    <row r="1159" spans="1:4" x14ac:dyDescent="0.25">
      <c r="A1159" s="13">
        <v>5105</v>
      </c>
      <c r="B1159" s="14" t="s">
        <v>326</v>
      </c>
      <c r="C1159" s="5">
        <v>0</v>
      </c>
      <c r="D1159" s="6">
        <v>0</v>
      </c>
    </row>
    <row r="1160" spans="1:4" x14ac:dyDescent="0.25">
      <c r="A1160" s="7">
        <v>510501</v>
      </c>
      <c r="B1160" s="8" t="s">
        <v>87</v>
      </c>
      <c r="C1160" s="5">
        <v>0</v>
      </c>
      <c r="D1160" s="6">
        <v>0</v>
      </c>
    </row>
    <row r="1161" spans="1:4" x14ac:dyDescent="0.25">
      <c r="A1161" s="7">
        <v>510502</v>
      </c>
      <c r="B1161" s="8" t="s">
        <v>88</v>
      </c>
      <c r="C1161" s="5">
        <v>0</v>
      </c>
      <c r="D1161" s="6">
        <v>0</v>
      </c>
    </row>
    <row r="1162" spans="1:4" x14ac:dyDescent="0.25">
      <c r="A1162" s="7">
        <v>510503</v>
      </c>
      <c r="B1162" s="8" t="s">
        <v>89</v>
      </c>
      <c r="C1162" s="5">
        <v>0</v>
      </c>
      <c r="D1162" s="6">
        <v>0</v>
      </c>
    </row>
    <row r="1163" spans="1:4" x14ac:dyDescent="0.25">
      <c r="A1163" s="7">
        <v>510504</v>
      </c>
      <c r="B1163" s="8" t="s">
        <v>206</v>
      </c>
      <c r="C1163" s="5">
        <v>0</v>
      </c>
      <c r="D1163" s="6">
        <v>0</v>
      </c>
    </row>
    <row r="1164" spans="1:4" x14ac:dyDescent="0.25">
      <c r="A1164" s="7">
        <v>51050401</v>
      </c>
      <c r="B1164" s="8" t="s">
        <v>207</v>
      </c>
      <c r="C1164" s="5">
        <v>0</v>
      </c>
      <c r="D1164" s="6">
        <v>0</v>
      </c>
    </row>
    <row r="1165" spans="1:4" x14ac:dyDescent="0.25">
      <c r="A1165" s="7">
        <v>51050402</v>
      </c>
      <c r="B1165" s="8" t="s">
        <v>208</v>
      </c>
      <c r="C1165" s="5">
        <v>0</v>
      </c>
      <c r="D1165" s="6">
        <v>0</v>
      </c>
    </row>
    <row r="1166" spans="1:4" x14ac:dyDescent="0.25">
      <c r="A1166" s="7">
        <v>51050403</v>
      </c>
      <c r="B1166" s="8" t="s">
        <v>209</v>
      </c>
      <c r="C1166" s="5">
        <v>0</v>
      </c>
      <c r="D1166" s="6">
        <v>0</v>
      </c>
    </row>
    <row r="1167" spans="1:4" x14ac:dyDescent="0.25">
      <c r="A1167" s="7">
        <v>510505</v>
      </c>
      <c r="B1167" s="8" t="s">
        <v>91</v>
      </c>
      <c r="C1167" s="5">
        <v>0</v>
      </c>
      <c r="D1167" s="6">
        <v>0</v>
      </c>
    </row>
    <row r="1168" spans="1:4" ht="15.75" thickBot="1" x14ac:dyDescent="0.3">
      <c r="A1168" s="19">
        <v>510506</v>
      </c>
      <c r="B1168" s="20" t="s">
        <v>210</v>
      </c>
      <c r="C1168" s="5">
        <v>0</v>
      </c>
      <c r="D1168" s="6">
        <v>0</v>
      </c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5">
        <v>0</v>
      </c>
      <c r="D1170" s="6">
        <v>0</v>
      </c>
    </row>
    <row r="1171" spans="1:4" x14ac:dyDescent="0.25">
      <c r="A1171" s="7">
        <v>510601</v>
      </c>
      <c r="B1171" s="8" t="s">
        <v>86</v>
      </c>
      <c r="C1171" s="5">
        <v>0</v>
      </c>
      <c r="D1171" s="9">
        <v>29366</v>
      </c>
    </row>
    <row r="1172" spans="1:4" x14ac:dyDescent="0.25">
      <c r="A1172" s="7">
        <v>510602</v>
      </c>
      <c r="B1172" s="8" t="s">
        <v>87</v>
      </c>
      <c r="C1172" s="15">
        <v>199599</v>
      </c>
      <c r="D1172" s="15">
        <v>532629</v>
      </c>
    </row>
    <row r="1173" spans="1:4" x14ac:dyDescent="0.25">
      <c r="A1173" s="7">
        <v>510603</v>
      </c>
      <c r="B1173" s="8" t="s">
        <v>88</v>
      </c>
      <c r="C1173" s="5">
        <v>0</v>
      </c>
      <c r="D1173" s="6">
        <v>0</v>
      </c>
    </row>
    <row r="1174" spans="1:4" x14ac:dyDescent="0.25">
      <c r="A1174" s="7">
        <v>510604</v>
      </c>
      <c r="B1174" s="8" t="s">
        <v>89</v>
      </c>
      <c r="C1174" s="5">
        <v>0</v>
      </c>
      <c r="D1174" s="6">
        <v>0</v>
      </c>
    </row>
    <row r="1175" spans="1:4" x14ac:dyDescent="0.25">
      <c r="A1175" s="7">
        <v>510605</v>
      </c>
      <c r="B1175" s="8" t="s">
        <v>206</v>
      </c>
      <c r="C1175" s="5">
        <v>0</v>
      </c>
      <c r="D1175" s="6">
        <v>0</v>
      </c>
    </row>
    <row r="1176" spans="1:4" x14ac:dyDescent="0.25">
      <c r="A1176" s="7">
        <v>51060501</v>
      </c>
      <c r="B1176" s="8" t="s">
        <v>207</v>
      </c>
      <c r="C1176" s="5">
        <v>0</v>
      </c>
      <c r="D1176" s="6">
        <v>0</v>
      </c>
    </row>
    <row r="1177" spans="1:4" x14ac:dyDescent="0.25">
      <c r="A1177" s="7">
        <v>51060502</v>
      </c>
      <c r="B1177" s="8" t="s">
        <v>208</v>
      </c>
      <c r="C1177" s="5">
        <v>0</v>
      </c>
      <c r="D1177" s="6">
        <v>0</v>
      </c>
    </row>
    <row r="1178" spans="1:4" x14ac:dyDescent="0.25">
      <c r="A1178" s="7">
        <v>51060503</v>
      </c>
      <c r="B1178" s="8" t="s">
        <v>209</v>
      </c>
      <c r="C1178" s="5">
        <v>0</v>
      </c>
      <c r="D1178" s="6">
        <v>0</v>
      </c>
    </row>
    <row r="1179" spans="1:4" x14ac:dyDescent="0.25">
      <c r="A1179" s="7">
        <v>510606</v>
      </c>
      <c r="B1179" s="8" t="s">
        <v>91</v>
      </c>
      <c r="C1179" s="5">
        <v>0</v>
      </c>
      <c r="D1179" s="6">
        <v>0</v>
      </c>
    </row>
    <row r="1180" spans="1:4" ht="15.75" thickBot="1" x14ac:dyDescent="0.3">
      <c r="A1180" s="19">
        <v>510607</v>
      </c>
      <c r="B1180" s="20" t="s">
        <v>210</v>
      </c>
      <c r="C1180" s="5">
        <v>0</v>
      </c>
      <c r="D1180" s="6">
        <v>0</v>
      </c>
    </row>
    <row r="1181" spans="1:4" ht="15.75" thickBot="1" x14ac:dyDescent="0.3">
      <c r="A1181" s="10" t="s">
        <v>18</v>
      </c>
      <c r="B1181" s="11"/>
      <c r="C1181" s="12">
        <f>SUM(C1171:C1180)</f>
        <v>199599</v>
      </c>
      <c r="D1181" s="12">
        <f>SUM(D1171:D1180)</f>
        <v>561995</v>
      </c>
    </row>
    <row r="1182" spans="1:4" x14ac:dyDescent="0.25">
      <c r="A1182" s="13">
        <v>5107</v>
      </c>
      <c r="B1182" s="14" t="s">
        <v>328</v>
      </c>
      <c r="C1182" s="5">
        <v>0</v>
      </c>
      <c r="D1182" s="6">
        <v>0</v>
      </c>
    </row>
    <row r="1183" spans="1:4" x14ac:dyDescent="0.25">
      <c r="A1183" s="7">
        <v>510701</v>
      </c>
      <c r="B1183" s="8" t="s">
        <v>329</v>
      </c>
      <c r="C1183" s="5">
        <v>0</v>
      </c>
      <c r="D1183" s="6">
        <v>0</v>
      </c>
    </row>
    <row r="1184" spans="1:4" x14ac:dyDescent="0.25">
      <c r="A1184" s="7">
        <v>510702</v>
      </c>
      <c r="B1184" s="8" t="s">
        <v>87</v>
      </c>
      <c r="C1184" s="5">
        <v>0</v>
      </c>
      <c r="D1184" s="6">
        <v>0</v>
      </c>
    </row>
    <row r="1185" spans="1:4" x14ac:dyDescent="0.25">
      <c r="A1185" s="7">
        <v>510703</v>
      </c>
      <c r="B1185" s="8" t="s">
        <v>88</v>
      </c>
      <c r="C1185" s="5">
        <v>0</v>
      </c>
      <c r="D1185" s="6">
        <v>0</v>
      </c>
    </row>
    <row r="1186" spans="1:4" x14ac:dyDescent="0.25">
      <c r="A1186" s="7">
        <v>510704</v>
      </c>
      <c r="B1186" s="8" t="s">
        <v>89</v>
      </c>
      <c r="C1186" s="5">
        <v>0</v>
      </c>
      <c r="D1186" s="6">
        <v>0</v>
      </c>
    </row>
    <row r="1187" spans="1:4" x14ac:dyDescent="0.25">
      <c r="A1187" s="7">
        <v>510705</v>
      </c>
      <c r="B1187" s="8" t="s">
        <v>206</v>
      </c>
      <c r="C1187" s="5">
        <v>0</v>
      </c>
      <c r="D1187" s="6">
        <v>0</v>
      </c>
    </row>
    <row r="1188" spans="1:4" x14ac:dyDescent="0.25">
      <c r="A1188" s="7">
        <v>51070501</v>
      </c>
      <c r="B1188" s="8" t="s">
        <v>207</v>
      </c>
      <c r="C1188" s="5">
        <v>0</v>
      </c>
      <c r="D1188" s="6">
        <v>0</v>
      </c>
    </row>
    <row r="1189" spans="1:4" x14ac:dyDescent="0.25">
      <c r="A1189" s="7">
        <v>51070502</v>
      </c>
      <c r="B1189" s="8" t="s">
        <v>208</v>
      </c>
      <c r="C1189" s="5">
        <v>0</v>
      </c>
      <c r="D1189" s="6">
        <v>0</v>
      </c>
    </row>
    <row r="1190" spans="1:4" x14ac:dyDescent="0.25">
      <c r="A1190" s="7">
        <v>51070503</v>
      </c>
      <c r="B1190" s="8" t="s">
        <v>209</v>
      </c>
      <c r="C1190" s="5">
        <v>0</v>
      </c>
      <c r="D1190" s="6">
        <v>0</v>
      </c>
    </row>
    <row r="1191" spans="1:4" x14ac:dyDescent="0.25">
      <c r="A1191" s="7">
        <v>510706</v>
      </c>
      <c r="B1191" s="8" t="s">
        <v>91</v>
      </c>
      <c r="C1191" s="5">
        <v>0</v>
      </c>
      <c r="D1191" s="6">
        <v>0</v>
      </c>
    </row>
    <row r="1192" spans="1:4" ht="15.75" thickBot="1" x14ac:dyDescent="0.3">
      <c r="A1192" s="19">
        <v>510707</v>
      </c>
      <c r="B1192" s="20" t="s">
        <v>210</v>
      </c>
      <c r="C1192" s="5">
        <v>0</v>
      </c>
      <c r="D1192" s="6">
        <v>0</v>
      </c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5">
        <v>0</v>
      </c>
      <c r="D1194" s="6">
        <v>0</v>
      </c>
    </row>
    <row r="1195" spans="1:4" x14ac:dyDescent="0.25">
      <c r="A1195" s="7">
        <v>510801</v>
      </c>
      <c r="B1195" s="8" t="s">
        <v>86</v>
      </c>
      <c r="C1195" s="5">
        <v>0</v>
      </c>
      <c r="D1195" s="6">
        <v>0</v>
      </c>
    </row>
    <row r="1196" spans="1:4" x14ac:dyDescent="0.25">
      <c r="A1196" s="7">
        <v>510802</v>
      </c>
      <c r="B1196" s="8" t="s">
        <v>87</v>
      </c>
      <c r="C1196" s="5">
        <v>0</v>
      </c>
      <c r="D1196" s="6">
        <v>0</v>
      </c>
    </row>
    <row r="1197" spans="1:4" x14ac:dyDescent="0.25">
      <c r="A1197" s="7">
        <v>510803</v>
      </c>
      <c r="B1197" s="8" t="s">
        <v>88</v>
      </c>
      <c r="C1197" s="5">
        <v>0</v>
      </c>
      <c r="D1197" s="6">
        <v>0</v>
      </c>
    </row>
    <row r="1198" spans="1:4" x14ac:dyDescent="0.25">
      <c r="A1198" s="7">
        <v>510804</v>
      </c>
      <c r="B1198" s="8" t="s">
        <v>89</v>
      </c>
      <c r="C1198" s="5">
        <v>0</v>
      </c>
      <c r="D1198" s="6">
        <v>0</v>
      </c>
    </row>
    <row r="1199" spans="1:4" x14ac:dyDescent="0.25">
      <c r="A1199" s="7">
        <v>510805</v>
      </c>
      <c r="B1199" s="8" t="s">
        <v>206</v>
      </c>
      <c r="C1199" s="5">
        <v>0</v>
      </c>
      <c r="D1199" s="6">
        <v>0</v>
      </c>
    </row>
    <row r="1200" spans="1:4" x14ac:dyDescent="0.25">
      <c r="A1200" s="7">
        <v>51080501</v>
      </c>
      <c r="B1200" s="8" t="s">
        <v>207</v>
      </c>
      <c r="C1200" s="5">
        <v>0</v>
      </c>
      <c r="D1200" s="6">
        <v>0</v>
      </c>
    </row>
    <row r="1201" spans="1:4" x14ac:dyDescent="0.25">
      <c r="A1201" s="7">
        <v>51080502</v>
      </c>
      <c r="B1201" s="8" t="s">
        <v>208</v>
      </c>
      <c r="C1201" s="5">
        <v>0</v>
      </c>
      <c r="D1201" s="6">
        <v>0</v>
      </c>
    </row>
    <row r="1202" spans="1:4" x14ac:dyDescent="0.25">
      <c r="A1202" s="7">
        <v>51080503</v>
      </c>
      <c r="B1202" s="8" t="s">
        <v>209</v>
      </c>
      <c r="C1202" s="5">
        <v>0</v>
      </c>
      <c r="D1202" s="6">
        <v>0</v>
      </c>
    </row>
    <row r="1203" spans="1:4" x14ac:dyDescent="0.25">
      <c r="A1203" s="7">
        <v>510806</v>
      </c>
      <c r="B1203" s="8" t="s">
        <v>91</v>
      </c>
      <c r="C1203" s="5">
        <v>0</v>
      </c>
      <c r="D1203" s="6">
        <v>0</v>
      </c>
    </row>
    <row r="1204" spans="1:4" ht="15.75" thickBot="1" x14ac:dyDescent="0.3">
      <c r="A1204" s="19">
        <v>510807</v>
      </c>
      <c r="B1204" s="20" t="s">
        <v>210</v>
      </c>
      <c r="C1204" s="5">
        <v>0</v>
      </c>
      <c r="D1204" s="6">
        <v>0</v>
      </c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5">
        <v>0</v>
      </c>
      <c r="D1206" s="6">
        <v>0</v>
      </c>
    </row>
    <row r="1207" spans="1:4" x14ac:dyDescent="0.25">
      <c r="A1207" s="7">
        <v>510901</v>
      </c>
      <c r="B1207" s="8" t="s">
        <v>86</v>
      </c>
      <c r="C1207" s="5">
        <v>0</v>
      </c>
      <c r="D1207" s="6">
        <v>0</v>
      </c>
    </row>
    <row r="1208" spans="1:4" x14ac:dyDescent="0.25">
      <c r="A1208" s="7">
        <v>510902</v>
      </c>
      <c r="B1208" s="8" t="s">
        <v>87</v>
      </c>
      <c r="C1208" s="5">
        <v>0</v>
      </c>
      <c r="D1208" s="6">
        <v>0</v>
      </c>
    </row>
    <row r="1209" spans="1:4" x14ac:dyDescent="0.25">
      <c r="A1209" s="7">
        <v>510903</v>
      </c>
      <c r="B1209" s="8" t="s">
        <v>88</v>
      </c>
      <c r="C1209" s="5">
        <v>0</v>
      </c>
      <c r="D1209" s="6">
        <v>0</v>
      </c>
    </row>
    <row r="1210" spans="1:4" x14ac:dyDescent="0.25">
      <c r="A1210" s="7">
        <v>510904</v>
      </c>
      <c r="B1210" s="8" t="s">
        <v>89</v>
      </c>
      <c r="C1210" s="5">
        <v>0</v>
      </c>
      <c r="D1210" s="6">
        <v>0</v>
      </c>
    </row>
    <row r="1211" spans="1:4" x14ac:dyDescent="0.25">
      <c r="A1211" s="7">
        <v>510905</v>
      </c>
      <c r="B1211" s="8" t="s">
        <v>206</v>
      </c>
      <c r="C1211" s="5">
        <v>0</v>
      </c>
      <c r="D1211" s="6">
        <v>0</v>
      </c>
    </row>
    <row r="1212" spans="1:4" x14ac:dyDescent="0.25">
      <c r="A1212" s="7">
        <v>51090501</v>
      </c>
      <c r="B1212" s="8" t="s">
        <v>207</v>
      </c>
      <c r="C1212" s="5">
        <v>0</v>
      </c>
      <c r="D1212" s="6">
        <v>0</v>
      </c>
    </row>
    <row r="1213" spans="1:4" x14ac:dyDescent="0.25">
      <c r="A1213" s="7">
        <v>51090502</v>
      </c>
      <c r="B1213" s="8" t="s">
        <v>208</v>
      </c>
      <c r="C1213" s="5">
        <v>0</v>
      </c>
      <c r="D1213" s="6">
        <v>0</v>
      </c>
    </row>
    <row r="1214" spans="1:4" x14ac:dyDescent="0.25">
      <c r="A1214" s="7">
        <v>51090503</v>
      </c>
      <c r="B1214" s="8" t="s">
        <v>209</v>
      </c>
      <c r="C1214" s="5">
        <v>0</v>
      </c>
      <c r="D1214" s="6">
        <v>0</v>
      </c>
    </row>
    <row r="1215" spans="1:4" x14ac:dyDescent="0.25">
      <c r="A1215" s="7">
        <v>510906</v>
      </c>
      <c r="B1215" s="8" t="s">
        <v>91</v>
      </c>
      <c r="C1215" s="5">
        <v>0</v>
      </c>
      <c r="D1215" s="6">
        <v>0</v>
      </c>
    </row>
    <row r="1216" spans="1:4" ht="15.75" thickBot="1" x14ac:dyDescent="0.3">
      <c r="A1216" s="19">
        <v>510907</v>
      </c>
      <c r="B1216" s="20" t="s">
        <v>210</v>
      </c>
      <c r="C1216" s="5">
        <v>0</v>
      </c>
      <c r="D1216" s="6">
        <v>0</v>
      </c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5">
        <v>0</v>
      </c>
      <c r="D1218" s="6">
        <v>0</v>
      </c>
    </row>
    <row r="1219" spans="1:4" x14ac:dyDescent="0.25">
      <c r="A1219" s="7">
        <v>511001</v>
      </c>
      <c r="B1219" s="8" t="s">
        <v>86</v>
      </c>
      <c r="C1219" s="5">
        <v>0</v>
      </c>
      <c r="D1219" s="6">
        <v>0</v>
      </c>
    </row>
    <row r="1220" spans="1:4" x14ac:dyDescent="0.25">
      <c r="A1220" s="7">
        <v>511002</v>
      </c>
      <c r="B1220" s="8" t="s">
        <v>87</v>
      </c>
      <c r="C1220" s="5">
        <v>0</v>
      </c>
      <c r="D1220" s="6">
        <v>0</v>
      </c>
    </row>
    <row r="1221" spans="1:4" x14ac:dyDescent="0.25">
      <c r="A1221" s="7">
        <v>511003</v>
      </c>
      <c r="B1221" s="8" t="s">
        <v>88</v>
      </c>
      <c r="C1221" s="5">
        <v>0</v>
      </c>
      <c r="D1221" s="6">
        <v>0</v>
      </c>
    </row>
    <row r="1222" spans="1:4" x14ac:dyDescent="0.25">
      <c r="A1222" s="7">
        <v>511004</v>
      </c>
      <c r="B1222" s="8" t="s">
        <v>89</v>
      </c>
      <c r="C1222" s="5">
        <v>0</v>
      </c>
      <c r="D1222" s="6">
        <v>0</v>
      </c>
    </row>
    <row r="1223" spans="1:4" x14ac:dyDescent="0.25">
      <c r="A1223" s="7">
        <v>511005</v>
      </c>
      <c r="B1223" s="8" t="s">
        <v>206</v>
      </c>
      <c r="C1223" s="5">
        <v>0</v>
      </c>
      <c r="D1223" s="6">
        <v>0</v>
      </c>
    </row>
    <row r="1224" spans="1:4" x14ac:dyDescent="0.25">
      <c r="A1224" s="7">
        <v>51100501</v>
      </c>
      <c r="B1224" s="8" t="s">
        <v>207</v>
      </c>
      <c r="C1224" s="5">
        <v>0</v>
      </c>
      <c r="D1224" s="6">
        <v>0</v>
      </c>
    </row>
    <row r="1225" spans="1:4" x14ac:dyDescent="0.25">
      <c r="A1225" s="7">
        <v>51100502</v>
      </c>
      <c r="B1225" s="8" t="s">
        <v>208</v>
      </c>
      <c r="C1225" s="5">
        <v>0</v>
      </c>
      <c r="D1225" s="6">
        <v>0</v>
      </c>
    </row>
    <row r="1226" spans="1:4" x14ac:dyDescent="0.25">
      <c r="A1226" s="7">
        <v>51100503</v>
      </c>
      <c r="B1226" s="8" t="s">
        <v>209</v>
      </c>
      <c r="C1226" s="5">
        <v>0</v>
      </c>
      <c r="D1226" s="6">
        <v>0</v>
      </c>
    </row>
    <row r="1227" spans="1:4" x14ac:dyDescent="0.25">
      <c r="A1227" s="7">
        <v>511006</v>
      </c>
      <c r="B1227" s="8" t="s">
        <v>91</v>
      </c>
      <c r="C1227" s="5">
        <v>0</v>
      </c>
      <c r="D1227" s="6">
        <v>0</v>
      </c>
    </row>
    <row r="1228" spans="1:4" ht="15.75" thickBot="1" x14ac:dyDescent="0.3">
      <c r="A1228" s="19">
        <v>511007</v>
      </c>
      <c r="B1228" s="20" t="s">
        <v>210</v>
      </c>
      <c r="C1228" s="5">
        <v>0</v>
      </c>
      <c r="D1228" s="6">
        <v>0</v>
      </c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5">
        <v>0</v>
      </c>
      <c r="D1230" s="6">
        <v>0</v>
      </c>
    </row>
    <row r="1231" spans="1:4" x14ac:dyDescent="0.25">
      <c r="A1231" s="7">
        <v>511101</v>
      </c>
      <c r="B1231" s="8" t="s">
        <v>86</v>
      </c>
      <c r="C1231" s="5">
        <v>0</v>
      </c>
      <c r="D1231" s="6">
        <v>0</v>
      </c>
    </row>
    <row r="1232" spans="1:4" x14ac:dyDescent="0.25">
      <c r="A1232" s="7">
        <v>511102</v>
      </c>
      <c r="B1232" s="8" t="s">
        <v>87</v>
      </c>
      <c r="C1232" s="5">
        <v>0</v>
      </c>
      <c r="D1232" s="6">
        <v>0</v>
      </c>
    </row>
    <row r="1233" spans="1:4" x14ac:dyDescent="0.25">
      <c r="A1233" s="7">
        <v>511103</v>
      </c>
      <c r="B1233" s="8" t="s">
        <v>334</v>
      </c>
      <c r="C1233" s="5">
        <v>0</v>
      </c>
      <c r="D1233" s="6">
        <v>0</v>
      </c>
    </row>
    <row r="1234" spans="1:4" x14ac:dyDescent="0.25">
      <c r="A1234" s="7">
        <v>511104</v>
      </c>
      <c r="B1234" s="8" t="s">
        <v>89</v>
      </c>
      <c r="C1234" s="5">
        <v>0</v>
      </c>
      <c r="D1234" s="6">
        <v>0</v>
      </c>
    </row>
    <row r="1235" spans="1:4" x14ac:dyDescent="0.25">
      <c r="A1235" s="7">
        <v>511105</v>
      </c>
      <c r="B1235" s="8" t="s">
        <v>206</v>
      </c>
      <c r="C1235" s="5">
        <v>0</v>
      </c>
      <c r="D1235" s="6">
        <v>0</v>
      </c>
    </row>
    <row r="1236" spans="1:4" x14ac:dyDescent="0.25">
      <c r="A1236" s="7">
        <v>51110501</v>
      </c>
      <c r="B1236" s="8" t="s">
        <v>207</v>
      </c>
      <c r="C1236" s="5">
        <v>0</v>
      </c>
      <c r="D1236" s="6">
        <v>0</v>
      </c>
    </row>
    <row r="1237" spans="1:4" x14ac:dyDescent="0.25">
      <c r="A1237" s="7">
        <v>51110502</v>
      </c>
      <c r="B1237" s="8" t="s">
        <v>208</v>
      </c>
      <c r="C1237" s="5">
        <v>0</v>
      </c>
      <c r="D1237" s="6">
        <v>0</v>
      </c>
    </row>
    <row r="1238" spans="1:4" x14ac:dyDescent="0.25">
      <c r="A1238" s="7">
        <v>51110503</v>
      </c>
      <c r="B1238" s="8" t="s">
        <v>209</v>
      </c>
      <c r="C1238" s="5">
        <v>0</v>
      </c>
      <c r="D1238" s="6">
        <v>0</v>
      </c>
    </row>
    <row r="1239" spans="1:4" x14ac:dyDescent="0.25">
      <c r="A1239" s="7">
        <v>511106</v>
      </c>
      <c r="B1239" s="8" t="s">
        <v>91</v>
      </c>
      <c r="C1239" s="5">
        <v>0</v>
      </c>
      <c r="D1239" s="6">
        <v>0</v>
      </c>
    </row>
    <row r="1240" spans="1:4" ht="15.75" thickBot="1" x14ac:dyDescent="0.3">
      <c r="A1240" s="19">
        <v>511107</v>
      </c>
      <c r="B1240" s="20" t="s">
        <v>210</v>
      </c>
      <c r="C1240" s="5">
        <v>0</v>
      </c>
      <c r="D1240" s="6">
        <v>0</v>
      </c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5">
        <v>0</v>
      </c>
      <c r="D1242" s="6">
        <v>0</v>
      </c>
    </row>
    <row r="1243" spans="1:4" x14ac:dyDescent="0.25">
      <c r="A1243" s="52">
        <v>511201</v>
      </c>
      <c r="B1243" s="8" t="s">
        <v>86</v>
      </c>
      <c r="C1243" s="5">
        <v>0</v>
      </c>
      <c r="D1243" s="6">
        <v>0</v>
      </c>
    </row>
    <row r="1244" spans="1:4" x14ac:dyDescent="0.25">
      <c r="A1244" s="52">
        <v>511202</v>
      </c>
      <c r="B1244" s="8" t="s">
        <v>87</v>
      </c>
      <c r="C1244" s="15">
        <v>124448</v>
      </c>
      <c r="D1244" s="15">
        <v>481120</v>
      </c>
    </row>
    <row r="1245" spans="1:4" x14ac:dyDescent="0.25">
      <c r="A1245" s="52">
        <v>511203</v>
      </c>
      <c r="B1245" s="8" t="s">
        <v>334</v>
      </c>
      <c r="C1245" s="15">
        <v>6960</v>
      </c>
      <c r="D1245" s="15">
        <v>-5478</v>
      </c>
    </row>
    <row r="1246" spans="1:4" x14ac:dyDescent="0.25">
      <c r="A1246" s="52">
        <v>511204</v>
      </c>
      <c r="B1246" s="8" t="s">
        <v>89</v>
      </c>
      <c r="C1246" s="5">
        <v>0</v>
      </c>
      <c r="D1246" s="6">
        <v>0</v>
      </c>
    </row>
    <row r="1247" spans="1:4" x14ac:dyDescent="0.25">
      <c r="A1247" s="7">
        <v>511205</v>
      </c>
      <c r="B1247" s="8" t="s">
        <v>206</v>
      </c>
      <c r="C1247" s="5">
        <v>0</v>
      </c>
      <c r="D1247" s="6">
        <v>0</v>
      </c>
    </row>
    <row r="1248" spans="1:4" x14ac:dyDescent="0.25">
      <c r="A1248" s="7">
        <v>51120501</v>
      </c>
      <c r="B1248" s="8" t="s">
        <v>207</v>
      </c>
      <c r="C1248" s="5">
        <v>0</v>
      </c>
      <c r="D1248" s="6">
        <v>0</v>
      </c>
    </row>
    <row r="1249" spans="1:4" x14ac:dyDescent="0.25">
      <c r="A1249" s="7">
        <v>51120502</v>
      </c>
      <c r="B1249" s="8" t="s">
        <v>208</v>
      </c>
      <c r="C1249" s="5">
        <v>0</v>
      </c>
      <c r="D1249" s="6">
        <v>0</v>
      </c>
    </row>
    <row r="1250" spans="1:4" x14ac:dyDescent="0.25">
      <c r="A1250" s="7">
        <v>51120503</v>
      </c>
      <c r="B1250" s="8" t="s">
        <v>209</v>
      </c>
      <c r="C1250" s="5">
        <v>0</v>
      </c>
      <c r="D1250" s="6">
        <v>0</v>
      </c>
    </row>
    <row r="1251" spans="1:4" x14ac:dyDescent="0.25">
      <c r="A1251" s="7">
        <v>511206</v>
      </c>
      <c r="B1251" s="8" t="s">
        <v>91</v>
      </c>
      <c r="C1251" s="5">
        <v>0</v>
      </c>
      <c r="D1251" s="6">
        <v>0</v>
      </c>
    </row>
    <row r="1252" spans="1:4" ht="15.75" thickBot="1" x14ac:dyDescent="0.3">
      <c r="A1252" s="16">
        <v>511207</v>
      </c>
      <c r="B1252" s="20" t="s">
        <v>92</v>
      </c>
      <c r="C1252" s="5">
        <v>0</v>
      </c>
      <c r="D1252" s="6">
        <v>0</v>
      </c>
    </row>
    <row r="1253" spans="1:4" ht="15.75" thickBot="1" x14ac:dyDescent="0.3">
      <c r="A1253" s="10" t="s">
        <v>18</v>
      </c>
      <c r="B1253" s="11"/>
      <c r="C1253" s="12">
        <f>SUM(C1243:C1252)</f>
        <v>131408</v>
      </c>
      <c r="D1253" s="12">
        <f>SUM(D1243:D1252)</f>
        <v>475642</v>
      </c>
    </row>
    <row r="1254" spans="1:4" x14ac:dyDescent="0.25">
      <c r="A1254" s="13">
        <v>5113</v>
      </c>
      <c r="B1254" s="14" t="s">
        <v>336</v>
      </c>
      <c r="C1254" s="5">
        <v>0</v>
      </c>
      <c r="D1254" s="6">
        <v>0</v>
      </c>
    </row>
    <row r="1255" spans="1:4" x14ac:dyDescent="0.25">
      <c r="A1255" s="7">
        <v>511301</v>
      </c>
      <c r="B1255" s="8" t="s">
        <v>86</v>
      </c>
      <c r="C1255" s="9">
        <v>11746</v>
      </c>
      <c r="D1255" s="6">
        <v>0</v>
      </c>
    </row>
    <row r="1256" spans="1:4" x14ac:dyDescent="0.25">
      <c r="A1256" s="7">
        <v>511302</v>
      </c>
      <c r="B1256" s="8" t="s">
        <v>87</v>
      </c>
      <c r="C1256" s="9">
        <v>213052</v>
      </c>
      <c r="D1256" s="9">
        <v>232388</v>
      </c>
    </row>
    <row r="1257" spans="1:4" x14ac:dyDescent="0.25">
      <c r="A1257" s="7">
        <v>511303</v>
      </c>
      <c r="B1257" s="8" t="s">
        <v>334</v>
      </c>
      <c r="C1257" s="5">
        <v>0</v>
      </c>
      <c r="D1257" s="9">
        <v>5688</v>
      </c>
    </row>
    <row r="1258" spans="1:4" x14ac:dyDescent="0.25">
      <c r="A1258" s="7">
        <v>511304</v>
      </c>
      <c r="B1258" s="8" t="s">
        <v>89</v>
      </c>
      <c r="C1258" s="5">
        <v>0</v>
      </c>
      <c r="D1258" s="6">
        <v>0</v>
      </c>
    </row>
    <row r="1259" spans="1:4" x14ac:dyDescent="0.25">
      <c r="A1259" s="7">
        <v>511305</v>
      </c>
      <c r="B1259" s="8" t="s">
        <v>206</v>
      </c>
      <c r="C1259" s="5">
        <v>0</v>
      </c>
      <c r="D1259" s="6">
        <v>0</v>
      </c>
    </row>
    <row r="1260" spans="1:4" x14ac:dyDescent="0.25">
      <c r="A1260" s="7">
        <v>51130501</v>
      </c>
      <c r="B1260" s="8" t="s">
        <v>207</v>
      </c>
      <c r="C1260" s="5">
        <v>0</v>
      </c>
      <c r="D1260" s="6">
        <v>0</v>
      </c>
    </row>
    <row r="1261" spans="1:4" x14ac:dyDescent="0.25">
      <c r="A1261" s="7">
        <v>51130502</v>
      </c>
      <c r="B1261" s="8" t="s">
        <v>208</v>
      </c>
      <c r="C1261" s="5">
        <v>0</v>
      </c>
      <c r="D1261" s="6">
        <v>0</v>
      </c>
    </row>
    <row r="1262" spans="1:4" x14ac:dyDescent="0.25">
      <c r="A1262" s="7">
        <v>51130503</v>
      </c>
      <c r="B1262" s="8" t="s">
        <v>209</v>
      </c>
      <c r="C1262" s="5">
        <v>0</v>
      </c>
      <c r="D1262" s="6">
        <v>0</v>
      </c>
    </row>
    <row r="1263" spans="1:4" x14ac:dyDescent="0.25">
      <c r="A1263" s="7">
        <v>511306</v>
      </c>
      <c r="B1263" s="8" t="s">
        <v>91</v>
      </c>
      <c r="C1263" s="5">
        <v>0</v>
      </c>
      <c r="D1263" s="6">
        <v>0</v>
      </c>
    </row>
    <row r="1264" spans="1:4" ht="15.75" thickBot="1" x14ac:dyDescent="0.3">
      <c r="A1264" s="19">
        <v>511307</v>
      </c>
      <c r="B1264" s="20" t="s">
        <v>92</v>
      </c>
      <c r="C1264" s="5">
        <v>0</v>
      </c>
      <c r="D1264" s="6">
        <v>0</v>
      </c>
    </row>
    <row r="1265" spans="1:4" ht="15.75" thickBot="1" x14ac:dyDescent="0.3">
      <c r="A1265" s="10" t="s">
        <v>18</v>
      </c>
      <c r="B1265" s="11"/>
      <c r="C1265" s="12">
        <f>SUM(C1255:C1264)</f>
        <v>224798</v>
      </c>
      <c r="D1265" s="12">
        <f>SUM(D1255:D1264)</f>
        <v>238076</v>
      </c>
    </row>
    <row r="1266" spans="1:4" x14ac:dyDescent="0.25">
      <c r="A1266" s="13">
        <v>5114</v>
      </c>
      <c r="B1266" s="14" t="s">
        <v>337</v>
      </c>
      <c r="C1266" s="5">
        <v>0</v>
      </c>
      <c r="D1266" s="6">
        <v>0</v>
      </c>
    </row>
    <row r="1267" spans="1:4" x14ac:dyDescent="0.25">
      <c r="A1267" s="7">
        <v>511401</v>
      </c>
      <c r="B1267" s="8" t="s">
        <v>338</v>
      </c>
      <c r="C1267" s="5">
        <v>0</v>
      </c>
      <c r="D1267" s="6">
        <v>0</v>
      </c>
    </row>
    <row r="1268" spans="1:4" x14ac:dyDescent="0.25">
      <c r="A1268" s="7">
        <v>511402</v>
      </c>
      <c r="B1268" s="8" t="s">
        <v>339</v>
      </c>
      <c r="C1268" s="5">
        <v>0</v>
      </c>
      <c r="D1268" s="6">
        <v>0</v>
      </c>
    </row>
    <row r="1269" spans="1:4" x14ac:dyDescent="0.25">
      <c r="A1269" s="7">
        <v>511403</v>
      </c>
      <c r="B1269" s="8" t="s">
        <v>340</v>
      </c>
      <c r="C1269" s="5">
        <v>0</v>
      </c>
      <c r="D1269" s="6">
        <v>0</v>
      </c>
    </row>
    <row r="1270" spans="1:4" x14ac:dyDescent="0.25">
      <c r="A1270" s="7">
        <v>511404</v>
      </c>
      <c r="B1270" s="8" t="s">
        <v>341</v>
      </c>
      <c r="C1270" s="5">
        <v>0</v>
      </c>
      <c r="D1270" s="6">
        <v>0</v>
      </c>
    </row>
    <row r="1271" spans="1:4" x14ac:dyDescent="0.25">
      <c r="A1271" s="7">
        <v>511405</v>
      </c>
      <c r="B1271" s="8" t="s">
        <v>342</v>
      </c>
      <c r="C1271" s="5">
        <v>0</v>
      </c>
      <c r="D1271" s="6">
        <v>0</v>
      </c>
    </row>
    <row r="1272" spans="1:4" x14ac:dyDescent="0.25">
      <c r="A1272" s="7">
        <v>511406</v>
      </c>
      <c r="B1272" s="8" t="s">
        <v>343</v>
      </c>
      <c r="C1272" s="5">
        <v>0</v>
      </c>
      <c r="D1272" s="6">
        <v>0</v>
      </c>
    </row>
    <row r="1273" spans="1:4" x14ac:dyDescent="0.25">
      <c r="A1273" s="7">
        <v>511407</v>
      </c>
      <c r="B1273" s="8" t="s">
        <v>117</v>
      </c>
      <c r="C1273" s="5">
        <v>0</v>
      </c>
      <c r="D1273" s="6">
        <v>0</v>
      </c>
    </row>
    <row r="1274" spans="1:4" x14ac:dyDescent="0.25">
      <c r="A1274" s="7">
        <v>511408</v>
      </c>
      <c r="B1274" s="8" t="s">
        <v>118</v>
      </c>
      <c r="C1274" s="5">
        <v>0</v>
      </c>
      <c r="D1274" s="6">
        <v>0</v>
      </c>
    </row>
    <row r="1275" spans="1:4" x14ac:dyDescent="0.25">
      <c r="A1275" s="7">
        <v>51140801</v>
      </c>
      <c r="B1275" s="8" t="s">
        <v>207</v>
      </c>
      <c r="C1275" s="5">
        <v>0</v>
      </c>
      <c r="D1275" s="6">
        <v>0</v>
      </c>
    </row>
    <row r="1276" spans="1:4" x14ac:dyDescent="0.25">
      <c r="A1276" s="7">
        <v>51140802</v>
      </c>
      <c r="B1276" s="8" t="s">
        <v>208</v>
      </c>
      <c r="C1276" s="5">
        <v>0</v>
      </c>
      <c r="D1276" s="6">
        <v>0</v>
      </c>
    </row>
    <row r="1277" spans="1:4" x14ac:dyDescent="0.25">
      <c r="A1277" s="7">
        <v>51140803</v>
      </c>
      <c r="B1277" s="8" t="s">
        <v>209</v>
      </c>
      <c r="C1277" s="5">
        <v>0</v>
      </c>
      <c r="D1277" s="6">
        <v>0</v>
      </c>
    </row>
    <row r="1278" spans="1:4" x14ac:dyDescent="0.25">
      <c r="A1278" s="7">
        <v>511409</v>
      </c>
      <c r="B1278" s="8" t="s">
        <v>344</v>
      </c>
      <c r="C1278" s="5">
        <v>0</v>
      </c>
      <c r="D1278" s="6">
        <v>0</v>
      </c>
    </row>
    <row r="1279" spans="1:4" x14ac:dyDescent="0.25">
      <c r="A1279" s="7">
        <v>511410</v>
      </c>
      <c r="B1279" s="8" t="s">
        <v>243</v>
      </c>
      <c r="C1279" s="5">
        <v>0</v>
      </c>
      <c r="D1279" s="6">
        <v>0</v>
      </c>
    </row>
    <row r="1280" spans="1:4" ht="15.75" thickBot="1" x14ac:dyDescent="0.3">
      <c r="A1280" s="16">
        <v>511411</v>
      </c>
      <c r="B1280" s="17" t="s">
        <v>121</v>
      </c>
      <c r="C1280" s="5">
        <v>0</v>
      </c>
      <c r="D1280" s="6">
        <v>0</v>
      </c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5">
        <v>0</v>
      </c>
      <c r="D1282" s="6">
        <v>0</v>
      </c>
    </row>
    <row r="1283" spans="1:4" x14ac:dyDescent="0.25">
      <c r="A1283" s="7">
        <v>511501</v>
      </c>
      <c r="B1283" s="8" t="s">
        <v>338</v>
      </c>
      <c r="C1283" s="5">
        <v>0</v>
      </c>
      <c r="D1283" s="6">
        <v>0</v>
      </c>
    </row>
    <row r="1284" spans="1:4" x14ac:dyDescent="0.25">
      <c r="A1284" s="7">
        <v>511502</v>
      </c>
      <c r="B1284" s="8" t="s">
        <v>339</v>
      </c>
      <c r="C1284" s="5">
        <v>0</v>
      </c>
      <c r="D1284" s="6">
        <v>0</v>
      </c>
    </row>
    <row r="1285" spans="1:4" x14ac:dyDescent="0.25">
      <c r="A1285" s="7">
        <v>511503</v>
      </c>
      <c r="B1285" s="8" t="s">
        <v>340</v>
      </c>
      <c r="C1285" s="5">
        <v>0</v>
      </c>
      <c r="D1285" s="6">
        <v>0</v>
      </c>
    </row>
    <row r="1286" spans="1:4" x14ac:dyDescent="0.25">
      <c r="A1286" s="7">
        <v>511504</v>
      </c>
      <c r="B1286" s="8" t="s">
        <v>341</v>
      </c>
      <c r="C1286" s="5">
        <v>0</v>
      </c>
      <c r="D1286" s="6">
        <v>0</v>
      </c>
    </row>
    <row r="1287" spans="1:4" x14ac:dyDescent="0.25">
      <c r="A1287" s="7">
        <v>511505</v>
      </c>
      <c r="B1287" s="8" t="s">
        <v>342</v>
      </c>
      <c r="C1287" s="5">
        <v>0</v>
      </c>
      <c r="D1287" s="6">
        <v>0</v>
      </c>
    </row>
    <row r="1288" spans="1:4" x14ac:dyDescent="0.25">
      <c r="A1288" s="7">
        <v>511506</v>
      </c>
      <c r="B1288" s="8" t="s">
        <v>343</v>
      </c>
      <c r="C1288" s="5">
        <v>0</v>
      </c>
      <c r="D1288" s="6">
        <v>0</v>
      </c>
    </row>
    <row r="1289" spans="1:4" x14ac:dyDescent="0.25">
      <c r="A1289" s="16">
        <v>511507</v>
      </c>
      <c r="B1289" s="8" t="s">
        <v>117</v>
      </c>
      <c r="C1289" s="5">
        <v>0</v>
      </c>
      <c r="D1289" s="6">
        <v>0</v>
      </c>
    </row>
    <row r="1290" spans="1:4" x14ac:dyDescent="0.25">
      <c r="A1290" s="16">
        <v>511508</v>
      </c>
      <c r="B1290" s="8" t="s">
        <v>118</v>
      </c>
      <c r="C1290" s="5">
        <v>0</v>
      </c>
      <c r="D1290" s="6">
        <v>0</v>
      </c>
    </row>
    <row r="1291" spans="1:4" x14ac:dyDescent="0.25">
      <c r="A1291" s="16">
        <v>51150801</v>
      </c>
      <c r="B1291" s="8" t="s">
        <v>207</v>
      </c>
      <c r="C1291" s="5">
        <v>0</v>
      </c>
      <c r="D1291" s="6">
        <v>0</v>
      </c>
    </row>
    <row r="1292" spans="1:4" x14ac:dyDescent="0.25">
      <c r="A1292" s="16">
        <v>51150802</v>
      </c>
      <c r="B1292" s="8" t="s">
        <v>208</v>
      </c>
      <c r="C1292" s="5">
        <v>0</v>
      </c>
      <c r="D1292" s="6">
        <v>0</v>
      </c>
    </row>
    <row r="1293" spans="1:4" x14ac:dyDescent="0.25">
      <c r="A1293" s="16">
        <v>51150803</v>
      </c>
      <c r="B1293" s="8" t="s">
        <v>209</v>
      </c>
      <c r="C1293" s="5">
        <v>0</v>
      </c>
      <c r="D1293" s="6">
        <v>0</v>
      </c>
    </row>
    <row r="1294" spans="1:4" x14ac:dyDescent="0.25">
      <c r="A1294" s="16">
        <v>511509</v>
      </c>
      <c r="B1294" s="8" t="s">
        <v>344</v>
      </c>
      <c r="C1294" s="5">
        <v>0</v>
      </c>
      <c r="D1294" s="6">
        <v>0</v>
      </c>
    </row>
    <row r="1295" spans="1:4" x14ac:dyDescent="0.25">
      <c r="A1295" s="16">
        <v>511510</v>
      </c>
      <c r="B1295" s="8" t="s">
        <v>243</v>
      </c>
      <c r="C1295" s="5">
        <v>0</v>
      </c>
      <c r="D1295" s="6">
        <v>0</v>
      </c>
    </row>
    <row r="1296" spans="1:4" ht="15.75" thickBot="1" x14ac:dyDescent="0.3">
      <c r="A1296" s="16">
        <v>511511</v>
      </c>
      <c r="B1296" s="17" t="s">
        <v>121</v>
      </c>
      <c r="C1296" s="5">
        <v>0</v>
      </c>
      <c r="D1296" s="6">
        <v>0</v>
      </c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5">
        <v>0</v>
      </c>
      <c r="D1298" s="6">
        <v>0</v>
      </c>
    </row>
    <row r="1299" spans="1:4" x14ac:dyDescent="0.25">
      <c r="A1299" s="7">
        <v>511601</v>
      </c>
      <c r="B1299" s="8" t="s">
        <v>347</v>
      </c>
      <c r="C1299" s="5">
        <v>0</v>
      </c>
      <c r="D1299" s="6">
        <v>0</v>
      </c>
    </row>
    <row r="1300" spans="1:4" x14ac:dyDescent="0.25">
      <c r="A1300" s="7">
        <v>511602</v>
      </c>
      <c r="B1300" s="8" t="s">
        <v>348</v>
      </c>
      <c r="C1300" s="5">
        <v>0</v>
      </c>
      <c r="D1300" s="6">
        <v>0</v>
      </c>
    </row>
    <row r="1301" spans="1:4" x14ac:dyDescent="0.25">
      <c r="A1301" s="7">
        <v>511603</v>
      </c>
      <c r="B1301" s="8" t="s">
        <v>349</v>
      </c>
      <c r="C1301" s="5">
        <v>0</v>
      </c>
      <c r="D1301" s="6">
        <v>0</v>
      </c>
    </row>
    <row r="1302" spans="1:4" x14ac:dyDescent="0.25">
      <c r="A1302" s="7">
        <v>511604</v>
      </c>
      <c r="B1302" s="8" t="s">
        <v>350</v>
      </c>
      <c r="C1302" s="5">
        <v>0</v>
      </c>
      <c r="D1302" s="6">
        <v>0</v>
      </c>
    </row>
    <row r="1303" spans="1:4" x14ac:dyDescent="0.25">
      <c r="A1303" s="7">
        <v>511605</v>
      </c>
      <c r="B1303" s="8" t="s">
        <v>351</v>
      </c>
      <c r="C1303" s="5">
        <v>0</v>
      </c>
      <c r="D1303" s="6">
        <v>0</v>
      </c>
    </row>
    <row r="1304" spans="1:4" x14ac:dyDescent="0.25">
      <c r="A1304" s="7">
        <v>511606</v>
      </c>
      <c r="B1304" s="8" t="s">
        <v>352</v>
      </c>
      <c r="C1304" s="5">
        <v>0</v>
      </c>
      <c r="D1304" s="6">
        <v>0</v>
      </c>
    </row>
    <row r="1305" spans="1:4" x14ac:dyDescent="0.25">
      <c r="A1305" s="7">
        <v>511607</v>
      </c>
      <c r="B1305" s="8" t="s">
        <v>353</v>
      </c>
      <c r="C1305" s="5">
        <v>0</v>
      </c>
      <c r="D1305" s="6">
        <v>0</v>
      </c>
    </row>
    <row r="1306" spans="1:4" x14ac:dyDescent="0.25">
      <c r="A1306" s="7">
        <v>511608</v>
      </c>
      <c r="B1306" s="8" t="s">
        <v>354</v>
      </c>
      <c r="C1306" s="5">
        <v>0</v>
      </c>
      <c r="D1306" s="6">
        <v>0</v>
      </c>
    </row>
    <row r="1307" spans="1:4" x14ac:dyDescent="0.25">
      <c r="A1307" s="7">
        <v>511609</v>
      </c>
      <c r="B1307" s="8" t="s">
        <v>355</v>
      </c>
      <c r="C1307" s="5">
        <v>0</v>
      </c>
      <c r="D1307" s="6">
        <v>0</v>
      </c>
    </row>
    <row r="1308" spans="1:4" x14ac:dyDescent="0.25">
      <c r="A1308" s="7">
        <v>511610</v>
      </c>
      <c r="B1308" s="8" t="s">
        <v>356</v>
      </c>
      <c r="C1308" s="5">
        <v>0</v>
      </c>
      <c r="D1308" s="6">
        <v>0</v>
      </c>
    </row>
    <row r="1309" spans="1:4" x14ac:dyDescent="0.25">
      <c r="A1309" s="7">
        <v>511611</v>
      </c>
      <c r="B1309" s="8" t="s">
        <v>357</v>
      </c>
      <c r="C1309" s="5">
        <v>0</v>
      </c>
      <c r="D1309" s="6">
        <v>0</v>
      </c>
    </row>
    <row r="1310" spans="1:4" x14ac:dyDescent="0.25">
      <c r="A1310" s="7">
        <v>511612</v>
      </c>
      <c r="B1310" s="8" t="s">
        <v>358</v>
      </c>
      <c r="C1310" s="5">
        <v>0</v>
      </c>
      <c r="D1310" s="6">
        <v>0</v>
      </c>
    </row>
    <row r="1311" spans="1:4" x14ac:dyDescent="0.25">
      <c r="A1311" s="7">
        <v>511613</v>
      </c>
      <c r="B1311" s="8" t="s">
        <v>359</v>
      </c>
      <c r="C1311" s="5">
        <v>0</v>
      </c>
      <c r="D1311" s="6">
        <v>0</v>
      </c>
    </row>
    <row r="1312" spans="1:4" x14ac:dyDescent="0.25">
      <c r="A1312" s="7">
        <v>511614</v>
      </c>
      <c r="B1312" s="8" t="s">
        <v>360</v>
      </c>
      <c r="C1312" s="5">
        <v>0</v>
      </c>
      <c r="D1312" s="6">
        <v>0</v>
      </c>
    </row>
    <row r="1313" spans="1:4" x14ac:dyDescent="0.25">
      <c r="A1313" s="7">
        <v>511615</v>
      </c>
      <c r="B1313" s="8" t="s">
        <v>361</v>
      </c>
      <c r="C1313" s="5">
        <v>0</v>
      </c>
      <c r="D1313" s="6">
        <v>0</v>
      </c>
    </row>
    <row r="1314" spans="1:4" x14ac:dyDescent="0.25">
      <c r="A1314" s="7">
        <v>511616</v>
      </c>
      <c r="B1314" s="8" t="s">
        <v>362</v>
      </c>
      <c r="C1314" s="5">
        <v>0</v>
      </c>
      <c r="D1314" s="6">
        <v>0</v>
      </c>
    </row>
    <row r="1315" spans="1:4" x14ac:dyDescent="0.25">
      <c r="A1315" s="7">
        <v>511617</v>
      </c>
      <c r="B1315" s="8" t="s">
        <v>363</v>
      </c>
      <c r="C1315" s="5">
        <v>0</v>
      </c>
      <c r="D1315" s="6">
        <v>0</v>
      </c>
    </row>
    <row r="1316" spans="1:4" x14ac:dyDescent="0.25">
      <c r="A1316" s="7">
        <v>511618</v>
      </c>
      <c r="B1316" s="8" t="s">
        <v>364</v>
      </c>
      <c r="C1316" s="5">
        <v>0</v>
      </c>
      <c r="D1316" s="6">
        <v>0</v>
      </c>
    </row>
    <row r="1317" spans="1:4" x14ac:dyDescent="0.25">
      <c r="A1317" s="7">
        <v>511619</v>
      </c>
      <c r="B1317" s="8" t="s">
        <v>365</v>
      </c>
      <c r="C1317" s="5">
        <v>0</v>
      </c>
      <c r="D1317" s="6">
        <v>0</v>
      </c>
    </row>
    <row r="1318" spans="1:4" x14ac:dyDescent="0.25">
      <c r="A1318" s="7">
        <v>511620</v>
      </c>
      <c r="B1318" s="8" t="s">
        <v>366</v>
      </c>
      <c r="C1318" s="5">
        <v>0</v>
      </c>
      <c r="D1318" s="6">
        <v>0</v>
      </c>
    </row>
    <row r="1319" spans="1:4" x14ac:dyDescent="0.25">
      <c r="A1319" s="7">
        <v>511621</v>
      </c>
      <c r="B1319" s="8" t="s">
        <v>367</v>
      </c>
      <c r="C1319" s="5">
        <v>0</v>
      </c>
      <c r="D1319" s="6">
        <v>0</v>
      </c>
    </row>
    <row r="1320" spans="1:4" x14ac:dyDescent="0.25">
      <c r="A1320" s="7">
        <v>511622</v>
      </c>
      <c r="B1320" s="8" t="s">
        <v>368</v>
      </c>
      <c r="C1320" s="5">
        <v>0</v>
      </c>
      <c r="D1320" s="6">
        <v>0</v>
      </c>
    </row>
    <row r="1321" spans="1:4" x14ac:dyDescent="0.25">
      <c r="A1321" s="7">
        <v>511623</v>
      </c>
      <c r="B1321" s="8" t="s">
        <v>369</v>
      </c>
      <c r="C1321" s="5">
        <v>0</v>
      </c>
      <c r="D1321" s="6">
        <v>0</v>
      </c>
    </row>
    <row r="1322" spans="1:4" x14ac:dyDescent="0.25">
      <c r="A1322" s="7">
        <v>511624</v>
      </c>
      <c r="B1322" s="8" t="s">
        <v>370</v>
      </c>
      <c r="C1322" s="5">
        <v>0</v>
      </c>
      <c r="D1322" s="6">
        <v>0</v>
      </c>
    </row>
    <row r="1323" spans="1:4" x14ac:dyDescent="0.25">
      <c r="A1323" s="7">
        <v>511625</v>
      </c>
      <c r="B1323" s="8" t="s">
        <v>371</v>
      </c>
      <c r="C1323" s="5">
        <v>0</v>
      </c>
      <c r="D1323" s="6">
        <v>0</v>
      </c>
    </row>
    <row r="1324" spans="1:4" x14ac:dyDescent="0.25">
      <c r="A1324" s="7">
        <v>511626</v>
      </c>
      <c r="B1324" s="8" t="s">
        <v>372</v>
      </c>
      <c r="C1324" s="5">
        <v>0</v>
      </c>
      <c r="D1324" s="6">
        <v>0</v>
      </c>
    </row>
    <row r="1325" spans="1:4" x14ac:dyDescent="0.25">
      <c r="A1325" s="7">
        <v>511627</v>
      </c>
      <c r="B1325" s="8" t="s">
        <v>373</v>
      </c>
      <c r="C1325" s="5">
        <v>0</v>
      </c>
      <c r="D1325" s="6">
        <v>0</v>
      </c>
    </row>
    <row r="1326" spans="1:4" x14ac:dyDescent="0.25">
      <c r="A1326" s="7">
        <v>511628</v>
      </c>
      <c r="B1326" s="8" t="s">
        <v>374</v>
      </c>
      <c r="C1326" s="5">
        <v>0</v>
      </c>
      <c r="D1326" s="6">
        <v>0</v>
      </c>
    </row>
    <row r="1327" spans="1:4" x14ac:dyDescent="0.25">
      <c r="A1327" s="7">
        <v>511629</v>
      </c>
      <c r="B1327" s="8" t="s">
        <v>375</v>
      </c>
      <c r="C1327" s="5">
        <v>0</v>
      </c>
      <c r="D1327" s="6">
        <v>0</v>
      </c>
    </row>
    <row r="1328" spans="1:4" x14ac:dyDescent="0.25">
      <c r="A1328" s="7">
        <v>511630</v>
      </c>
      <c r="B1328" s="8" t="s">
        <v>376</v>
      </c>
      <c r="C1328" s="5">
        <v>0</v>
      </c>
      <c r="D1328" s="6">
        <v>0</v>
      </c>
    </row>
    <row r="1329" spans="1:4" x14ac:dyDescent="0.25">
      <c r="A1329" s="7">
        <v>511631</v>
      </c>
      <c r="B1329" s="8" t="s">
        <v>377</v>
      </c>
      <c r="C1329" s="5">
        <v>0</v>
      </c>
      <c r="D1329" s="6">
        <v>0</v>
      </c>
    </row>
    <row r="1330" spans="1:4" x14ac:dyDescent="0.25">
      <c r="A1330" s="7">
        <v>511632</v>
      </c>
      <c r="B1330" s="8" t="s">
        <v>378</v>
      </c>
      <c r="C1330" s="5">
        <v>0</v>
      </c>
      <c r="D1330" s="6">
        <v>0</v>
      </c>
    </row>
    <row r="1331" spans="1:4" x14ac:dyDescent="0.25">
      <c r="A1331" s="7">
        <v>511633</v>
      </c>
      <c r="B1331" s="8" t="s">
        <v>379</v>
      </c>
      <c r="C1331" s="5">
        <v>0</v>
      </c>
      <c r="D1331" s="6">
        <v>0</v>
      </c>
    </row>
    <row r="1332" spans="1:4" x14ac:dyDescent="0.25">
      <c r="A1332" s="7">
        <v>511634</v>
      </c>
      <c r="B1332" s="8" t="s">
        <v>380</v>
      </c>
      <c r="C1332" s="5">
        <v>0</v>
      </c>
      <c r="D1332" s="6">
        <v>0</v>
      </c>
    </row>
    <row r="1333" spans="1:4" x14ac:dyDescent="0.25">
      <c r="A1333" s="7">
        <v>511635</v>
      </c>
      <c r="B1333" s="8" t="s">
        <v>381</v>
      </c>
      <c r="C1333" s="5">
        <v>0</v>
      </c>
      <c r="D1333" s="6">
        <v>0</v>
      </c>
    </row>
    <row r="1334" spans="1:4" x14ac:dyDescent="0.25">
      <c r="A1334" s="7">
        <v>511636</v>
      </c>
      <c r="B1334" s="8" t="s">
        <v>382</v>
      </c>
      <c r="C1334" s="5">
        <v>0</v>
      </c>
      <c r="D1334" s="6">
        <v>0</v>
      </c>
    </row>
    <row r="1335" spans="1:4" x14ac:dyDescent="0.25">
      <c r="A1335" s="7">
        <v>511637</v>
      </c>
      <c r="B1335" s="8" t="s">
        <v>383</v>
      </c>
      <c r="C1335" s="5">
        <v>0</v>
      </c>
      <c r="D1335" s="6">
        <v>0</v>
      </c>
    </row>
    <row r="1336" spans="1:4" x14ac:dyDescent="0.25">
      <c r="A1336" s="7">
        <v>511638</v>
      </c>
      <c r="B1336" s="8" t="s">
        <v>384</v>
      </c>
      <c r="C1336" s="5">
        <v>0</v>
      </c>
      <c r="D1336" s="6">
        <v>0</v>
      </c>
    </row>
    <row r="1337" spans="1:4" x14ac:dyDescent="0.25">
      <c r="A1337" s="7">
        <v>511639</v>
      </c>
      <c r="B1337" s="8" t="s">
        <v>385</v>
      </c>
      <c r="C1337" s="5">
        <v>0</v>
      </c>
      <c r="D1337" s="6">
        <v>0</v>
      </c>
    </row>
    <row r="1338" spans="1:4" x14ac:dyDescent="0.25">
      <c r="A1338" s="7">
        <v>511640</v>
      </c>
      <c r="B1338" s="8" t="s">
        <v>386</v>
      </c>
      <c r="C1338" s="5">
        <v>0</v>
      </c>
      <c r="D1338" s="6">
        <v>0</v>
      </c>
    </row>
    <row r="1339" spans="1:4" x14ac:dyDescent="0.25">
      <c r="A1339" s="7">
        <v>511641</v>
      </c>
      <c r="B1339" s="8" t="s">
        <v>387</v>
      </c>
      <c r="C1339" s="5">
        <v>0</v>
      </c>
      <c r="D1339" s="6">
        <v>0</v>
      </c>
    </row>
    <row r="1340" spans="1:4" x14ac:dyDescent="0.25">
      <c r="A1340" s="7">
        <v>511642</v>
      </c>
      <c r="B1340" s="8" t="s">
        <v>388</v>
      </c>
      <c r="C1340" s="5">
        <v>0</v>
      </c>
      <c r="D1340" s="6">
        <v>0</v>
      </c>
    </row>
    <row r="1341" spans="1:4" x14ac:dyDescent="0.25">
      <c r="A1341" s="7">
        <v>511643</v>
      </c>
      <c r="B1341" s="8" t="s">
        <v>167</v>
      </c>
      <c r="C1341" s="5">
        <v>0</v>
      </c>
      <c r="D1341" s="6">
        <v>0</v>
      </c>
    </row>
    <row r="1342" spans="1:4" x14ac:dyDescent="0.25">
      <c r="A1342" s="7">
        <v>511644</v>
      </c>
      <c r="B1342" s="8" t="s">
        <v>159</v>
      </c>
      <c r="C1342" s="5">
        <v>0</v>
      </c>
      <c r="D1342" s="6">
        <v>0</v>
      </c>
    </row>
    <row r="1343" spans="1:4" x14ac:dyDescent="0.25">
      <c r="A1343" s="16">
        <v>511645</v>
      </c>
      <c r="B1343" s="17" t="s">
        <v>169</v>
      </c>
      <c r="C1343" s="5">
        <v>0</v>
      </c>
      <c r="D1343" s="6">
        <v>0</v>
      </c>
    </row>
    <row r="1344" spans="1:4" x14ac:dyDescent="0.25">
      <c r="A1344" s="16">
        <v>511646</v>
      </c>
      <c r="B1344" s="17" t="s">
        <v>170</v>
      </c>
      <c r="C1344" s="5">
        <v>0</v>
      </c>
      <c r="D1344" s="6">
        <v>0</v>
      </c>
    </row>
    <row r="1345" spans="1:4" x14ac:dyDescent="0.25">
      <c r="A1345" s="16">
        <v>511647</v>
      </c>
      <c r="B1345" s="17" t="s">
        <v>171</v>
      </c>
      <c r="C1345" s="5">
        <v>0</v>
      </c>
      <c r="D1345" s="6">
        <v>0</v>
      </c>
    </row>
    <row r="1346" spans="1:4" x14ac:dyDescent="0.25">
      <c r="A1346" s="16">
        <v>511648</v>
      </c>
      <c r="B1346" s="17" t="s">
        <v>389</v>
      </c>
      <c r="C1346" s="5">
        <v>0</v>
      </c>
      <c r="D1346" s="6">
        <v>0</v>
      </c>
    </row>
    <row r="1347" spans="1:4" x14ac:dyDescent="0.25">
      <c r="A1347" s="16">
        <v>511649</v>
      </c>
      <c r="B1347" s="17" t="s">
        <v>390</v>
      </c>
      <c r="C1347" s="5">
        <v>0</v>
      </c>
      <c r="D1347" s="6">
        <v>0</v>
      </c>
    </row>
    <row r="1348" spans="1:4" ht="15.75" thickBot="1" x14ac:dyDescent="0.3">
      <c r="A1348" s="16">
        <v>511660</v>
      </c>
      <c r="B1348" s="17" t="s">
        <v>38</v>
      </c>
      <c r="C1348" s="5">
        <v>0</v>
      </c>
      <c r="D1348" s="6">
        <v>0</v>
      </c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5">
        <v>0</v>
      </c>
      <c r="D1350" s="6">
        <v>0</v>
      </c>
    </row>
    <row r="1351" spans="1:4" x14ac:dyDescent="0.25">
      <c r="A1351" s="3">
        <v>5201</v>
      </c>
      <c r="B1351" s="4" t="s">
        <v>392</v>
      </c>
      <c r="C1351" s="5">
        <v>0</v>
      </c>
      <c r="D1351" s="6">
        <v>0</v>
      </c>
    </row>
    <row r="1352" spans="1:4" x14ac:dyDescent="0.25">
      <c r="A1352" s="7">
        <v>520101</v>
      </c>
      <c r="B1352" s="8" t="s">
        <v>229</v>
      </c>
      <c r="C1352" s="5">
        <v>0</v>
      </c>
      <c r="D1352" s="6">
        <v>0</v>
      </c>
    </row>
    <row r="1353" spans="1:4" x14ac:dyDescent="0.25">
      <c r="A1353" s="7">
        <v>520102</v>
      </c>
      <c r="B1353" s="8" t="s">
        <v>393</v>
      </c>
      <c r="C1353" s="5">
        <v>0</v>
      </c>
      <c r="D1353" s="6">
        <v>0</v>
      </c>
    </row>
    <row r="1354" spans="1:4" x14ac:dyDescent="0.25">
      <c r="A1354" s="7">
        <v>520103</v>
      </c>
      <c r="B1354" s="8" t="s">
        <v>231</v>
      </c>
      <c r="C1354" s="5">
        <v>0</v>
      </c>
      <c r="D1354" s="6">
        <v>0</v>
      </c>
    </row>
    <row r="1355" spans="1:4" x14ac:dyDescent="0.25">
      <c r="A1355" s="7">
        <v>520104</v>
      </c>
      <c r="B1355" s="8" t="s">
        <v>232</v>
      </c>
      <c r="C1355" s="5">
        <v>0</v>
      </c>
      <c r="D1355" s="6">
        <v>0</v>
      </c>
    </row>
    <row r="1356" spans="1:4" x14ac:dyDescent="0.25">
      <c r="A1356" s="7">
        <v>520105</v>
      </c>
      <c r="B1356" s="8" t="s">
        <v>223</v>
      </c>
      <c r="C1356" s="5">
        <v>0</v>
      </c>
      <c r="D1356" s="6">
        <v>0</v>
      </c>
    </row>
    <row r="1357" spans="1:4" x14ac:dyDescent="0.25">
      <c r="A1357" s="7">
        <v>520106</v>
      </c>
      <c r="B1357" s="8" t="s">
        <v>394</v>
      </c>
      <c r="C1357" s="5">
        <v>0</v>
      </c>
      <c r="D1357" s="6">
        <v>0</v>
      </c>
    </row>
    <row r="1358" spans="1:4" x14ac:dyDescent="0.25">
      <c r="A1358" s="7">
        <v>520107</v>
      </c>
      <c r="B1358" s="8" t="s">
        <v>395</v>
      </c>
      <c r="C1358" s="5">
        <v>0</v>
      </c>
      <c r="D1358" s="6">
        <v>0</v>
      </c>
    </row>
    <row r="1359" spans="1:4" x14ac:dyDescent="0.25">
      <c r="A1359" s="7">
        <v>520108</v>
      </c>
      <c r="B1359" s="8" t="s">
        <v>118</v>
      </c>
      <c r="C1359" s="5">
        <v>0</v>
      </c>
      <c r="D1359" s="6">
        <v>0</v>
      </c>
    </row>
    <row r="1360" spans="1:4" x14ac:dyDescent="0.25">
      <c r="A1360" s="7">
        <v>52010801</v>
      </c>
      <c r="B1360" s="8" t="s">
        <v>207</v>
      </c>
      <c r="C1360" s="5">
        <v>0</v>
      </c>
      <c r="D1360" s="6">
        <v>0</v>
      </c>
    </row>
    <row r="1361" spans="1:4" x14ac:dyDescent="0.25">
      <c r="A1361" s="7">
        <v>52010802</v>
      </c>
      <c r="B1361" s="8" t="s">
        <v>208</v>
      </c>
      <c r="C1361" s="5">
        <v>0</v>
      </c>
      <c r="D1361" s="6">
        <v>0</v>
      </c>
    </row>
    <row r="1362" spans="1:4" x14ac:dyDescent="0.25">
      <c r="A1362" s="7">
        <v>52010803</v>
      </c>
      <c r="B1362" s="8" t="s">
        <v>209</v>
      </c>
      <c r="C1362" s="5">
        <v>0</v>
      </c>
      <c r="D1362" s="6">
        <v>0</v>
      </c>
    </row>
    <row r="1363" spans="1:4" ht="15.75" thickBot="1" x14ac:dyDescent="0.3">
      <c r="A1363" s="19">
        <v>520109</v>
      </c>
      <c r="B1363" s="20" t="s">
        <v>227</v>
      </c>
      <c r="C1363" s="5">
        <v>0</v>
      </c>
      <c r="D1363" s="6">
        <v>0</v>
      </c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5">
        <v>0</v>
      </c>
      <c r="D1365" s="6">
        <v>0</v>
      </c>
    </row>
    <row r="1366" spans="1:4" x14ac:dyDescent="0.25">
      <c r="A1366" s="7">
        <v>520201</v>
      </c>
      <c r="B1366" s="8" t="s">
        <v>229</v>
      </c>
      <c r="C1366" s="5">
        <v>0</v>
      </c>
      <c r="D1366" s="6">
        <v>0</v>
      </c>
    </row>
    <row r="1367" spans="1:4" x14ac:dyDescent="0.25">
      <c r="A1367" s="7">
        <v>520202</v>
      </c>
      <c r="B1367" s="8" t="s">
        <v>393</v>
      </c>
      <c r="C1367" s="5">
        <v>0</v>
      </c>
      <c r="D1367" s="6">
        <v>0</v>
      </c>
    </row>
    <row r="1368" spans="1:4" x14ac:dyDescent="0.25">
      <c r="A1368" s="7">
        <v>520203</v>
      </c>
      <c r="B1368" s="8" t="s">
        <v>231</v>
      </c>
      <c r="C1368" s="5">
        <v>0</v>
      </c>
      <c r="D1368" s="6">
        <v>0</v>
      </c>
    </row>
    <row r="1369" spans="1:4" x14ac:dyDescent="0.25">
      <c r="A1369" s="7">
        <v>520204</v>
      </c>
      <c r="B1369" s="8" t="s">
        <v>232</v>
      </c>
      <c r="C1369" s="5">
        <v>0</v>
      </c>
      <c r="D1369" s="6">
        <v>0</v>
      </c>
    </row>
    <row r="1370" spans="1:4" x14ac:dyDescent="0.25">
      <c r="A1370" s="7">
        <v>520205</v>
      </c>
      <c r="B1370" s="8" t="s">
        <v>223</v>
      </c>
      <c r="C1370" s="5">
        <v>0</v>
      </c>
      <c r="D1370" s="6">
        <v>0</v>
      </c>
    </row>
    <row r="1371" spans="1:4" x14ac:dyDescent="0.25">
      <c r="A1371" s="7">
        <v>520206</v>
      </c>
      <c r="B1371" s="8" t="s">
        <v>394</v>
      </c>
      <c r="C1371" s="5">
        <v>0</v>
      </c>
      <c r="D1371" s="6">
        <v>0</v>
      </c>
    </row>
    <row r="1372" spans="1:4" x14ac:dyDescent="0.25">
      <c r="A1372" s="7">
        <v>520207</v>
      </c>
      <c r="B1372" s="8" t="s">
        <v>395</v>
      </c>
      <c r="C1372" s="5">
        <v>0</v>
      </c>
      <c r="D1372" s="6">
        <v>0</v>
      </c>
    </row>
    <row r="1373" spans="1:4" x14ac:dyDescent="0.25">
      <c r="A1373" s="7">
        <v>520208</v>
      </c>
      <c r="B1373" s="8" t="s">
        <v>118</v>
      </c>
      <c r="C1373" s="5">
        <v>0</v>
      </c>
      <c r="D1373" s="6">
        <v>0</v>
      </c>
    </row>
    <row r="1374" spans="1:4" x14ac:dyDescent="0.25">
      <c r="A1374" s="7">
        <v>52020801</v>
      </c>
      <c r="B1374" s="8" t="s">
        <v>207</v>
      </c>
      <c r="C1374" s="5">
        <v>0</v>
      </c>
      <c r="D1374" s="6">
        <v>0</v>
      </c>
    </row>
    <row r="1375" spans="1:4" x14ac:dyDescent="0.25">
      <c r="A1375" s="7">
        <v>52020802</v>
      </c>
      <c r="B1375" s="8" t="s">
        <v>208</v>
      </c>
      <c r="C1375" s="5">
        <v>0</v>
      </c>
      <c r="D1375" s="6">
        <v>0</v>
      </c>
    </row>
    <row r="1376" spans="1:4" x14ac:dyDescent="0.25">
      <c r="A1376" s="7">
        <v>52020803</v>
      </c>
      <c r="B1376" s="8" t="s">
        <v>209</v>
      </c>
      <c r="C1376" s="5">
        <v>0</v>
      </c>
      <c r="D1376" s="6">
        <v>0</v>
      </c>
    </row>
    <row r="1377" spans="1:4" ht="15.75" thickBot="1" x14ac:dyDescent="0.3">
      <c r="A1377" s="19">
        <v>520209</v>
      </c>
      <c r="B1377" s="20" t="s">
        <v>227</v>
      </c>
      <c r="C1377" s="5">
        <v>0</v>
      </c>
      <c r="D1377" s="6">
        <v>0</v>
      </c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5">
        <v>0</v>
      </c>
      <c r="D1379" s="6">
        <v>0</v>
      </c>
    </row>
    <row r="1380" spans="1:4" x14ac:dyDescent="0.25">
      <c r="A1380" s="7">
        <v>520301</v>
      </c>
      <c r="B1380" s="8" t="s">
        <v>86</v>
      </c>
      <c r="C1380" s="5">
        <v>0</v>
      </c>
      <c r="D1380" s="6">
        <v>0</v>
      </c>
    </row>
    <row r="1381" spans="1:4" x14ac:dyDescent="0.25">
      <c r="A1381" s="7">
        <v>520302</v>
      </c>
      <c r="B1381" s="8" t="s">
        <v>87</v>
      </c>
      <c r="C1381" s="5">
        <v>0</v>
      </c>
      <c r="D1381" s="6">
        <v>0</v>
      </c>
    </row>
    <row r="1382" spans="1:4" x14ac:dyDescent="0.25">
      <c r="A1382" s="7">
        <v>520303</v>
      </c>
      <c r="B1382" s="8" t="s">
        <v>88</v>
      </c>
      <c r="C1382" s="5">
        <v>0</v>
      </c>
      <c r="D1382" s="6">
        <v>0</v>
      </c>
    </row>
    <row r="1383" spans="1:4" x14ac:dyDescent="0.25">
      <c r="A1383" s="7">
        <v>520304</v>
      </c>
      <c r="B1383" s="8" t="s">
        <v>89</v>
      </c>
      <c r="C1383" s="5">
        <v>0</v>
      </c>
      <c r="D1383" s="6">
        <v>0</v>
      </c>
    </row>
    <row r="1384" spans="1:4" x14ac:dyDescent="0.25">
      <c r="A1384" s="7">
        <v>520305</v>
      </c>
      <c r="B1384" s="8" t="s">
        <v>206</v>
      </c>
      <c r="C1384" s="5">
        <v>0</v>
      </c>
      <c r="D1384" s="6">
        <v>0</v>
      </c>
    </row>
    <row r="1385" spans="1:4" x14ac:dyDescent="0.25">
      <c r="A1385" s="7">
        <v>52030501</v>
      </c>
      <c r="B1385" s="8" t="s">
        <v>207</v>
      </c>
      <c r="C1385" s="5">
        <v>0</v>
      </c>
      <c r="D1385" s="6">
        <v>0</v>
      </c>
    </row>
    <row r="1386" spans="1:4" x14ac:dyDescent="0.25">
      <c r="A1386" s="7">
        <v>52030502</v>
      </c>
      <c r="B1386" s="8" t="s">
        <v>208</v>
      </c>
      <c r="C1386" s="5">
        <v>0</v>
      </c>
      <c r="D1386" s="6">
        <v>0</v>
      </c>
    </row>
    <row r="1387" spans="1:4" x14ac:dyDescent="0.25">
      <c r="A1387" s="7">
        <v>52030503</v>
      </c>
      <c r="B1387" s="8" t="s">
        <v>209</v>
      </c>
      <c r="C1387" s="5">
        <v>0</v>
      </c>
      <c r="D1387" s="6">
        <v>0</v>
      </c>
    </row>
    <row r="1388" spans="1:4" x14ac:dyDescent="0.25">
      <c r="A1388" s="7">
        <v>520306</v>
      </c>
      <c r="B1388" s="8" t="s">
        <v>91</v>
      </c>
      <c r="C1388" s="5">
        <v>0</v>
      </c>
      <c r="D1388" s="6">
        <v>0</v>
      </c>
    </row>
    <row r="1389" spans="1:4" ht="15.75" thickBot="1" x14ac:dyDescent="0.3">
      <c r="A1389" s="19">
        <v>520307</v>
      </c>
      <c r="B1389" s="20" t="s">
        <v>210</v>
      </c>
      <c r="C1389" s="5">
        <v>0</v>
      </c>
      <c r="D1389" s="6">
        <v>0</v>
      </c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5">
        <v>0</v>
      </c>
      <c r="D1391" s="6">
        <v>0</v>
      </c>
    </row>
    <row r="1392" spans="1:4" x14ac:dyDescent="0.25">
      <c r="A1392" s="7">
        <v>520401</v>
      </c>
      <c r="B1392" s="8" t="s">
        <v>399</v>
      </c>
      <c r="C1392" s="5">
        <v>0</v>
      </c>
      <c r="D1392" s="6">
        <v>0</v>
      </c>
    </row>
    <row r="1393" spans="1:4" x14ac:dyDescent="0.25">
      <c r="A1393" s="7">
        <v>520402</v>
      </c>
      <c r="B1393" s="8" t="s">
        <v>400</v>
      </c>
      <c r="C1393" s="5">
        <v>0</v>
      </c>
      <c r="D1393" s="6">
        <v>0</v>
      </c>
    </row>
    <row r="1394" spans="1:4" x14ac:dyDescent="0.25">
      <c r="A1394" s="7">
        <v>520403</v>
      </c>
      <c r="B1394" s="8" t="s">
        <v>401</v>
      </c>
      <c r="C1394" s="5">
        <v>0</v>
      </c>
      <c r="D1394" s="6">
        <v>0</v>
      </c>
    </row>
    <row r="1395" spans="1:4" x14ac:dyDescent="0.25">
      <c r="A1395" s="7">
        <v>520404</v>
      </c>
      <c r="B1395" s="8" t="s">
        <v>88</v>
      </c>
      <c r="C1395" s="5">
        <v>0</v>
      </c>
      <c r="D1395" s="6">
        <v>0</v>
      </c>
    </row>
    <row r="1396" spans="1:4" x14ac:dyDescent="0.25">
      <c r="A1396" s="7">
        <v>520405</v>
      </c>
      <c r="B1396" s="8" t="s">
        <v>89</v>
      </c>
      <c r="C1396" s="5">
        <v>0</v>
      </c>
      <c r="D1396" s="6">
        <v>0</v>
      </c>
    </row>
    <row r="1397" spans="1:4" x14ac:dyDescent="0.25">
      <c r="A1397" s="7">
        <v>520406</v>
      </c>
      <c r="B1397" s="8" t="s">
        <v>206</v>
      </c>
      <c r="C1397" s="5">
        <v>0</v>
      </c>
      <c r="D1397" s="6">
        <v>0</v>
      </c>
    </row>
    <row r="1398" spans="1:4" x14ac:dyDescent="0.25">
      <c r="A1398" s="7">
        <v>52040601</v>
      </c>
      <c r="B1398" s="8" t="s">
        <v>207</v>
      </c>
      <c r="C1398" s="5">
        <v>0</v>
      </c>
      <c r="D1398" s="6">
        <v>0</v>
      </c>
    </row>
    <row r="1399" spans="1:4" x14ac:dyDescent="0.25">
      <c r="A1399" s="7">
        <v>52040602</v>
      </c>
      <c r="B1399" s="8" t="s">
        <v>208</v>
      </c>
      <c r="C1399" s="5">
        <v>0</v>
      </c>
      <c r="D1399" s="6">
        <v>0</v>
      </c>
    </row>
    <row r="1400" spans="1:4" x14ac:dyDescent="0.25">
      <c r="A1400" s="7">
        <v>52040603</v>
      </c>
      <c r="B1400" s="8" t="s">
        <v>209</v>
      </c>
      <c r="C1400" s="5">
        <v>0</v>
      </c>
      <c r="D1400" s="6">
        <v>0</v>
      </c>
    </row>
    <row r="1401" spans="1:4" x14ac:dyDescent="0.25">
      <c r="A1401" s="7">
        <v>520407</v>
      </c>
      <c r="B1401" s="8" t="s">
        <v>91</v>
      </c>
      <c r="C1401" s="5">
        <v>0</v>
      </c>
      <c r="D1401" s="6">
        <v>0</v>
      </c>
    </row>
    <row r="1402" spans="1:4" ht="15.75" thickBot="1" x14ac:dyDescent="0.3">
      <c r="A1402" s="19">
        <v>520408</v>
      </c>
      <c r="B1402" s="20" t="s">
        <v>210</v>
      </c>
      <c r="C1402" s="5">
        <v>0</v>
      </c>
      <c r="D1402" s="6">
        <v>0</v>
      </c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5">
        <v>0</v>
      </c>
      <c r="D1404" s="6">
        <v>0</v>
      </c>
    </row>
    <row r="1405" spans="1:4" x14ac:dyDescent="0.25">
      <c r="A1405" s="7">
        <v>520501</v>
      </c>
      <c r="B1405" s="8" t="s">
        <v>86</v>
      </c>
      <c r="C1405" s="5">
        <v>0</v>
      </c>
      <c r="D1405" s="6">
        <v>0</v>
      </c>
    </row>
    <row r="1406" spans="1:4" x14ac:dyDescent="0.25">
      <c r="A1406" s="7">
        <v>520502</v>
      </c>
      <c r="B1406" s="8" t="s">
        <v>87</v>
      </c>
      <c r="C1406" s="5">
        <v>0</v>
      </c>
      <c r="D1406" s="6">
        <v>0</v>
      </c>
    </row>
    <row r="1407" spans="1:4" x14ac:dyDescent="0.25">
      <c r="A1407" s="7">
        <v>520503</v>
      </c>
      <c r="B1407" s="8" t="s">
        <v>88</v>
      </c>
      <c r="C1407" s="5">
        <v>0</v>
      </c>
      <c r="D1407" s="6">
        <v>0</v>
      </c>
    </row>
    <row r="1408" spans="1:4" x14ac:dyDescent="0.25">
      <c r="A1408" s="7">
        <v>520504</v>
      </c>
      <c r="B1408" s="8" t="s">
        <v>89</v>
      </c>
      <c r="C1408" s="5">
        <v>0</v>
      </c>
      <c r="D1408" s="6">
        <v>0</v>
      </c>
    </row>
    <row r="1409" spans="1:4" x14ac:dyDescent="0.25">
      <c r="A1409" s="7">
        <v>520505</v>
      </c>
      <c r="B1409" s="8" t="s">
        <v>206</v>
      </c>
      <c r="C1409" s="5">
        <v>0</v>
      </c>
      <c r="D1409" s="6">
        <v>0</v>
      </c>
    </row>
    <row r="1410" spans="1:4" x14ac:dyDescent="0.25">
      <c r="A1410" s="7">
        <v>52050501</v>
      </c>
      <c r="B1410" s="8" t="s">
        <v>207</v>
      </c>
      <c r="C1410" s="5">
        <v>0</v>
      </c>
      <c r="D1410" s="6">
        <v>0</v>
      </c>
    </row>
    <row r="1411" spans="1:4" x14ac:dyDescent="0.25">
      <c r="A1411" s="7">
        <v>52050502</v>
      </c>
      <c r="B1411" s="8" t="s">
        <v>208</v>
      </c>
      <c r="C1411" s="5">
        <v>0</v>
      </c>
      <c r="D1411" s="6">
        <v>0</v>
      </c>
    </row>
    <row r="1412" spans="1:4" x14ac:dyDescent="0.25">
      <c r="A1412" s="7">
        <v>52050503</v>
      </c>
      <c r="B1412" s="8" t="s">
        <v>209</v>
      </c>
      <c r="C1412" s="5">
        <v>0</v>
      </c>
      <c r="D1412" s="6">
        <v>0</v>
      </c>
    </row>
    <row r="1413" spans="1:4" x14ac:dyDescent="0.25">
      <c r="A1413" s="7">
        <v>520506</v>
      </c>
      <c r="B1413" s="8" t="s">
        <v>91</v>
      </c>
      <c r="C1413" s="5">
        <v>0</v>
      </c>
      <c r="D1413" s="6">
        <v>0</v>
      </c>
    </row>
    <row r="1414" spans="1:4" ht="15.75" thickBot="1" x14ac:dyDescent="0.3">
      <c r="A1414" s="16">
        <v>520507</v>
      </c>
      <c r="B1414" s="20" t="s">
        <v>210</v>
      </c>
      <c r="C1414" s="5">
        <v>0</v>
      </c>
      <c r="D1414" s="6">
        <v>0</v>
      </c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5">
        <v>0</v>
      </c>
      <c r="D1416" s="6">
        <v>0</v>
      </c>
    </row>
    <row r="1417" spans="1:4" x14ac:dyDescent="0.25">
      <c r="A1417" s="7">
        <v>520601</v>
      </c>
      <c r="B1417" s="8" t="s">
        <v>87</v>
      </c>
      <c r="C1417" s="5">
        <v>0</v>
      </c>
      <c r="D1417" s="6">
        <v>0</v>
      </c>
    </row>
    <row r="1418" spans="1:4" x14ac:dyDescent="0.25">
      <c r="A1418" s="7">
        <v>520602</v>
      </c>
      <c r="B1418" s="8" t="s">
        <v>88</v>
      </c>
      <c r="C1418" s="5">
        <v>0</v>
      </c>
      <c r="D1418" s="6">
        <v>0</v>
      </c>
    </row>
    <row r="1419" spans="1:4" x14ac:dyDescent="0.25">
      <c r="A1419" s="7">
        <v>520603</v>
      </c>
      <c r="B1419" s="8" t="s">
        <v>89</v>
      </c>
      <c r="C1419" s="5">
        <v>0</v>
      </c>
      <c r="D1419" s="6">
        <v>0</v>
      </c>
    </row>
    <row r="1420" spans="1:4" x14ac:dyDescent="0.25">
      <c r="A1420" s="7">
        <v>520604</v>
      </c>
      <c r="B1420" s="8" t="s">
        <v>206</v>
      </c>
      <c r="C1420" s="5">
        <v>0</v>
      </c>
      <c r="D1420" s="6">
        <v>0</v>
      </c>
    </row>
    <row r="1421" spans="1:4" x14ac:dyDescent="0.25">
      <c r="A1421" s="7">
        <v>52060401</v>
      </c>
      <c r="B1421" s="8" t="s">
        <v>207</v>
      </c>
      <c r="C1421" s="5">
        <v>0</v>
      </c>
      <c r="D1421" s="6">
        <v>0</v>
      </c>
    </row>
    <row r="1422" spans="1:4" x14ac:dyDescent="0.25">
      <c r="A1422" s="7">
        <v>52060402</v>
      </c>
      <c r="B1422" s="8" t="s">
        <v>208</v>
      </c>
      <c r="C1422" s="5">
        <v>0</v>
      </c>
      <c r="D1422" s="6">
        <v>0</v>
      </c>
    </row>
    <row r="1423" spans="1:4" x14ac:dyDescent="0.25">
      <c r="A1423" s="7">
        <v>52060403</v>
      </c>
      <c r="B1423" s="8" t="s">
        <v>209</v>
      </c>
      <c r="C1423" s="5">
        <v>0</v>
      </c>
      <c r="D1423" s="6">
        <v>0</v>
      </c>
    </row>
    <row r="1424" spans="1:4" x14ac:dyDescent="0.25">
      <c r="A1424" s="7">
        <v>520605</v>
      </c>
      <c r="B1424" s="8" t="s">
        <v>91</v>
      </c>
      <c r="C1424" s="5">
        <v>0</v>
      </c>
      <c r="D1424" s="6">
        <v>0</v>
      </c>
    </row>
    <row r="1425" spans="1:4" ht="15.75" thickBot="1" x14ac:dyDescent="0.3">
      <c r="A1425" s="19">
        <v>520606</v>
      </c>
      <c r="B1425" s="20" t="s">
        <v>210</v>
      </c>
      <c r="C1425" s="5">
        <v>0</v>
      </c>
      <c r="D1425" s="6">
        <v>0</v>
      </c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5">
        <v>0</v>
      </c>
      <c r="D1427" s="6">
        <v>0</v>
      </c>
    </row>
    <row r="1428" spans="1:4" x14ac:dyDescent="0.25">
      <c r="A1428" s="7">
        <v>520701</v>
      </c>
      <c r="B1428" s="8" t="s">
        <v>87</v>
      </c>
      <c r="C1428" s="5">
        <v>0</v>
      </c>
      <c r="D1428" s="6">
        <v>0</v>
      </c>
    </row>
    <row r="1429" spans="1:4" x14ac:dyDescent="0.25">
      <c r="A1429" s="7">
        <v>520702</v>
      </c>
      <c r="B1429" s="8" t="s">
        <v>88</v>
      </c>
      <c r="C1429" s="5">
        <v>0</v>
      </c>
      <c r="D1429" s="6">
        <v>0</v>
      </c>
    </row>
    <row r="1430" spans="1:4" x14ac:dyDescent="0.25">
      <c r="A1430" s="7">
        <v>520703</v>
      </c>
      <c r="B1430" s="8" t="s">
        <v>89</v>
      </c>
      <c r="C1430" s="5">
        <v>0</v>
      </c>
      <c r="D1430" s="6">
        <v>0</v>
      </c>
    </row>
    <row r="1431" spans="1:4" x14ac:dyDescent="0.25">
      <c r="A1431" s="7">
        <v>520704</v>
      </c>
      <c r="B1431" s="8" t="s">
        <v>206</v>
      </c>
      <c r="C1431" s="5">
        <v>0</v>
      </c>
      <c r="D1431" s="6">
        <v>0</v>
      </c>
    </row>
    <row r="1432" spans="1:4" x14ac:dyDescent="0.25">
      <c r="A1432" s="7">
        <v>52070401</v>
      </c>
      <c r="B1432" s="8" t="s">
        <v>207</v>
      </c>
      <c r="C1432" s="5">
        <v>0</v>
      </c>
      <c r="D1432" s="6">
        <v>0</v>
      </c>
    </row>
    <row r="1433" spans="1:4" x14ac:dyDescent="0.25">
      <c r="A1433" s="7">
        <v>52070402</v>
      </c>
      <c r="B1433" s="8" t="s">
        <v>208</v>
      </c>
      <c r="C1433" s="5">
        <v>0</v>
      </c>
      <c r="D1433" s="6">
        <v>0</v>
      </c>
    </row>
    <row r="1434" spans="1:4" x14ac:dyDescent="0.25">
      <c r="A1434" s="7">
        <v>52070403</v>
      </c>
      <c r="B1434" s="8" t="s">
        <v>209</v>
      </c>
      <c r="C1434" s="5">
        <v>0</v>
      </c>
      <c r="D1434" s="6">
        <v>0</v>
      </c>
    </row>
    <row r="1435" spans="1:4" x14ac:dyDescent="0.25">
      <c r="A1435" s="7">
        <v>520705</v>
      </c>
      <c r="B1435" s="8" t="s">
        <v>91</v>
      </c>
      <c r="C1435" s="5">
        <v>0</v>
      </c>
      <c r="D1435" s="6">
        <v>0</v>
      </c>
    </row>
    <row r="1436" spans="1:4" ht="15.75" thickBot="1" x14ac:dyDescent="0.3">
      <c r="A1436" s="19">
        <v>520706</v>
      </c>
      <c r="B1436" s="20" t="s">
        <v>210</v>
      </c>
      <c r="C1436" s="5">
        <v>0</v>
      </c>
      <c r="D1436" s="6">
        <v>0</v>
      </c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5">
        <v>0</v>
      </c>
      <c r="D1438" s="6">
        <v>0</v>
      </c>
    </row>
    <row r="1439" spans="1:4" x14ac:dyDescent="0.25">
      <c r="A1439" s="7">
        <v>520801</v>
      </c>
      <c r="B1439" s="8" t="s">
        <v>86</v>
      </c>
      <c r="C1439" s="5">
        <v>0</v>
      </c>
      <c r="D1439" s="6">
        <v>0</v>
      </c>
    </row>
    <row r="1440" spans="1:4" x14ac:dyDescent="0.25">
      <c r="A1440" s="7">
        <v>520802</v>
      </c>
      <c r="B1440" s="8" t="s">
        <v>87</v>
      </c>
      <c r="C1440" s="5">
        <v>0</v>
      </c>
      <c r="D1440" s="6">
        <v>0</v>
      </c>
    </row>
    <row r="1441" spans="1:4" x14ac:dyDescent="0.25">
      <c r="A1441" s="7">
        <v>520803</v>
      </c>
      <c r="B1441" s="8" t="s">
        <v>88</v>
      </c>
      <c r="C1441" s="5">
        <v>0</v>
      </c>
      <c r="D1441" s="6">
        <v>0</v>
      </c>
    </row>
    <row r="1442" spans="1:4" x14ac:dyDescent="0.25">
      <c r="A1442" s="7">
        <v>520804</v>
      </c>
      <c r="B1442" s="8" t="s">
        <v>89</v>
      </c>
      <c r="C1442" s="5">
        <v>0</v>
      </c>
      <c r="D1442" s="6">
        <v>0</v>
      </c>
    </row>
    <row r="1443" spans="1:4" x14ac:dyDescent="0.25">
      <c r="A1443" s="7">
        <v>520805</v>
      </c>
      <c r="B1443" s="8" t="s">
        <v>206</v>
      </c>
      <c r="C1443" s="5">
        <v>0</v>
      </c>
      <c r="D1443" s="6">
        <v>0</v>
      </c>
    </row>
    <row r="1444" spans="1:4" x14ac:dyDescent="0.25">
      <c r="A1444" s="7">
        <v>52080501</v>
      </c>
      <c r="B1444" s="8" t="s">
        <v>207</v>
      </c>
      <c r="C1444" s="5">
        <v>0</v>
      </c>
      <c r="D1444" s="6">
        <v>0</v>
      </c>
    </row>
    <row r="1445" spans="1:4" x14ac:dyDescent="0.25">
      <c r="A1445" s="7">
        <v>52080502</v>
      </c>
      <c r="B1445" s="8" t="s">
        <v>208</v>
      </c>
      <c r="C1445" s="5">
        <v>0</v>
      </c>
      <c r="D1445" s="6">
        <v>0</v>
      </c>
    </row>
    <row r="1446" spans="1:4" x14ac:dyDescent="0.25">
      <c r="A1446" s="7">
        <v>52080503</v>
      </c>
      <c r="B1446" s="8" t="s">
        <v>209</v>
      </c>
      <c r="C1446" s="5">
        <v>0</v>
      </c>
      <c r="D1446" s="6">
        <v>0</v>
      </c>
    </row>
    <row r="1447" spans="1:4" x14ac:dyDescent="0.25">
      <c r="A1447" s="7">
        <v>520806</v>
      </c>
      <c r="B1447" s="8" t="s">
        <v>91</v>
      </c>
      <c r="C1447" s="5">
        <v>0</v>
      </c>
      <c r="D1447" s="6">
        <v>0</v>
      </c>
    </row>
    <row r="1448" spans="1:4" ht="15.75" thickBot="1" x14ac:dyDescent="0.3">
      <c r="A1448" s="19">
        <v>520807</v>
      </c>
      <c r="B1448" s="20" t="s">
        <v>210</v>
      </c>
      <c r="C1448" s="5">
        <v>0</v>
      </c>
      <c r="D1448" s="6">
        <v>0</v>
      </c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5">
        <v>0</v>
      </c>
      <c r="D1450" s="6">
        <v>0</v>
      </c>
    </row>
    <row r="1451" spans="1:4" x14ac:dyDescent="0.25">
      <c r="A1451" s="7">
        <v>520901</v>
      </c>
      <c r="B1451" s="8" t="s">
        <v>86</v>
      </c>
      <c r="C1451" s="5">
        <v>0</v>
      </c>
      <c r="D1451" s="6">
        <v>0</v>
      </c>
    </row>
    <row r="1452" spans="1:4" x14ac:dyDescent="0.25">
      <c r="A1452" s="7">
        <v>520902</v>
      </c>
      <c r="B1452" s="8" t="s">
        <v>87</v>
      </c>
      <c r="C1452" s="5">
        <v>0</v>
      </c>
      <c r="D1452" s="6">
        <v>0</v>
      </c>
    </row>
    <row r="1453" spans="1:4" x14ac:dyDescent="0.25">
      <c r="A1453" s="7">
        <v>520903</v>
      </c>
      <c r="B1453" s="8" t="s">
        <v>88</v>
      </c>
      <c r="C1453" s="5">
        <v>0</v>
      </c>
      <c r="D1453" s="6">
        <v>0</v>
      </c>
    </row>
    <row r="1454" spans="1:4" x14ac:dyDescent="0.25">
      <c r="A1454" s="7">
        <v>520904</v>
      </c>
      <c r="B1454" s="8" t="s">
        <v>89</v>
      </c>
      <c r="C1454" s="5">
        <v>0</v>
      </c>
      <c r="D1454" s="6">
        <v>0</v>
      </c>
    </row>
    <row r="1455" spans="1:4" x14ac:dyDescent="0.25">
      <c r="A1455" s="7">
        <v>520905</v>
      </c>
      <c r="B1455" s="8" t="s">
        <v>206</v>
      </c>
      <c r="C1455" s="5">
        <v>0</v>
      </c>
      <c r="D1455" s="6">
        <v>0</v>
      </c>
    </row>
    <row r="1456" spans="1:4" x14ac:dyDescent="0.25">
      <c r="A1456" s="7">
        <v>52090501</v>
      </c>
      <c r="B1456" s="8" t="s">
        <v>207</v>
      </c>
      <c r="C1456" s="5">
        <v>0</v>
      </c>
      <c r="D1456" s="6">
        <v>0</v>
      </c>
    </row>
    <row r="1457" spans="1:4" x14ac:dyDescent="0.25">
      <c r="A1457" s="7">
        <v>52090502</v>
      </c>
      <c r="B1457" s="8" t="s">
        <v>208</v>
      </c>
      <c r="C1457" s="5">
        <v>0</v>
      </c>
      <c r="D1457" s="6">
        <v>0</v>
      </c>
    </row>
    <row r="1458" spans="1:4" x14ac:dyDescent="0.25">
      <c r="A1458" s="7">
        <v>52090503</v>
      </c>
      <c r="B1458" s="8" t="s">
        <v>209</v>
      </c>
      <c r="C1458" s="5">
        <v>0</v>
      </c>
      <c r="D1458" s="6">
        <v>0</v>
      </c>
    </row>
    <row r="1459" spans="1:4" x14ac:dyDescent="0.25">
      <c r="A1459" s="7">
        <v>520906</v>
      </c>
      <c r="B1459" s="8" t="s">
        <v>91</v>
      </c>
      <c r="C1459" s="5">
        <v>0</v>
      </c>
      <c r="D1459" s="6">
        <v>0</v>
      </c>
    </row>
    <row r="1460" spans="1:4" ht="15.75" thickBot="1" x14ac:dyDescent="0.3">
      <c r="A1460" s="19">
        <v>520907</v>
      </c>
      <c r="B1460" s="20" t="s">
        <v>210</v>
      </c>
      <c r="C1460" s="5">
        <v>0</v>
      </c>
      <c r="D1460" s="6">
        <v>0</v>
      </c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5">
        <v>0</v>
      </c>
      <c r="D1462" s="6">
        <v>0</v>
      </c>
    </row>
    <row r="1463" spans="1:4" x14ac:dyDescent="0.25">
      <c r="A1463" s="7">
        <v>521001</v>
      </c>
      <c r="B1463" s="8" t="s">
        <v>86</v>
      </c>
      <c r="C1463" s="5">
        <v>0</v>
      </c>
      <c r="D1463" s="6">
        <v>0</v>
      </c>
    </row>
    <row r="1464" spans="1:4" x14ac:dyDescent="0.25">
      <c r="A1464" s="7">
        <v>521002</v>
      </c>
      <c r="B1464" s="8" t="s">
        <v>87</v>
      </c>
      <c r="C1464" s="5">
        <v>0</v>
      </c>
      <c r="D1464" s="6">
        <v>0</v>
      </c>
    </row>
    <row r="1465" spans="1:4" x14ac:dyDescent="0.25">
      <c r="A1465" s="7">
        <v>521003</v>
      </c>
      <c r="B1465" s="8" t="s">
        <v>88</v>
      </c>
      <c r="C1465" s="5">
        <v>0</v>
      </c>
      <c r="D1465" s="6">
        <v>0</v>
      </c>
    </row>
    <row r="1466" spans="1:4" x14ac:dyDescent="0.25">
      <c r="A1466" s="7">
        <v>521004</v>
      </c>
      <c r="B1466" s="8" t="s">
        <v>89</v>
      </c>
      <c r="C1466" s="5">
        <v>0</v>
      </c>
      <c r="D1466" s="6">
        <v>0</v>
      </c>
    </row>
    <row r="1467" spans="1:4" x14ac:dyDescent="0.25">
      <c r="A1467" s="7">
        <v>521005</v>
      </c>
      <c r="B1467" s="8" t="s">
        <v>206</v>
      </c>
      <c r="C1467" s="5">
        <v>0</v>
      </c>
      <c r="D1467" s="6">
        <v>0</v>
      </c>
    </row>
    <row r="1468" spans="1:4" x14ac:dyDescent="0.25">
      <c r="A1468" s="7">
        <v>52100501</v>
      </c>
      <c r="B1468" s="8" t="s">
        <v>207</v>
      </c>
      <c r="C1468" s="5">
        <v>0</v>
      </c>
      <c r="D1468" s="6">
        <v>0</v>
      </c>
    </row>
    <row r="1469" spans="1:4" x14ac:dyDescent="0.25">
      <c r="A1469" s="7">
        <v>52100502</v>
      </c>
      <c r="B1469" s="8" t="s">
        <v>208</v>
      </c>
      <c r="C1469" s="5">
        <v>0</v>
      </c>
      <c r="D1469" s="6">
        <v>0</v>
      </c>
    </row>
    <row r="1470" spans="1:4" x14ac:dyDescent="0.25">
      <c r="A1470" s="7">
        <v>52100503</v>
      </c>
      <c r="B1470" s="8" t="s">
        <v>209</v>
      </c>
      <c r="C1470" s="5">
        <v>0</v>
      </c>
      <c r="D1470" s="6">
        <v>0</v>
      </c>
    </row>
    <row r="1471" spans="1:4" x14ac:dyDescent="0.25">
      <c r="A1471" s="7">
        <v>521006</v>
      </c>
      <c r="B1471" s="8" t="s">
        <v>91</v>
      </c>
      <c r="C1471" s="5">
        <v>0</v>
      </c>
      <c r="D1471" s="6">
        <v>0</v>
      </c>
    </row>
    <row r="1472" spans="1:4" ht="15.75" thickBot="1" x14ac:dyDescent="0.3">
      <c r="A1472" s="19">
        <v>521007</v>
      </c>
      <c r="B1472" s="20" t="s">
        <v>210</v>
      </c>
      <c r="C1472" s="5">
        <v>0</v>
      </c>
      <c r="D1472" s="6">
        <v>0</v>
      </c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5">
        <v>0</v>
      </c>
      <c r="D1474" s="6">
        <v>0</v>
      </c>
    </row>
    <row r="1475" spans="1:4" x14ac:dyDescent="0.25">
      <c r="A1475" s="7">
        <v>521101</v>
      </c>
      <c r="B1475" s="8" t="s">
        <v>86</v>
      </c>
      <c r="C1475" s="5">
        <v>0</v>
      </c>
      <c r="D1475" s="6">
        <v>0</v>
      </c>
    </row>
    <row r="1476" spans="1:4" x14ac:dyDescent="0.25">
      <c r="A1476" s="7">
        <v>521102</v>
      </c>
      <c r="B1476" s="8" t="s">
        <v>87</v>
      </c>
      <c r="C1476" s="5">
        <v>0</v>
      </c>
      <c r="D1476" s="6">
        <v>0</v>
      </c>
    </row>
    <row r="1477" spans="1:4" x14ac:dyDescent="0.25">
      <c r="A1477" s="7">
        <v>521103</v>
      </c>
      <c r="B1477" s="8" t="s">
        <v>88</v>
      </c>
      <c r="C1477" s="5">
        <v>0</v>
      </c>
      <c r="D1477" s="6">
        <v>0</v>
      </c>
    </row>
    <row r="1478" spans="1:4" x14ac:dyDescent="0.25">
      <c r="A1478" s="7">
        <v>521104</v>
      </c>
      <c r="B1478" s="8" t="s">
        <v>89</v>
      </c>
      <c r="C1478" s="5">
        <v>0</v>
      </c>
      <c r="D1478" s="6">
        <v>0</v>
      </c>
    </row>
    <row r="1479" spans="1:4" x14ac:dyDescent="0.25">
      <c r="A1479" s="7">
        <v>521105</v>
      </c>
      <c r="B1479" s="8" t="s">
        <v>206</v>
      </c>
      <c r="C1479" s="5">
        <v>0</v>
      </c>
      <c r="D1479" s="6">
        <v>0</v>
      </c>
    </row>
    <row r="1480" spans="1:4" x14ac:dyDescent="0.25">
      <c r="A1480" s="7">
        <v>52110501</v>
      </c>
      <c r="B1480" s="8" t="s">
        <v>207</v>
      </c>
      <c r="C1480" s="5">
        <v>0</v>
      </c>
      <c r="D1480" s="6">
        <v>0</v>
      </c>
    </row>
    <row r="1481" spans="1:4" x14ac:dyDescent="0.25">
      <c r="A1481" s="7">
        <v>52110502</v>
      </c>
      <c r="B1481" s="8" t="s">
        <v>208</v>
      </c>
      <c r="C1481" s="5">
        <v>0</v>
      </c>
      <c r="D1481" s="6">
        <v>0</v>
      </c>
    </row>
    <row r="1482" spans="1:4" x14ac:dyDescent="0.25">
      <c r="A1482" s="7">
        <v>52110503</v>
      </c>
      <c r="B1482" s="8" t="s">
        <v>209</v>
      </c>
      <c r="C1482" s="5">
        <v>0</v>
      </c>
      <c r="D1482" s="6">
        <v>0</v>
      </c>
    </row>
    <row r="1483" spans="1:4" x14ac:dyDescent="0.25">
      <c r="A1483" s="7">
        <v>521106</v>
      </c>
      <c r="B1483" s="8" t="s">
        <v>91</v>
      </c>
      <c r="C1483" s="5">
        <v>0</v>
      </c>
      <c r="D1483" s="6">
        <v>0</v>
      </c>
    </row>
    <row r="1484" spans="1:4" ht="15.75" thickBot="1" x14ac:dyDescent="0.3">
      <c r="A1484" s="19">
        <v>521107</v>
      </c>
      <c r="B1484" s="20" t="s">
        <v>210</v>
      </c>
      <c r="C1484" s="5">
        <v>0</v>
      </c>
      <c r="D1484" s="6">
        <v>0</v>
      </c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5">
        <v>0</v>
      </c>
      <c r="D1486" s="6">
        <v>0</v>
      </c>
    </row>
    <row r="1487" spans="1:4" x14ac:dyDescent="0.25">
      <c r="A1487" s="7">
        <v>521201</v>
      </c>
      <c r="B1487" s="8" t="s">
        <v>86</v>
      </c>
      <c r="C1487" s="5">
        <v>0</v>
      </c>
      <c r="D1487" s="6">
        <v>0</v>
      </c>
    </row>
    <row r="1488" spans="1:4" x14ac:dyDescent="0.25">
      <c r="A1488" s="7">
        <v>521202</v>
      </c>
      <c r="B1488" s="8" t="s">
        <v>87</v>
      </c>
      <c r="C1488" s="5">
        <v>0</v>
      </c>
      <c r="D1488" s="6">
        <v>0</v>
      </c>
    </row>
    <row r="1489" spans="1:4" x14ac:dyDescent="0.25">
      <c r="A1489" s="7">
        <v>521203</v>
      </c>
      <c r="B1489" s="8" t="s">
        <v>88</v>
      </c>
      <c r="C1489" s="5">
        <v>0</v>
      </c>
      <c r="D1489" s="6">
        <v>0</v>
      </c>
    </row>
    <row r="1490" spans="1:4" x14ac:dyDescent="0.25">
      <c r="A1490" s="7">
        <v>521204</v>
      </c>
      <c r="B1490" s="8" t="s">
        <v>89</v>
      </c>
      <c r="C1490" s="5">
        <v>0</v>
      </c>
      <c r="D1490" s="6">
        <v>0</v>
      </c>
    </row>
    <row r="1491" spans="1:4" x14ac:dyDescent="0.25">
      <c r="A1491" s="7">
        <v>521205</v>
      </c>
      <c r="B1491" s="8" t="s">
        <v>206</v>
      </c>
      <c r="C1491" s="5">
        <v>0</v>
      </c>
      <c r="D1491" s="6">
        <v>0</v>
      </c>
    </row>
    <row r="1492" spans="1:4" x14ac:dyDescent="0.25">
      <c r="A1492" s="7">
        <v>52120501</v>
      </c>
      <c r="B1492" s="8" t="s">
        <v>207</v>
      </c>
      <c r="C1492" s="5">
        <v>0</v>
      </c>
      <c r="D1492" s="6">
        <v>0</v>
      </c>
    </row>
    <row r="1493" spans="1:4" x14ac:dyDescent="0.25">
      <c r="A1493" s="7">
        <v>52120502</v>
      </c>
      <c r="B1493" s="8" t="s">
        <v>208</v>
      </c>
      <c r="C1493" s="5">
        <v>0</v>
      </c>
      <c r="D1493" s="6">
        <v>0</v>
      </c>
    </row>
    <row r="1494" spans="1:4" x14ac:dyDescent="0.25">
      <c r="A1494" s="7">
        <v>52120503</v>
      </c>
      <c r="B1494" s="8" t="s">
        <v>209</v>
      </c>
      <c r="C1494" s="5">
        <v>0</v>
      </c>
      <c r="D1494" s="6">
        <v>0</v>
      </c>
    </row>
    <row r="1495" spans="1:4" x14ac:dyDescent="0.25">
      <c r="A1495" s="7">
        <v>521206</v>
      </c>
      <c r="B1495" s="8" t="s">
        <v>91</v>
      </c>
      <c r="C1495" s="5">
        <v>0</v>
      </c>
      <c r="D1495" s="6">
        <v>0</v>
      </c>
    </row>
    <row r="1496" spans="1:4" ht="15.75" thickBot="1" x14ac:dyDescent="0.3">
      <c r="A1496" s="19">
        <v>521207</v>
      </c>
      <c r="B1496" s="20" t="s">
        <v>210</v>
      </c>
      <c r="C1496" s="5">
        <v>0</v>
      </c>
      <c r="D1496" s="6">
        <v>0</v>
      </c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5">
        <v>0</v>
      </c>
      <c r="D1498" s="6">
        <v>0</v>
      </c>
    </row>
    <row r="1499" spans="1:4" x14ac:dyDescent="0.25">
      <c r="A1499" s="7">
        <v>521301</v>
      </c>
      <c r="B1499" s="8" t="s">
        <v>86</v>
      </c>
      <c r="C1499" s="5">
        <v>0</v>
      </c>
      <c r="D1499" s="6">
        <v>0</v>
      </c>
    </row>
    <row r="1500" spans="1:4" x14ac:dyDescent="0.25">
      <c r="A1500" s="7">
        <v>521302</v>
      </c>
      <c r="B1500" s="8" t="s">
        <v>87</v>
      </c>
      <c r="C1500" s="5">
        <v>0</v>
      </c>
      <c r="D1500" s="6">
        <v>0</v>
      </c>
    </row>
    <row r="1501" spans="1:4" x14ac:dyDescent="0.25">
      <c r="A1501" s="7">
        <v>521303</v>
      </c>
      <c r="B1501" s="8" t="s">
        <v>88</v>
      </c>
      <c r="C1501" s="5">
        <v>0</v>
      </c>
      <c r="D1501" s="6">
        <v>0</v>
      </c>
    </row>
    <row r="1502" spans="1:4" x14ac:dyDescent="0.25">
      <c r="A1502" s="7">
        <v>521304</v>
      </c>
      <c r="B1502" s="8" t="s">
        <v>89</v>
      </c>
      <c r="C1502" s="5">
        <v>0</v>
      </c>
      <c r="D1502" s="6">
        <v>0</v>
      </c>
    </row>
    <row r="1503" spans="1:4" x14ac:dyDescent="0.25">
      <c r="A1503" s="7">
        <v>521305</v>
      </c>
      <c r="B1503" s="8" t="s">
        <v>206</v>
      </c>
      <c r="C1503" s="5">
        <v>0</v>
      </c>
      <c r="D1503" s="6">
        <v>0</v>
      </c>
    </row>
    <row r="1504" spans="1:4" x14ac:dyDescent="0.25">
      <c r="A1504" s="7">
        <v>52130501</v>
      </c>
      <c r="B1504" s="8" t="s">
        <v>207</v>
      </c>
      <c r="C1504" s="5">
        <v>0</v>
      </c>
      <c r="D1504" s="6">
        <v>0</v>
      </c>
    </row>
    <row r="1505" spans="1:4" x14ac:dyDescent="0.25">
      <c r="A1505" s="7">
        <v>52130502</v>
      </c>
      <c r="B1505" s="8" t="s">
        <v>208</v>
      </c>
      <c r="C1505" s="5">
        <v>0</v>
      </c>
      <c r="D1505" s="6">
        <v>0</v>
      </c>
    </row>
    <row r="1506" spans="1:4" x14ac:dyDescent="0.25">
      <c r="A1506" s="7">
        <v>52130503</v>
      </c>
      <c r="B1506" s="8" t="s">
        <v>209</v>
      </c>
      <c r="C1506" s="5">
        <v>0</v>
      </c>
      <c r="D1506" s="6">
        <v>0</v>
      </c>
    </row>
    <row r="1507" spans="1:4" x14ac:dyDescent="0.25">
      <c r="A1507" s="7">
        <v>521306</v>
      </c>
      <c r="B1507" s="8" t="s">
        <v>91</v>
      </c>
      <c r="C1507" s="5">
        <v>0</v>
      </c>
      <c r="D1507" s="6">
        <v>0</v>
      </c>
    </row>
    <row r="1508" spans="1:4" ht="15.75" thickBot="1" x14ac:dyDescent="0.3">
      <c r="A1508" s="19">
        <v>521307</v>
      </c>
      <c r="B1508" s="20" t="s">
        <v>210</v>
      </c>
      <c r="C1508" s="5">
        <v>0</v>
      </c>
      <c r="D1508" s="6">
        <v>0</v>
      </c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5">
        <v>0</v>
      </c>
      <c r="D1510" s="6">
        <v>0</v>
      </c>
    </row>
    <row r="1511" spans="1:4" x14ac:dyDescent="0.25">
      <c r="A1511" s="7">
        <v>521401</v>
      </c>
      <c r="B1511" s="8" t="s">
        <v>86</v>
      </c>
      <c r="C1511" s="5">
        <v>0</v>
      </c>
      <c r="D1511" s="6">
        <v>0</v>
      </c>
    </row>
    <row r="1512" spans="1:4" x14ac:dyDescent="0.25">
      <c r="A1512" s="7">
        <v>521402</v>
      </c>
      <c r="B1512" s="8" t="s">
        <v>87</v>
      </c>
      <c r="C1512" s="5">
        <v>0</v>
      </c>
      <c r="D1512" s="6">
        <v>0</v>
      </c>
    </row>
    <row r="1513" spans="1:4" x14ac:dyDescent="0.25">
      <c r="A1513" s="7">
        <v>521403</v>
      </c>
      <c r="B1513" s="8" t="s">
        <v>88</v>
      </c>
      <c r="C1513" s="5">
        <v>0</v>
      </c>
      <c r="D1513" s="6">
        <v>0</v>
      </c>
    </row>
    <row r="1514" spans="1:4" x14ac:dyDescent="0.25">
      <c r="A1514" s="7">
        <v>521404</v>
      </c>
      <c r="B1514" s="8" t="s">
        <v>89</v>
      </c>
      <c r="C1514" s="5">
        <v>0</v>
      </c>
      <c r="D1514" s="6">
        <v>0</v>
      </c>
    </row>
    <row r="1515" spans="1:4" x14ac:dyDescent="0.25">
      <c r="A1515" s="7">
        <v>521405</v>
      </c>
      <c r="B1515" s="8" t="s">
        <v>206</v>
      </c>
      <c r="C1515" s="5">
        <v>0</v>
      </c>
      <c r="D1515" s="6">
        <v>0</v>
      </c>
    </row>
    <row r="1516" spans="1:4" x14ac:dyDescent="0.25">
      <c r="A1516" s="7">
        <v>52140501</v>
      </c>
      <c r="B1516" s="8" t="s">
        <v>207</v>
      </c>
      <c r="C1516" s="5">
        <v>0</v>
      </c>
      <c r="D1516" s="6">
        <v>0</v>
      </c>
    </row>
    <row r="1517" spans="1:4" x14ac:dyDescent="0.25">
      <c r="A1517" s="7">
        <v>52140502</v>
      </c>
      <c r="B1517" s="8" t="s">
        <v>208</v>
      </c>
      <c r="C1517" s="5">
        <v>0</v>
      </c>
      <c r="D1517" s="6">
        <v>0</v>
      </c>
    </row>
    <row r="1518" spans="1:4" x14ac:dyDescent="0.25">
      <c r="A1518" s="7">
        <v>52140503</v>
      </c>
      <c r="B1518" s="8" t="s">
        <v>209</v>
      </c>
      <c r="C1518" s="5">
        <v>0</v>
      </c>
      <c r="D1518" s="6">
        <v>0</v>
      </c>
    </row>
    <row r="1519" spans="1:4" x14ac:dyDescent="0.25">
      <c r="A1519" s="7">
        <v>521406</v>
      </c>
      <c r="B1519" s="8" t="s">
        <v>91</v>
      </c>
      <c r="C1519" s="5">
        <v>0</v>
      </c>
      <c r="D1519" s="6">
        <v>0</v>
      </c>
    </row>
    <row r="1520" spans="1:4" ht="15.75" thickBot="1" x14ac:dyDescent="0.3">
      <c r="A1520" s="7">
        <v>521407</v>
      </c>
      <c r="B1520" s="20" t="s">
        <v>92</v>
      </c>
      <c r="C1520" s="5">
        <v>0</v>
      </c>
      <c r="D1520" s="6">
        <v>0</v>
      </c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5">
        <v>0</v>
      </c>
      <c r="D1522" s="6">
        <v>0</v>
      </c>
    </row>
    <row r="1523" spans="1:4" x14ac:dyDescent="0.25">
      <c r="A1523" s="7">
        <v>521501</v>
      </c>
      <c r="B1523" s="8" t="s">
        <v>86</v>
      </c>
      <c r="C1523" s="5">
        <v>0</v>
      </c>
      <c r="D1523" s="6">
        <v>0</v>
      </c>
    </row>
    <row r="1524" spans="1:4" x14ac:dyDescent="0.25">
      <c r="A1524" s="7">
        <v>521502</v>
      </c>
      <c r="B1524" s="8" t="s">
        <v>87</v>
      </c>
      <c r="C1524" s="5">
        <v>0</v>
      </c>
      <c r="D1524" s="6">
        <v>0</v>
      </c>
    </row>
    <row r="1525" spans="1:4" x14ac:dyDescent="0.25">
      <c r="A1525" s="7">
        <v>521503</v>
      </c>
      <c r="B1525" s="8" t="s">
        <v>88</v>
      </c>
      <c r="C1525" s="5">
        <v>0</v>
      </c>
      <c r="D1525" s="6">
        <v>0</v>
      </c>
    </row>
    <row r="1526" spans="1:4" x14ac:dyDescent="0.25">
      <c r="A1526" s="7">
        <v>521504</v>
      </c>
      <c r="B1526" s="8" t="s">
        <v>89</v>
      </c>
      <c r="C1526" s="5">
        <v>0</v>
      </c>
      <c r="D1526" s="6">
        <v>0</v>
      </c>
    </row>
    <row r="1527" spans="1:4" x14ac:dyDescent="0.25">
      <c r="A1527" s="7">
        <v>521505</v>
      </c>
      <c r="B1527" s="8" t="s">
        <v>206</v>
      </c>
      <c r="C1527" s="5">
        <v>0</v>
      </c>
      <c r="D1527" s="6">
        <v>0</v>
      </c>
    </row>
    <row r="1528" spans="1:4" x14ac:dyDescent="0.25">
      <c r="A1528" s="7">
        <v>52150501</v>
      </c>
      <c r="B1528" s="8" t="s">
        <v>207</v>
      </c>
      <c r="C1528" s="5">
        <v>0</v>
      </c>
      <c r="D1528" s="6">
        <v>0</v>
      </c>
    </row>
    <row r="1529" spans="1:4" x14ac:dyDescent="0.25">
      <c r="A1529" s="7">
        <v>52150502</v>
      </c>
      <c r="B1529" s="8" t="s">
        <v>208</v>
      </c>
      <c r="C1529" s="5">
        <v>0</v>
      </c>
      <c r="D1529" s="6">
        <v>0</v>
      </c>
    </row>
    <row r="1530" spans="1:4" x14ac:dyDescent="0.25">
      <c r="A1530" s="7">
        <v>52150503</v>
      </c>
      <c r="B1530" s="8" t="s">
        <v>209</v>
      </c>
      <c r="C1530" s="5">
        <v>0</v>
      </c>
      <c r="D1530" s="6">
        <v>0</v>
      </c>
    </row>
    <row r="1531" spans="1:4" x14ac:dyDescent="0.25">
      <c r="A1531" s="7">
        <v>521506</v>
      </c>
      <c r="B1531" s="8" t="s">
        <v>91</v>
      </c>
      <c r="C1531" s="5">
        <v>0</v>
      </c>
      <c r="D1531" s="6">
        <v>0</v>
      </c>
    </row>
    <row r="1532" spans="1:4" ht="15.75" thickBot="1" x14ac:dyDescent="0.3">
      <c r="A1532" s="19">
        <v>521507</v>
      </c>
      <c r="B1532" s="20" t="s">
        <v>92</v>
      </c>
      <c r="C1532" s="5">
        <v>0</v>
      </c>
      <c r="D1532" s="6">
        <v>0</v>
      </c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5">
        <v>0</v>
      </c>
      <c r="D1534" s="6">
        <v>0</v>
      </c>
    </row>
    <row r="1535" spans="1:4" x14ac:dyDescent="0.25">
      <c r="A1535" s="7">
        <v>521601</v>
      </c>
      <c r="B1535" s="8" t="s">
        <v>338</v>
      </c>
      <c r="C1535" s="5">
        <v>0</v>
      </c>
      <c r="D1535" s="6">
        <v>0</v>
      </c>
    </row>
    <row r="1536" spans="1:4" x14ac:dyDescent="0.25">
      <c r="A1536" s="7">
        <v>521602</v>
      </c>
      <c r="B1536" s="8" t="s">
        <v>339</v>
      </c>
      <c r="C1536" s="5">
        <v>0</v>
      </c>
      <c r="D1536" s="6">
        <v>0</v>
      </c>
    </row>
    <row r="1537" spans="1:4" x14ac:dyDescent="0.25">
      <c r="A1537" s="7">
        <v>521603</v>
      </c>
      <c r="B1537" s="8" t="s">
        <v>340</v>
      </c>
      <c r="C1537" s="5">
        <v>0</v>
      </c>
      <c r="D1537" s="6">
        <v>0</v>
      </c>
    </row>
    <row r="1538" spans="1:4" x14ac:dyDescent="0.25">
      <c r="A1538" s="7">
        <v>521604</v>
      </c>
      <c r="B1538" s="8" t="s">
        <v>341</v>
      </c>
      <c r="C1538" s="5">
        <v>0</v>
      </c>
      <c r="D1538" s="6">
        <v>0</v>
      </c>
    </row>
    <row r="1539" spans="1:4" x14ac:dyDescent="0.25">
      <c r="A1539" s="7">
        <v>521605</v>
      </c>
      <c r="B1539" s="8" t="s">
        <v>342</v>
      </c>
      <c r="C1539" s="5">
        <v>0</v>
      </c>
      <c r="D1539" s="6">
        <v>0</v>
      </c>
    </row>
    <row r="1540" spans="1:4" x14ac:dyDescent="0.25">
      <c r="A1540" s="7">
        <v>521606</v>
      </c>
      <c r="B1540" s="8" t="s">
        <v>343</v>
      </c>
      <c r="C1540" s="5">
        <v>0</v>
      </c>
      <c r="D1540" s="6">
        <v>0</v>
      </c>
    </row>
    <row r="1541" spans="1:4" x14ac:dyDescent="0.25">
      <c r="A1541" s="7">
        <v>521607</v>
      </c>
      <c r="B1541" s="8" t="s">
        <v>117</v>
      </c>
      <c r="C1541" s="5">
        <v>0</v>
      </c>
      <c r="D1541" s="6">
        <v>0</v>
      </c>
    </row>
    <row r="1542" spans="1:4" x14ac:dyDescent="0.25">
      <c r="A1542" s="7">
        <v>521608</v>
      </c>
      <c r="B1542" s="8" t="s">
        <v>118</v>
      </c>
      <c r="C1542" s="5">
        <v>0</v>
      </c>
      <c r="D1542" s="6">
        <v>0</v>
      </c>
    </row>
    <row r="1543" spans="1:4" x14ac:dyDescent="0.25">
      <c r="A1543" s="7">
        <v>52160801</v>
      </c>
      <c r="B1543" s="8" t="s">
        <v>207</v>
      </c>
      <c r="C1543" s="5">
        <v>0</v>
      </c>
      <c r="D1543" s="6">
        <v>0</v>
      </c>
    </row>
    <row r="1544" spans="1:4" x14ac:dyDescent="0.25">
      <c r="A1544" s="7">
        <v>52160802</v>
      </c>
      <c r="B1544" s="8" t="s">
        <v>208</v>
      </c>
      <c r="C1544" s="5">
        <v>0</v>
      </c>
      <c r="D1544" s="6">
        <v>0</v>
      </c>
    </row>
    <row r="1545" spans="1:4" x14ac:dyDescent="0.25">
      <c r="A1545" s="7">
        <v>52160803</v>
      </c>
      <c r="B1545" s="8" t="s">
        <v>209</v>
      </c>
      <c r="C1545" s="5">
        <v>0</v>
      </c>
      <c r="D1545" s="6">
        <v>0</v>
      </c>
    </row>
    <row r="1546" spans="1:4" x14ac:dyDescent="0.25">
      <c r="A1546" s="7">
        <v>521609</v>
      </c>
      <c r="B1546" s="8" t="s">
        <v>344</v>
      </c>
      <c r="C1546" s="5">
        <v>0</v>
      </c>
      <c r="D1546" s="6">
        <v>0</v>
      </c>
    </row>
    <row r="1547" spans="1:4" x14ac:dyDescent="0.25">
      <c r="A1547" s="7">
        <v>521610</v>
      </c>
      <c r="B1547" s="8" t="s">
        <v>243</v>
      </c>
      <c r="C1547" s="5">
        <v>0</v>
      </c>
      <c r="D1547" s="6">
        <v>0</v>
      </c>
    </row>
    <row r="1548" spans="1:4" ht="15.75" thickBot="1" x14ac:dyDescent="0.3">
      <c r="A1548" s="19">
        <v>521611</v>
      </c>
      <c r="B1548" s="20" t="s">
        <v>121</v>
      </c>
      <c r="C1548" s="5">
        <v>0</v>
      </c>
      <c r="D1548" s="6">
        <v>0</v>
      </c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5">
        <v>0</v>
      </c>
      <c r="D1550" s="6">
        <v>0</v>
      </c>
    </row>
    <row r="1551" spans="1:4" x14ac:dyDescent="0.25">
      <c r="A1551" s="7">
        <v>521701</v>
      </c>
      <c r="B1551" s="8" t="s">
        <v>338</v>
      </c>
      <c r="C1551" s="5">
        <v>0</v>
      </c>
      <c r="D1551" s="6">
        <v>0</v>
      </c>
    </row>
    <row r="1552" spans="1:4" x14ac:dyDescent="0.25">
      <c r="A1552" s="7">
        <v>521702</v>
      </c>
      <c r="B1552" s="8" t="s">
        <v>339</v>
      </c>
      <c r="C1552" s="5">
        <v>0</v>
      </c>
      <c r="D1552" s="6">
        <v>0</v>
      </c>
    </row>
    <row r="1553" spans="1:4" x14ac:dyDescent="0.25">
      <c r="A1553" s="7">
        <v>521703</v>
      </c>
      <c r="B1553" s="8" t="s">
        <v>340</v>
      </c>
      <c r="C1553" s="5">
        <v>0</v>
      </c>
      <c r="D1553" s="6">
        <v>0</v>
      </c>
    </row>
    <row r="1554" spans="1:4" x14ac:dyDescent="0.25">
      <c r="A1554" s="7">
        <v>521704</v>
      </c>
      <c r="B1554" s="8" t="s">
        <v>341</v>
      </c>
      <c r="C1554" s="5">
        <v>0</v>
      </c>
      <c r="D1554" s="6">
        <v>0</v>
      </c>
    </row>
    <row r="1555" spans="1:4" x14ac:dyDescent="0.25">
      <c r="A1555" s="7">
        <v>521705</v>
      </c>
      <c r="B1555" s="8" t="s">
        <v>342</v>
      </c>
      <c r="C1555" s="5">
        <v>0</v>
      </c>
      <c r="D1555" s="6">
        <v>0</v>
      </c>
    </row>
    <row r="1556" spans="1:4" x14ac:dyDescent="0.25">
      <c r="A1556" s="7">
        <v>521706</v>
      </c>
      <c r="B1556" s="8" t="s">
        <v>343</v>
      </c>
      <c r="C1556" s="5">
        <v>0</v>
      </c>
      <c r="D1556" s="6">
        <v>0</v>
      </c>
    </row>
    <row r="1557" spans="1:4" x14ac:dyDescent="0.25">
      <c r="A1557" s="7">
        <v>521707</v>
      </c>
      <c r="B1557" s="8" t="s">
        <v>117</v>
      </c>
      <c r="C1557" s="5">
        <v>0</v>
      </c>
      <c r="D1557" s="6">
        <v>0</v>
      </c>
    </row>
    <row r="1558" spans="1:4" x14ac:dyDescent="0.25">
      <c r="A1558" s="7">
        <v>521708</v>
      </c>
      <c r="B1558" s="8" t="s">
        <v>118</v>
      </c>
      <c r="C1558" s="5">
        <v>0</v>
      </c>
      <c r="D1558" s="6">
        <v>0</v>
      </c>
    </row>
    <row r="1559" spans="1:4" x14ac:dyDescent="0.25">
      <c r="A1559" s="7">
        <v>52170801</v>
      </c>
      <c r="B1559" s="8" t="s">
        <v>207</v>
      </c>
      <c r="C1559" s="5">
        <v>0</v>
      </c>
      <c r="D1559" s="6">
        <v>0</v>
      </c>
    </row>
    <row r="1560" spans="1:4" x14ac:dyDescent="0.25">
      <c r="A1560" s="7">
        <v>52170802</v>
      </c>
      <c r="B1560" s="8" t="s">
        <v>208</v>
      </c>
      <c r="C1560" s="5">
        <v>0</v>
      </c>
      <c r="D1560" s="6">
        <v>0</v>
      </c>
    </row>
    <row r="1561" spans="1:4" x14ac:dyDescent="0.25">
      <c r="A1561" s="7">
        <v>52170803</v>
      </c>
      <c r="B1561" s="8" t="s">
        <v>209</v>
      </c>
      <c r="C1561" s="5">
        <v>0</v>
      </c>
      <c r="D1561" s="6">
        <v>0</v>
      </c>
    </row>
    <row r="1562" spans="1:4" x14ac:dyDescent="0.25">
      <c r="A1562" s="7">
        <v>521709</v>
      </c>
      <c r="B1562" s="8" t="s">
        <v>344</v>
      </c>
      <c r="C1562" s="5">
        <v>0</v>
      </c>
      <c r="D1562" s="6">
        <v>0</v>
      </c>
    </row>
    <row r="1563" spans="1:4" x14ac:dyDescent="0.25">
      <c r="A1563" s="7">
        <v>521710</v>
      </c>
      <c r="B1563" s="8" t="s">
        <v>243</v>
      </c>
      <c r="C1563" s="5">
        <v>0</v>
      </c>
      <c r="D1563" s="6">
        <v>0</v>
      </c>
    </row>
    <row r="1564" spans="1:4" ht="15.75" thickBot="1" x14ac:dyDescent="0.3">
      <c r="A1564" s="19">
        <v>521711</v>
      </c>
      <c r="B1564" s="20" t="s">
        <v>121</v>
      </c>
      <c r="C1564" s="5">
        <v>0</v>
      </c>
      <c r="D1564" s="6">
        <v>0</v>
      </c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5">
        <v>0</v>
      </c>
      <c r="D1566" s="6">
        <v>0</v>
      </c>
    </row>
    <row r="1567" spans="1:4" x14ac:dyDescent="0.25">
      <c r="A1567" s="7">
        <v>521801</v>
      </c>
      <c r="B1567" s="8" t="s">
        <v>347</v>
      </c>
      <c r="C1567" s="5">
        <v>0</v>
      </c>
      <c r="D1567" s="6">
        <v>0</v>
      </c>
    </row>
    <row r="1568" spans="1:4" x14ac:dyDescent="0.25">
      <c r="A1568" s="7">
        <v>521802</v>
      </c>
      <c r="B1568" s="8" t="s">
        <v>351</v>
      </c>
      <c r="C1568" s="5">
        <v>0</v>
      </c>
      <c r="D1568" s="6">
        <v>0</v>
      </c>
    </row>
    <row r="1569" spans="1:4" x14ac:dyDescent="0.25">
      <c r="A1569" s="7">
        <v>521803</v>
      </c>
      <c r="B1569" s="8" t="s">
        <v>352</v>
      </c>
      <c r="C1569" s="5">
        <v>0</v>
      </c>
      <c r="D1569" s="6">
        <v>0</v>
      </c>
    </row>
    <row r="1570" spans="1:4" x14ac:dyDescent="0.25">
      <c r="A1570" s="7">
        <v>521804</v>
      </c>
      <c r="B1570" s="8" t="s">
        <v>353</v>
      </c>
      <c r="C1570" s="5">
        <v>0</v>
      </c>
      <c r="D1570" s="6">
        <v>0</v>
      </c>
    </row>
    <row r="1571" spans="1:4" x14ac:dyDescent="0.25">
      <c r="A1571" s="7">
        <v>521805</v>
      </c>
      <c r="B1571" s="8" t="s">
        <v>354</v>
      </c>
      <c r="C1571" s="5">
        <v>0</v>
      </c>
      <c r="D1571" s="6">
        <v>0</v>
      </c>
    </row>
    <row r="1572" spans="1:4" x14ac:dyDescent="0.25">
      <c r="A1572" s="7">
        <v>521806</v>
      </c>
      <c r="B1572" s="8" t="s">
        <v>355</v>
      </c>
      <c r="C1572" s="5">
        <v>0</v>
      </c>
      <c r="D1572" s="6">
        <v>0</v>
      </c>
    </row>
    <row r="1573" spans="1:4" x14ac:dyDescent="0.25">
      <c r="A1573" s="7">
        <v>521807</v>
      </c>
      <c r="B1573" s="8" t="s">
        <v>356</v>
      </c>
      <c r="C1573" s="5">
        <v>0</v>
      </c>
      <c r="D1573" s="6">
        <v>0</v>
      </c>
    </row>
    <row r="1574" spans="1:4" x14ac:dyDescent="0.25">
      <c r="A1574" s="7">
        <v>521808</v>
      </c>
      <c r="B1574" s="8" t="s">
        <v>357</v>
      </c>
      <c r="C1574" s="5">
        <v>0</v>
      </c>
      <c r="D1574" s="6">
        <v>0</v>
      </c>
    </row>
    <row r="1575" spans="1:4" x14ac:dyDescent="0.25">
      <c r="A1575" s="7">
        <v>521809</v>
      </c>
      <c r="B1575" s="8" t="s">
        <v>360</v>
      </c>
      <c r="C1575" s="5">
        <v>0</v>
      </c>
      <c r="D1575" s="6">
        <v>0</v>
      </c>
    </row>
    <row r="1576" spans="1:4" x14ac:dyDescent="0.25">
      <c r="A1576" s="7">
        <v>521810</v>
      </c>
      <c r="B1576" s="8" t="s">
        <v>361</v>
      </c>
      <c r="C1576" s="5">
        <v>0</v>
      </c>
      <c r="D1576" s="6">
        <v>0</v>
      </c>
    </row>
    <row r="1577" spans="1:4" x14ac:dyDescent="0.25">
      <c r="A1577" s="7">
        <v>521811</v>
      </c>
      <c r="B1577" s="8" t="s">
        <v>362</v>
      </c>
      <c r="C1577" s="5">
        <v>0</v>
      </c>
      <c r="D1577" s="6">
        <v>0</v>
      </c>
    </row>
    <row r="1578" spans="1:4" x14ac:dyDescent="0.25">
      <c r="A1578" s="7">
        <v>521812</v>
      </c>
      <c r="B1578" s="8" t="s">
        <v>363</v>
      </c>
      <c r="C1578" s="5">
        <v>0</v>
      </c>
      <c r="D1578" s="6">
        <v>0</v>
      </c>
    </row>
    <row r="1579" spans="1:4" x14ac:dyDescent="0.25">
      <c r="A1579" s="7">
        <v>521813</v>
      </c>
      <c r="B1579" s="8" t="s">
        <v>364</v>
      </c>
      <c r="C1579" s="5">
        <v>0</v>
      </c>
      <c r="D1579" s="6">
        <v>0</v>
      </c>
    </row>
    <row r="1580" spans="1:4" x14ac:dyDescent="0.25">
      <c r="A1580" s="7">
        <v>521814</v>
      </c>
      <c r="B1580" s="8" t="s">
        <v>365</v>
      </c>
      <c r="C1580" s="5">
        <v>0</v>
      </c>
      <c r="D1580" s="6">
        <v>0</v>
      </c>
    </row>
    <row r="1581" spans="1:4" x14ac:dyDescent="0.25">
      <c r="A1581" s="7">
        <v>521815</v>
      </c>
      <c r="B1581" s="8" t="s">
        <v>366</v>
      </c>
      <c r="C1581" s="5">
        <v>0</v>
      </c>
      <c r="D1581" s="6">
        <v>0</v>
      </c>
    </row>
    <row r="1582" spans="1:4" x14ac:dyDescent="0.25">
      <c r="A1582" s="7">
        <v>521816</v>
      </c>
      <c r="B1582" s="8" t="s">
        <v>368</v>
      </c>
      <c r="C1582" s="5">
        <v>0</v>
      </c>
      <c r="D1582" s="6">
        <v>0</v>
      </c>
    </row>
    <row r="1583" spans="1:4" x14ac:dyDescent="0.25">
      <c r="A1583" s="7">
        <v>521817</v>
      </c>
      <c r="B1583" s="8" t="s">
        <v>369</v>
      </c>
      <c r="C1583" s="5">
        <v>0</v>
      </c>
      <c r="D1583" s="6">
        <v>0</v>
      </c>
    </row>
    <row r="1584" spans="1:4" x14ac:dyDescent="0.25">
      <c r="A1584" s="7">
        <v>521818</v>
      </c>
      <c r="B1584" s="8" t="s">
        <v>370</v>
      </c>
      <c r="C1584" s="5">
        <v>0</v>
      </c>
      <c r="D1584" s="6">
        <v>0</v>
      </c>
    </row>
    <row r="1585" spans="1:4" x14ac:dyDescent="0.25">
      <c r="A1585" s="7">
        <v>521819</v>
      </c>
      <c r="B1585" s="8" t="s">
        <v>371</v>
      </c>
      <c r="C1585" s="5">
        <v>0</v>
      </c>
      <c r="D1585" s="6">
        <v>0</v>
      </c>
    </row>
    <row r="1586" spans="1:4" x14ac:dyDescent="0.25">
      <c r="A1586" s="7">
        <v>521820</v>
      </c>
      <c r="B1586" s="8" t="s">
        <v>372</v>
      </c>
      <c r="C1586" s="5">
        <v>0</v>
      </c>
      <c r="D1586" s="6">
        <v>0</v>
      </c>
    </row>
    <row r="1587" spans="1:4" x14ac:dyDescent="0.25">
      <c r="A1587" s="7">
        <v>521821</v>
      </c>
      <c r="B1587" s="8" t="s">
        <v>373</v>
      </c>
      <c r="C1587" s="5">
        <v>0</v>
      </c>
      <c r="D1587" s="6">
        <v>0</v>
      </c>
    </row>
    <row r="1588" spans="1:4" x14ac:dyDescent="0.25">
      <c r="A1588" s="7">
        <v>521822</v>
      </c>
      <c r="B1588" s="8" t="s">
        <v>374</v>
      </c>
      <c r="C1588" s="5">
        <v>0</v>
      </c>
      <c r="D1588" s="6">
        <v>0</v>
      </c>
    </row>
    <row r="1589" spans="1:4" x14ac:dyDescent="0.25">
      <c r="A1589" s="7">
        <v>521823</v>
      </c>
      <c r="B1589" s="8" t="s">
        <v>377</v>
      </c>
      <c r="C1589" s="5">
        <v>0</v>
      </c>
      <c r="D1589" s="6">
        <v>0</v>
      </c>
    </row>
    <row r="1590" spans="1:4" x14ac:dyDescent="0.25">
      <c r="A1590" s="7">
        <v>521824</v>
      </c>
      <c r="B1590" s="8" t="s">
        <v>378</v>
      </c>
      <c r="C1590" s="5">
        <v>0</v>
      </c>
      <c r="D1590" s="6">
        <v>0</v>
      </c>
    </row>
    <row r="1591" spans="1:4" x14ac:dyDescent="0.25">
      <c r="A1591" s="7">
        <v>521825</v>
      </c>
      <c r="B1591" s="8" t="s">
        <v>379</v>
      </c>
      <c r="C1591" s="5">
        <v>0</v>
      </c>
      <c r="D1591" s="6">
        <v>0</v>
      </c>
    </row>
    <row r="1592" spans="1:4" x14ac:dyDescent="0.25">
      <c r="A1592" s="7">
        <v>521826</v>
      </c>
      <c r="B1592" s="8" t="s">
        <v>380</v>
      </c>
      <c r="C1592" s="5">
        <v>0</v>
      </c>
      <c r="D1592" s="6">
        <v>0</v>
      </c>
    </row>
    <row r="1593" spans="1:4" x14ac:dyDescent="0.25">
      <c r="A1593" s="7">
        <v>521827</v>
      </c>
      <c r="B1593" s="8" t="s">
        <v>381</v>
      </c>
      <c r="C1593" s="5">
        <v>0</v>
      </c>
      <c r="D1593" s="6">
        <v>0</v>
      </c>
    </row>
    <row r="1594" spans="1:4" x14ac:dyDescent="0.25">
      <c r="A1594" s="7">
        <v>521828</v>
      </c>
      <c r="B1594" s="8" t="s">
        <v>412</v>
      </c>
      <c r="C1594" s="5">
        <v>0</v>
      </c>
      <c r="D1594" s="6">
        <v>0</v>
      </c>
    </row>
    <row r="1595" spans="1:4" x14ac:dyDescent="0.25">
      <c r="A1595" s="7">
        <v>521829</v>
      </c>
      <c r="B1595" s="8" t="s">
        <v>384</v>
      </c>
      <c r="C1595" s="5">
        <v>0</v>
      </c>
      <c r="D1595" s="6">
        <v>0</v>
      </c>
    </row>
    <row r="1596" spans="1:4" x14ac:dyDescent="0.25">
      <c r="A1596" s="7">
        <v>521830</v>
      </c>
      <c r="B1596" s="8" t="s">
        <v>413</v>
      </c>
      <c r="C1596" s="5">
        <v>0</v>
      </c>
      <c r="D1596" s="6">
        <v>0</v>
      </c>
    </row>
    <row r="1597" spans="1:4" x14ac:dyDescent="0.25">
      <c r="A1597" s="7">
        <v>521831</v>
      </c>
      <c r="B1597" s="8" t="s">
        <v>414</v>
      </c>
      <c r="C1597" s="5">
        <v>0</v>
      </c>
      <c r="D1597" s="6">
        <v>0</v>
      </c>
    </row>
    <row r="1598" spans="1:4" x14ac:dyDescent="0.25">
      <c r="A1598" s="7">
        <v>521832</v>
      </c>
      <c r="B1598" s="8" t="s">
        <v>358</v>
      </c>
      <c r="C1598" s="5">
        <v>0</v>
      </c>
      <c r="D1598" s="6">
        <v>0</v>
      </c>
    </row>
    <row r="1599" spans="1:4" x14ac:dyDescent="0.25">
      <c r="A1599" s="7">
        <v>521833</v>
      </c>
      <c r="B1599" s="8" t="s">
        <v>359</v>
      </c>
      <c r="C1599" s="5">
        <v>0</v>
      </c>
      <c r="D1599" s="6">
        <v>0</v>
      </c>
    </row>
    <row r="1600" spans="1:4" x14ac:dyDescent="0.25">
      <c r="A1600" s="16">
        <v>521834</v>
      </c>
      <c r="B1600" s="17" t="s">
        <v>387</v>
      </c>
      <c r="C1600" s="5">
        <v>0</v>
      </c>
      <c r="D1600" s="6">
        <v>0</v>
      </c>
    </row>
    <row r="1601" spans="1:4" x14ac:dyDescent="0.25">
      <c r="A1601" s="16">
        <v>521835</v>
      </c>
      <c r="B1601" s="17" t="s">
        <v>388</v>
      </c>
      <c r="C1601" s="5">
        <v>0</v>
      </c>
      <c r="D1601" s="6">
        <v>0</v>
      </c>
    </row>
    <row r="1602" spans="1:4" x14ac:dyDescent="0.25">
      <c r="A1602" s="16">
        <v>521836</v>
      </c>
      <c r="B1602" s="17" t="s">
        <v>167</v>
      </c>
      <c r="C1602" s="5">
        <v>0</v>
      </c>
      <c r="D1602" s="6">
        <v>0</v>
      </c>
    </row>
    <row r="1603" spans="1:4" x14ac:dyDescent="0.25">
      <c r="A1603" s="16">
        <v>521837</v>
      </c>
      <c r="B1603" s="17" t="s">
        <v>159</v>
      </c>
      <c r="C1603" s="5">
        <v>0</v>
      </c>
      <c r="D1603" s="6">
        <v>0</v>
      </c>
    </row>
    <row r="1604" spans="1:4" x14ac:dyDescent="0.25">
      <c r="A1604" s="16">
        <v>521838</v>
      </c>
      <c r="B1604" s="17" t="s">
        <v>169</v>
      </c>
      <c r="C1604" s="5">
        <v>0</v>
      </c>
      <c r="D1604" s="6">
        <v>0</v>
      </c>
    </row>
    <row r="1605" spans="1:4" x14ac:dyDescent="0.25">
      <c r="A1605" s="16">
        <v>521839</v>
      </c>
      <c r="B1605" s="17" t="s">
        <v>170</v>
      </c>
      <c r="C1605" s="5">
        <v>0</v>
      </c>
      <c r="D1605" s="6">
        <v>0</v>
      </c>
    </row>
    <row r="1606" spans="1:4" x14ac:dyDescent="0.25">
      <c r="A1606" s="16">
        <v>521840</v>
      </c>
      <c r="B1606" s="17" t="s">
        <v>171</v>
      </c>
      <c r="C1606" s="5">
        <v>0</v>
      </c>
      <c r="D1606" s="6">
        <v>0</v>
      </c>
    </row>
    <row r="1607" spans="1:4" x14ac:dyDescent="0.25">
      <c r="A1607" s="16">
        <v>521841</v>
      </c>
      <c r="B1607" s="17" t="s">
        <v>390</v>
      </c>
      <c r="C1607" s="5">
        <v>0</v>
      </c>
      <c r="D1607" s="6">
        <v>0</v>
      </c>
    </row>
    <row r="1608" spans="1:4" ht="15.75" thickBot="1" x14ac:dyDescent="0.3">
      <c r="A1608" s="16">
        <v>521860</v>
      </c>
      <c r="B1608" s="17" t="s">
        <v>38</v>
      </c>
      <c r="C1608" s="5">
        <v>0</v>
      </c>
      <c r="D1608" s="6">
        <v>0</v>
      </c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5">
        <v>0</v>
      </c>
      <c r="D1610" s="6">
        <v>0</v>
      </c>
    </row>
    <row r="1611" spans="1:4" x14ac:dyDescent="0.25">
      <c r="A1611" s="3">
        <v>5301</v>
      </c>
      <c r="B1611" s="4" t="s">
        <v>416</v>
      </c>
      <c r="C1611" s="5">
        <v>0</v>
      </c>
      <c r="D1611" s="6">
        <v>0</v>
      </c>
    </row>
    <row r="1612" spans="1:4" x14ac:dyDescent="0.25">
      <c r="A1612" s="7">
        <v>530101</v>
      </c>
      <c r="B1612" s="8" t="s">
        <v>94</v>
      </c>
      <c r="C1612" s="9">
        <v>191677</v>
      </c>
      <c r="D1612" s="9">
        <v>660195</v>
      </c>
    </row>
    <row r="1613" spans="1:4" x14ac:dyDescent="0.25">
      <c r="A1613" s="7">
        <v>530102</v>
      </c>
      <c r="B1613" s="8" t="s">
        <v>95</v>
      </c>
      <c r="C1613" s="5">
        <v>0</v>
      </c>
      <c r="D1613" s="6">
        <v>0</v>
      </c>
    </row>
    <row r="1614" spans="1:4" x14ac:dyDescent="0.25">
      <c r="A1614" s="7">
        <v>530103</v>
      </c>
      <c r="B1614" s="8" t="s">
        <v>96</v>
      </c>
      <c r="C1614" s="5">
        <v>0</v>
      </c>
      <c r="D1614" s="6">
        <v>0</v>
      </c>
    </row>
    <row r="1615" spans="1:4" x14ac:dyDescent="0.25">
      <c r="A1615" s="7">
        <v>530104</v>
      </c>
      <c r="B1615" s="8" t="s">
        <v>97</v>
      </c>
      <c r="C1615" s="5">
        <v>0</v>
      </c>
      <c r="D1615" s="6">
        <v>0</v>
      </c>
    </row>
    <row r="1616" spans="1:4" x14ac:dyDescent="0.25">
      <c r="A1616" s="7">
        <v>530105</v>
      </c>
      <c r="B1616" s="8" t="s">
        <v>98</v>
      </c>
      <c r="C1616" s="9">
        <v>11127823</v>
      </c>
      <c r="D1616" s="9">
        <v>15885879</v>
      </c>
    </row>
    <row r="1617" spans="1:4" x14ac:dyDescent="0.25">
      <c r="A1617" s="7">
        <v>530106</v>
      </c>
      <c r="B1617" s="8" t="s">
        <v>99</v>
      </c>
      <c r="C1617" s="9">
        <v>284172811</v>
      </c>
      <c r="D1617" s="9">
        <v>310210188</v>
      </c>
    </row>
    <row r="1618" spans="1:4" x14ac:dyDescent="0.25">
      <c r="A1618" s="7">
        <v>530107</v>
      </c>
      <c r="B1618" s="8" t="s">
        <v>100</v>
      </c>
      <c r="C1618" s="5">
        <v>0</v>
      </c>
      <c r="D1618" s="6">
        <v>0</v>
      </c>
    </row>
    <row r="1619" spans="1:4" x14ac:dyDescent="0.25">
      <c r="A1619" s="7">
        <v>530108</v>
      </c>
      <c r="B1619" s="8" t="s">
        <v>101</v>
      </c>
      <c r="C1619" s="5">
        <v>0</v>
      </c>
      <c r="D1619" s="9">
        <v>1858657</v>
      </c>
    </row>
    <row r="1620" spans="1:4" x14ac:dyDescent="0.25">
      <c r="A1620" s="7">
        <v>530109</v>
      </c>
      <c r="B1620" s="8" t="s">
        <v>102</v>
      </c>
      <c r="C1620" s="9">
        <v>19540</v>
      </c>
      <c r="D1620" s="9">
        <v>78000</v>
      </c>
    </row>
    <row r="1621" spans="1:4" x14ac:dyDescent="0.25">
      <c r="A1621" s="7">
        <v>530110</v>
      </c>
      <c r="B1621" s="8" t="s">
        <v>103</v>
      </c>
      <c r="C1621" s="5">
        <v>0</v>
      </c>
      <c r="D1621" s="6">
        <v>0</v>
      </c>
    </row>
    <row r="1622" spans="1:4" x14ac:dyDescent="0.25">
      <c r="A1622" s="7">
        <v>530111</v>
      </c>
      <c r="B1622" s="8" t="s">
        <v>104</v>
      </c>
      <c r="C1622" s="5">
        <v>0</v>
      </c>
      <c r="D1622" s="6">
        <v>0</v>
      </c>
    </row>
    <row r="1623" spans="1:4" x14ac:dyDescent="0.25">
      <c r="A1623" s="7">
        <v>530112</v>
      </c>
      <c r="B1623" s="8" t="s">
        <v>105</v>
      </c>
      <c r="C1623" s="5">
        <v>0</v>
      </c>
      <c r="D1623" s="6">
        <v>0</v>
      </c>
    </row>
    <row r="1624" spans="1:4" x14ac:dyDescent="0.25">
      <c r="A1624" s="7">
        <v>530113</v>
      </c>
      <c r="B1624" s="8" t="s">
        <v>106</v>
      </c>
      <c r="C1624" s="5">
        <v>0</v>
      </c>
      <c r="D1624" s="6">
        <v>0</v>
      </c>
    </row>
    <row r="1625" spans="1:4" x14ac:dyDescent="0.25">
      <c r="A1625" s="7">
        <v>530114</v>
      </c>
      <c r="B1625" s="8" t="s">
        <v>107</v>
      </c>
      <c r="C1625" s="9">
        <v>168020</v>
      </c>
      <c r="D1625" s="9">
        <v>2179146</v>
      </c>
    </row>
    <row r="1626" spans="1:4" ht="15.75" thickBot="1" x14ac:dyDescent="0.3">
      <c r="A1626" s="19">
        <v>530115</v>
      </c>
      <c r="B1626" s="20" t="s">
        <v>108</v>
      </c>
      <c r="C1626" s="33">
        <v>453151</v>
      </c>
      <c r="D1626" s="33">
        <v>90000</v>
      </c>
    </row>
    <row r="1627" spans="1:4" ht="15.75" thickBot="1" x14ac:dyDescent="0.3">
      <c r="A1627" s="10" t="s">
        <v>18</v>
      </c>
      <c r="B1627" s="11"/>
      <c r="C1627" s="12">
        <f>SUM(C1612:C1626)</f>
        <v>296133022</v>
      </c>
      <c r="D1627" s="12">
        <f>SUM(D1612:D1626)</f>
        <v>330962065</v>
      </c>
    </row>
    <row r="1628" spans="1:4" x14ac:dyDescent="0.25">
      <c r="A1628" s="13">
        <v>5302</v>
      </c>
      <c r="B1628" s="14" t="s">
        <v>324</v>
      </c>
      <c r="C1628" s="5">
        <v>0</v>
      </c>
      <c r="D1628" s="6">
        <v>0</v>
      </c>
    </row>
    <row r="1629" spans="1:4" x14ac:dyDescent="0.25">
      <c r="A1629" s="7">
        <v>530201</v>
      </c>
      <c r="B1629" s="8" t="s">
        <v>94</v>
      </c>
      <c r="C1629" s="5">
        <v>0</v>
      </c>
      <c r="D1629" s="6">
        <v>0</v>
      </c>
    </row>
    <row r="1630" spans="1:4" x14ac:dyDescent="0.25">
      <c r="A1630" s="7">
        <v>530202</v>
      </c>
      <c r="B1630" s="8" t="s">
        <v>95</v>
      </c>
      <c r="C1630" s="9">
        <v>228740</v>
      </c>
      <c r="D1630" s="9">
        <v>327201</v>
      </c>
    </row>
    <row r="1631" spans="1:4" x14ac:dyDescent="0.25">
      <c r="A1631" s="7">
        <v>530203</v>
      </c>
      <c r="B1631" s="8" t="s">
        <v>96</v>
      </c>
      <c r="C1631" s="9">
        <v>42847</v>
      </c>
      <c r="D1631" s="9">
        <v>42923</v>
      </c>
    </row>
    <row r="1632" spans="1:4" x14ac:dyDescent="0.25">
      <c r="A1632" s="7">
        <v>530204</v>
      </c>
      <c r="B1632" s="8" t="s">
        <v>97</v>
      </c>
      <c r="C1632" s="5">
        <v>0</v>
      </c>
      <c r="D1632" s="6">
        <v>0</v>
      </c>
    </row>
    <row r="1633" spans="1:4" x14ac:dyDescent="0.25">
      <c r="A1633" s="7">
        <v>530205</v>
      </c>
      <c r="B1633" s="8" t="s">
        <v>98</v>
      </c>
      <c r="C1633" s="9">
        <v>2486502</v>
      </c>
      <c r="D1633" s="9">
        <v>2007355</v>
      </c>
    </row>
    <row r="1634" spans="1:4" x14ac:dyDescent="0.25">
      <c r="A1634" s="7">
        <v>530206</v>
      </c>
      <c r="B1634" s="8" t="s">
        <v>99</v>
      </c>
      <c r="C1634" s="9">
        <v>187751164</v>
      </c>
      <c r="D1634" s="9">
        <v>146479430</v>
      </c>
    </row>
    <row r="1635" spans="1:4" x14ac:dyDescent="0.25">
      <c r="A1635" s="7">
        <v>530207</v>
      </c>
      <c r="B1635" s="8" t="s">
        <v>100</v>
      </c>
      <c r="C1635" s="5">
        <v>0</v>
      </c>
      <c r="D1635" s="6">
        <v>0</v>
      </c>
    </row>
    <row r="1636" spans="1:4" x14ac:dyDescent="0.25">
      <c r="A1636" s="7">
        <v>530208</v>
      </c>
      <c r="B1636" s="8" t="s">
        <v>101</v>
      </c>
      <c r="C1636" s="9">
        <v>1277141</v>
      </c>
      <c r="D1636" s="9">
        <v>1274504</v>
      </c>
    </row>
    <row r="1637" spans="1:4" x14ac:dyDescent="0.25">
      <c r="A1637" s="7">
        <v>530209</v>
      </c>
      <c r="B1637" s="8" t="s">
        <v>102</v>
      </c>
      <c r="C1637" s="9">
        <v>4639</v>
      </c>
      <c r="D1637" s="6">
        <v>0</v>
      </c>
    </row>
    <row r="1638" spans="1:4" x14ac:dyDescent="0.25">
      <c r="A1638" s="7">
        <v>530210</v>
      </c>
      <c r="B1638" s="8" t="s">
        <v>103</v>
      </c>
      <c r="C1638" s="9">
        <v>3745</v>
      </c>
      <c r="D1638" s="9">
        <v>2729</v>
      </c>
    </row>
    <row r="1639" spans="1:4" x14ac:dyDescent="0.25">
      <c r="A1639" s="7">
        <v>530211</v>
      </c>
      <c r="B1639" s="8" t="s">
        <v>104</v>
      </c>
      <c r="C1639" s="9">
        <v>14094</v>
      </c>
      <c r="D1639" s="9">
        <v>48849</v>
      </c>
    </row>
    <row r="1640" spans="1:4" x14ac:dyDescent="0.25">
      <c r="A1640" s="7">
        <v>530212</v>
      </c>
      <c r="B1640" s="8" t="s">
        <v>105</v>
      </c>
      <c r="C1640" s="9">
        <v>54792</v>
      </c>
      <c r="D1640" s="9">
        <v>24635</v>
      </c>
    </row>
    <row r="1641" spans="1:4" x14ac:dyDescent="0.25">
      <c r="A1641" s="7">
        <v>530213</v>
      </c>
      <c r="B1641" s="8" t="s">
        <v>106</v>
      </c>
      <c r="C1641" s="9">
        <v>7237</v>
      </c>
      <c r="D1641" s="9">
        <v>993</v>
      </c>
    </row>
    <row r="1642" spans="1:4" x14ac:dyDescent="0.25">
      <c r="A1642" s="7">
        <v>530214</v>
      </c>
      <c r="B1642" s="8" t="s">
        <v>107</v>
      </c>
      <c r="C1642" s="9">
        <v>189796</v>
      </c>
      <c r="D1642" s="9">
        <v>60453</v>
      </c>
    </row>
    <row r="1643" spans="1:4" ht="15.75" thickBot="1" x14ac:dyDescent="0.3">
      <c r="A1643" s="19">
        <v>530215</v>
      </c>
      <c r="B1643" s="20" t="s">
        <v>108</v>
      </c>
      <c r="C1643" s="33">
        <v>517225</v>
      </c>
      <c r="D1643" s="33">
        <v>541811</v>
      </c>
    </row>
    <row r="1644" spans="1:4" ht="15.75" thickBot="1" x14ac:dyDescent="0.3">
      <c r="A1644" s="10" t="s">
        <v>18</v>
      </c>
      <c r="B1644" s="11"/>
      <c r="C1644" s="12">
        <f>SUM(C1629:C1643)</f>
        <v>192577922</v>
      </c>
      <c r="D1644" s="12">
        <f>SUM(D1629:D1643)</f>
        <v>150810883</v>
      </c>
    </row>
    <row r="1645" spans="1:4" x14ac:dyDescent="0.25">
      <c r="A1645" s="13">
        <v>5303</v>
      </c>
      <c r="B1645" s="14" t="s">
        <v>417</v>
      </c>
      <c r="C1645" s="5">
        <v>0</v>
      </c>
      <c r="D1645" s="6">
        <v>0</v>
      </c>
    </row>
    <row r="1646" spans="1:4" x14ac:dyDescent="0.25">
      <c r="A1646" s="7">
        <v>530301</v>
      </c>
      <c r="B1646" s="8" t="s">
        <v>94</v>
      </c>
      <c r="C1646" s="5">
        <v>0</v>
      </c>
      <c r="D1646" s="6">
        <v>0</v>
      </c>
    </row>
    <row r="1647" spans="1:4" x14ac:dyDescent="0.25">
      <c r="A1647" s="7">
        <v>530302</v>
      </c>
      <c r="B1647" s="8" t="s">
        <v>95</v>
      </c>
      <c r="C1647" s="9">
        <v>130880</v>
      </c>
      <c r="D1647" s="9">
        <v>159729</v>
      </c>
    </row>
    <row r="1648" spans="1:4" x14ac:dyDescent="0.25">
      <c r="A1648" s="7">
        <v>530303</v>
      </c>
      <c r="B1648" s="8" t="s">
        <v>96</v>
      </c>
      <c r="C1648" s="9">
        <v>17169</v>
      </c>
      <c r="D1648" s="9">
        <v>32252</v>
      </c>
    </row>
    <row r="1649" spans="1:4" x14ac:dyDescent="0.25">
      <c r="A1649" s="7">
        <v>530304</v>
      </c>
      <c r="B1649" s="8" t="s">
        <v>97</v>
      </c>
      <c r="C1649" s="5">
        <v>0</v>
      </c>
      <c r="D1649" s="6">
        <v>0</v>
      </c>
    </row>
    <row r="1650" spans="1:4" x14ac:dyDescent="0.25">
      <c r="A1650" s="7">
        <v>530305</v>
      </c>
      <c r="B1650" s="8" t="s">
        <v>98</v>
      </c>
      <c r="C1650" s="9">
        <v>301103</v>
      </c>
      <c r="D1650" s="9">
        <v>411661</v>
      </c>
    </row>
    <row r="1651" spans="1:4" x14ac:dyDescent="0.25">
      <c r="A1651" s="7">
        <v>530306</v>
      </c>
      <c r="B1651" s="8" t="s">
        <v>99</v>
      </c>
      <c r="C1651" s="9">
        <v>50604127</v>
      </c>
      <c r="D1651" s="9">
        <v>49733018</v>
      </c>
    </row>
    <row r="1652" spans="1:4" x14ac:dyDescent="0.25">
      <c r="A1652" s="7">
        <v>530307</v>
      </c>
      <c r="B1652" s="8" t="s">
        <v>100</v>
      </c>
      <c r="C1652" s="5">
        <v>0</v>
      </c>
      <c r="D1652" s="6">
        <v>0</v>
      </c>
    </row>
    <row r="1653" spans="1:4" x14ac:dyDescent="0.25">
      <c r="A1653" s="7">
        <v>530308</v>
      </c>
      <c r="B1653" s="8" t="s">
        <v>101</v>
      </c>
      <c r="C1653" s="9">
        <v>509801</v>
      </c>
      <c r="D1653" s="9">
        <v>534134</v>
      </c>
    </row>
    <row r="1654" spans="1:4" x14ac:dyDescent="0.25">
      <c r="A1654" s="7">
        <v>530309</v>
      </c>
      <c r="B1654" s="8" t="s">
        <v>102</v>
      </c>
      <c r="C1654" s="5">
        <v>0</v>
      </c>
      <c r="D1654" s="9">
        <v>159</v>
      </c>
    </row>
    <row r="1655" spans="1:4" x14ac:dyDescent="0.25">
      <c r="A1655" s="7">
        <v>530310</v>
      </c>
      <c r="B1655" s="8" t="s">
        <v>103</v>
      </c>
      <c r="C1655" s="9">
        <v>1092</v>
      </c>
      <c r="D1655" s="9">
        <v>1857</v>
      </c>
    </row>
    <row r="1656" spans="1:4" x14ac:dyDescent="0.25">
      <c r="A1656" s="7">
        <v>530311</v>
      </c>
      <c r="B1656" s="8" t="s">
        <v>104</v>
      </c>
      <c r="C1656" s="9">
        <v>19540</v>
      </c>
      <c r="D1656" s="9">
        <v>26803</v>
      </c>
    </row>
    <row r="1657" spans="1:4" x14ac:dyDescent="0.25">
      <c r="A1657" s="7">
        <v>530312</v>
      </c>
      <c r="B1657" s="8" t="s">
        <v>105</v>
      </c>
      <c r="C1657" s="9">
        <v>9854</v>
      </c>
      <c r="D1657" s="9">
        <v>11009</v>
      </c>
    </row>
    <row r="1658" spans="1:4" x14ac:dyDescent="0.25">
      <c r="A1658" s="7">
        <v>530313</v>
      </c>
      <c r="B1658" s="8" t="s">
        <v>106</v>
      </c>
      <c r="C1658" s="9">
        <v>397</v>
      </c>
      <c r="D1658" s="9">
        <v>11475</v>
      </c>
    </row>
    <row r="1659" spans="1:4" x14ac:dyDescent="0.25">
      <c r="A1659" s="7">
        <v>530314</v>
      </c>
      <c r="B1659" s="8" t="s">
        <v>107</v>
      </c>
      <c r="C1659" s="9">
        <v>24181</v>
      </c>
      <c r="D1659" s="9">
        <v>192455</v>
      </c>
    </row>
    <row r="1660" spans="1:4" ht="15.75" thickBot="1" x14ac:dyDescent="0.3">
      <c r="A1660" s="19">
        <v>530315</v>
      </c>
      <c r="B1660" s="20" t="s">
        <v>108</v>
      </c>
      <c r="C1660" s="33">
        <v>216724</v>
      </c>
      <c r="D1660" s="33">
        <v>214056</v>
      </c>
    </row>
    <row r="1661" spans="1:4" ht="15.75" thickBot="1" x14ac:dyDescent="0.3">
      <c r="A1661" s="10" t="s">
        <v>18</v>
      </c>
      <c r="B1661" s="11"/>
      <c r="C1661" s="12">
        <f>SUM(C1646:C1660)</f>
        <v>51834868</v>
      </c>
      <c r="D1661" s="12">
        <f>SUM(D1646:D1660)</f>
        <v>51328608</v>
      </c>
    </row>
    <row r="1662" spans="1:4" x14ac:dyDescent="0.25">
      <c r="A1662" s="13">
        <v>5304</v>
      </c>
      <c r="B1662" s="14" t="s">
        <v>418</v>
      </c>
      <c r="C1662" s="5">
        <v>0</v>
      </c>
      <c r="D1662" s="6">
        <v>0</v>
      </c>
    </row>
    <row r="1663" spans="1:4" x14ac:dyDescent="0.25">
      <c r="A1663" s="7">
        <v>530401</v>
      </c>
      <c r="B1663" s="8" t="s">
        <v>94</v>
      </c>
      <c r="C1663" s="9">
        <v>167487</v>
      </c>
      <c r="D1663" s="9">
        <v>175799</v>
      </c>
    </row>
    <row r="1664" spans="1:4" x14ac:dyDescent="0.25">
      <c r="A1664" s="7">
        <v>530402</v>
      </c>
      <c r="B1664" s="8" t="s">
        <v>95</v>
      </c>
      <c r="C1664" s="9">
        <v>36258</v>
      </c>
      <c r="D1664" s="9">
        <v>28742</v>
      </c>
    </row>
    <row r="1665" spans="1:4" x14ac:dyDescent="0.25">
      <c r="A1665" s="7">
        <v>530403</v>
      </c>
      <c r="B1665" s="8" t="s">
        <v>96</v>
      </c>
      <c r="C1665" s="5">
        <v>0</v>
      </c>
      <c r="D1665" s="6">
        <v>0</v>
      </c>
    </row>
    <row r="1666" spans="1:4" x14ac:dyDescent="0.25">
      <c r="A1666" s="7">
        <v>530404</v>
      </c>
      <c r="B1666" s="8" t="s">
        <v>97</v>
      </c>
      <c r="C1666" s="5">
        <v>0</v>
      </c>
      <c r="D1666" s="6">
        <v>0</v>
      </c>
    </row>
    <row r="1667" spans="1:4" x14ac:dyDescent="0.25">
      <c r="A1667" s="7">
        <v>530405</v>
      </c>
      <c r="B1667" s="8" t="s">
        <v>98</v>
      </c>
      <c r="C1667" s="9">
        <v>516087</v>
      </c>
      <c r="D1667" s="9">
        <v>309526</v>
      </c>
    </row>
    <row r="1668" spans="1:4" x14ac:dyDescent="0.25">
      <c r="A1668" s="7">
        <v>530406</v>
      </c>
      <c r="B1668" s="8" t="s">
        <v>99</v>
      </c>
      <c r="C1668" s="9">
        <v>1138988</v>
      </c>
      <c r="D1668" s="9">
        <v>831864</v>
      </c>
    </row>
    <row r="1669" spans="1:4" x14ac:dyDescent="0.25">
      <c r="A1669" s="7">
        <v>530407</v>
      </c>
      <c r="B1669" s="8" t="s">
        <v>100</v>
      </c>
      <c r="C1669" s="5">
        <v>0</v>
      </c>
      <c r="D1669" s="6">
        <v>0</v>
      </c>
    </row>
    <row r="1670" spans="1:4" x14ac:dyDescent="0.25">
      <c r="A1670" s="7">
        <v>530408</v>
      </c>
      <c r="B1670" s="8" t="s">
        <v>101</v>
      </c>
      <c r="C1670" s="5">
        <v>0</v>
      </c>
      <c r="D1670" s="6">
        <v>0</v>
      </c>
    </row>
    <row r="1671" spans="1:4" x14ac:dyDescent="0.25">
      <c r="A1671" s="7">
        <v>530409</v>
      </c>
      <c r="B1671" s="8" t="s">
        <v>102</v>
      </c>
      <c r="C1671" s="9">
        <v>1300</v>
      </c>
      <c r="D1671" s="9">
        <v>3562</v>
      </c>
    </row>
    <row r="1672" spans="1:4" x14ac:dyDescent="0.25">
      <c r="A1672" s="7">
        <v>530410</v>
      </c>
      <c r="B1672" s="8" t="s">
        <v>103</v>
      </c>
      <c r="C1672" s="9">
        <v>3875</v>
      </c>
      <c r="D1672" s="9">
        <v>945</v>
      </c>
    </row>
    <row r="1673" spans="1:4" x14ac:dyDescent="0.25">
      <c r="A1673" s="7">
        <v>530411</v>
      </c>
      <c r="B1673" s="8" t="s">
        <v>104</v>
      </c>
      <c r="C1673" s="9">
        <v>9249</v>
      </c>
      <c r="D1673" s="9">
        <v>42898</v>
      </c>
    </row>
    <row r="1674" spans="1:4" x14ac:dyDescent="0.25">
      <c r="A1674" s="7">
        <v>530412</v>
      </c>
      <c r="B1674" s="8" t="s">
        <v>105</v>
      </c>
      <c r="C1674" s="5">
        <v>0</v>
      </c>
      <c r="D1674" s="6">
        <v>0</v>
      </c>
    </row>
    <row r="1675" spans="1:4" x14ac:dyDescent="0.25">
      <c r="A1675" s="7">
        <v>530413</v>
      </c>
      <c r="B1675" s="8" t="s">
        <v>106</v>
      </c>
      <c r="C1675" s="5">
        <v>0</v>
      </c>
      <c r="D1675" s="6">
        <v>0</v>
      </c>
    </row>
    <row r="1676" spans="1:4" x14ac:dyDescent="0.25">
      <c r="A1676" s="7">
        <v>530414</v>
      </c>
      <c r="B1676" s="8" t="s">
        <v>107</v>
      </c>
      <c r="C1676" s="9">
        <v>14679</v>
      </c>
      <c r="D1676" s="6">
        <v>0</v>
      </c>
    </row>
    <row r="1677" spans="1:4" ht="15.75" thickBot="1" x14ac:dyDescent="0.3">
      <c r="A1677" s="19">
        <v>530415</v>
      </c>
      <c r="B1677" s="20" t="s">
        <v>108</v>
      </c>
      <c r="C1677" s="33">
        <v>4971</v>
      </c>
      <c r="D1677" s="6">
        <v>0</v>
      </c>
    </row>
    <row r="1678" spans="1:4" ht="15.75" thickBot="1" x14ac:dyDescent="0.3">
      <c r="A1678" s="10" t="s">
        <v>18</v>
      </c>
      <c r="B1678" s="11"/>
      <c r="C1678" s="12">
        <f>SUM(C1663:C1677)</f>
        <v>1892894</v>
      </c>
      <c r="D1678" s="12">
        <f>SUM(D1663:D1677)</f>
        <v>1393336</v>
      </c>
    </row>
    <row r="1679" spans="1:4" x14ac:dyDescent="0.25">
      <c r="A1679" s="13">
        <v>5305</v>
      </c>
      <c r="B1679" s="14" t="s">
        <v>419</v>
      </c>
      <c r="C1679" s="5">
        <v>0</v>
      </c>
      <c r="D1679" s="6">
        <v>0</v>
      </c>
    </row>
    <row r="1680" spans="1:4" x14ac:dyDescent="0.25">
      <c r="A1680" s="7">
        <v>530501</v>
      </c>
      <c r="B1680" s="8" t="s">
        <v>94</v>
      </c>
      <c r="C1680" s="9">
        <v>355696</v>
      </c>
      <c r="D1680" s="6">
        <v>0</v>
      </c>
    </row>
    <row r="1681" spans="1:4" x14ac:dyDescent="0.25">
      <c r="A1681" s="7">
        <v>530502</v>
      </c>
      <c r="B1681" s="8" t="s">
        <v>95</v>
      </c>
      <c r="C1681" s="5">
        <v>0</v>
      </c>
      <c r="D1681" s="6">
        <v>0</v>
      </c>
    </row>
    <row r="1682" spans="1:4" x14ac:dyDescent="0.25">
      <c r="A1682" s="7">
        <v>530503</v>
      </c>
      <c r="B1682" s="8" t="s">
        <v>96</v>
      </c>
      <c r="C1682" s="5">
        <v>0</v>
      </c>
      <c r="D1682" s="6">
        <v>0</v>
      </c>
    </row>
    <row r="1683" spans="1:4" x14ac:dyDescent="0.25">
      <c r="A1683" s="7">
        <v>530504</v>
      </c>
      <c r="B1683" s="8" t="s">
        <v>97</v>
      </c>
      <c r="C1683" s="5">
        <v>0</v>
      </c>
      <c r="D1683" s="6">
        <v>0</v>
      </c>
    </row>
    <row r="1684" spans="1:4" x14ac:dyDescent="0.25">
      <c r="A1684" s="7">
        <v>530505</v>
      </c>
      <c r="B1684" s="8" t="s">
        <v>98</v>
      </c>
      <c r="C1684" s="9">
        <v>10925389</v>
      </c>
      <c r="D1684" s="6">
        <v>0</v>
      </c>
    </row>
    <row r="1685" spans="1:4" x14ac:dyDescent="0.25">
      <c r="A1685" s="7">
        <v>530506</v>
      </c>
      <c r="B1685" s="8" t="s">
        <v>99</v>
      </c>
      <c r="C1685" s="9">
        <v>8578597</v>
      </c>
      <c r="D1685" s="9">
        <v>3821239</v>
      </c>
    </row>
    <row r="1686" spans="1:4" x14ac:dyDescent="0.25">
      <c r="A1686" s="7">
        <v>530507</v>
      </c>
      <c r="B1686" s="8" t="s">
        <v>100</v>
      </c>
      <c r="C1686" s="5">
        <v>0</v>
      </c>
      <c r="D1686" s="6">
        <v>0</v>
      </c>
    </row>
    <row r="1687" spans="1:4" x14ac:dyDescent="0.25">
      <c r="A1687" s="7">
        <v>530508</v>
      </c>
      <c r="B1687" s="8" t="s">
        <v>101</v>
      </c>
      <c r="C1687" s="5">
        <v>0</v>
      </c>
      <c r="D1687" s="6">
        <v>0</v>
      </c>
    </row>
    <row r="1688" spans="1:4" x14ac:dyDescent="0.25">
      <c r="A1688" s="7">
        <v>530509</v>
      </c>
      <c r="B1688" s="8" t="s">
        <v>102</v>
      </c>
      <c r="C1688" s="5">
        <v>0</v>
      </c>
      <c r="D1688" s="6">
        <v>0</v>
      </c>
    </row>
    <row r="1689" spans="1:4" x14ac:dyDescent="0.25">
      <c r="A1689" s="7">
        <v>530510</v>
      </c>
      <c r="B1689" s="8" t="s">
        <v>103</v>
      </c>
      <c r="C1689" s="5">
        <v>0</v>
      </c>
      <c r="D1689" s="6">
        <v>0</v>
      </c>
    </row>
    <row r="1690" spans="1:4" x14ac:dyDescent="0.25">
      <c r="A1690" s="7">
        <v>530511</v>
      </c>
      <c r="B1690" s="8" t="s">
        <v>104</v>
      </c>
      <c r="C1690" s="5">
        <v>0</v>
      </c>
      <c r="D1690" s="6">
        <v>0</v>
      </c>
    </row>
    <row r="1691" spans="1:4" x14ac:dyDescent="0.25">
      <c r="A1691" s="7">
        <v>530512</v>
      </c>
      <c r="B1691" s="8" t="s">
        <v>105</v>
      </c>
      <c r="C1691" s="5">
        <v>0</v>
      </c>
      <c r="D1691" s="6">
        <v>0</v>
      </c>
    </row>
    <row r="1692" spans="1:4" x14ac:dyDescent="0.25">
      <c r="A1692" s="7">
        <v>530513</v>
      </c>
      <c r="B1692" s="8" t="s">
        <v>106</v>
      </c>
      <c r="C1692" s="5">
        <v>0</v>
      </c>
      <c r="D1692" s="6">
        <v>0</v>
      </c>
    </row>
    <row r="1693" spans="1:4" x14ac:dyDescent="0.25">
      <c r="A1693" s="7">
        <v>530514</v>
      </c>
      <c r="B1693" s="8" t="s">
        <v>107</v>
      </c>
      <c r="C1693" s="5">
        <v>0</v>
      </c>
      <c r="D1693" s="6">
        <v>0</v>
      </c>
    </row>
    <row r="1694" spans="1:4" ht="15.75" thickBot="1" x14ac:dyDescent="0.3">
      <c r="A1694" s="19">
        <v>530515</v>
      </c>
      <c r="B1694" s="20" t="s">
        <v>108</v>
      </c>
      <c r="C1694" s="33">
        <v>50486</v>
      </c>
      <c r="D1694" s="6">
        <v>0</v>
      </c>
    </row>
    <row r="1695" spans="1:4" ht="15.75" thickBot="1" x14ac:dyDescent="0.3">
      <c r="A1695" s="10" t="s">
        <v>18</v>
      </c>
      <c r="B1695" s="11"/>
      <c r="C1695" s="12">
        <f>SUM(C1680:C1694)</f>
        <v>19910168</v>
      </c>
      <c r="D1695" s="12">
        <f>SUM(D1680:D1694)</f>
        <v>3821239</v>
      </c>
    </row>
    <row r="1696" spans="1:4" x14ac:dyDescent="0.25">
      <c r="A1696" s="13">
        <v>5306</v>
      </c>
      <c r="B1696" s="14" t="s">
        <v>328</v>
      </c>
      <c r="C1696" s="5">
        <v>0</v>
      </c>
      <c r="D1696" s="6">
        <v>0</v>
      </c>
    </row>
    <row r="1697" spans="1:4" x14ac:dyDescent="0.25">
      <c r="A1697" s="7">
        <v>530601</v>
      </c>
      <c r="B1697" s="8" t="s">
        <v>94</v>
      </c>
      <c r="C1697" s="5">
        <v>0</v>
      </c>
      <c r="D1697" s="6">
        <v>0</v>
      </c>
    </row>
    <row r="1698" spans="1:4" x14ac:dyDescent="0.25">
      <c r="A1698" s="7">
        <v>530602</v>
      </c>
      <c r="B1698" s="8" t="s">
        <v>95</v>
      </c>
      <c r="C1698" s="5">
        <v>0</v>
      </c>
      <c r="D1698" s="6">
        <v>0</v>
      </c>
    </row>
    <row r="1699" spans="1:4" x14ac:dyDescent="0.25">
      <c r="A1699" s="7">
        <v>530603</v>
      </c>
      <c r="B1699" s="8" t="s">
        <v>96</v>
      </c>
      <c r="C1699" s="5">
        <v>0</v>
      </c>
      <c r="D1699" s="6">
        <v>0</v>
      </c>
    </row>
    <row r="1700" spans="1:4" x14ac:dyDescent="0.25">
      <c r="A1700" s="7">
        <v>530604</v>
      </c>
      <c r="B1700" s="8" t="s">
        <v>97</v>
      </c>
      <c r="C1700" s="5">
        <v>0</v>
      </c>
      <c r="D1700" s="6">
        <v>0</v>
      </c>
    </row>
    <row r="1701" spans="1:4" x14ac:dyDescent="0.25">
      <c r="A1701" s="7">
        <v>530605</v>
      </c>
      <c r="B1701" s="8" t="s">
        <v>98</v>
      </c>
      <c r="C1701" s="5">
        <v>0</v>
      </c>
      <c r="D1701" s="6">
        <v>0</v>
      </c>
    </row>
    <row r="1702" spans="1:4" x14ac:dyDescent="0.25">
      <c r="A1702" s="7">
        <v>530606</v>
      </c>
      <c r="B1702" s="8" t="s">
        <v>99</v>
      </c>
      <c r="C1702" s="5">
        <v>0</v>
      </c>
      <c r="D1702" s="6">
        <v>0</v>
      </c>
    </row>
    <row r="1703" spans="1:4" x14ac:dyDescent="0.25">
      <c r="A1703" s="7">
        <v>530607</v>
      </c>
      <c r="B1703" s="8" t="s">
        <v>100</v>
      </c>
      <c r="C1703" s="5">
        <v>0</v>
      </c>
      <c r="D1703" s="6">
        <v>0</v>
      </c>
    </row>
    <row r="1704" spans="1:4" x14ac:dyDescent="0.25">
      <c r="A1704" s="7">
        <v>530608</v>
      </c>
      <c r="B1704" s="8" t="s">
        <v>101</v>
      </c>
      <c r="C1704" s="5">
        <v>0</v>
      </c>
      <c r="D1704" s="6">
        <v>0</v>
      </c>
    </row>
    <row r="1705" spans="1:4" x14ac:dyDescent="0.25">
      <c r="A1705" s="7">
        <v>530609</v>
      </c>
      <c r="B1705" s="8" t="s">
        <v>102</v>
      </c>
      <c r="C1705" s="5">
        <v>0</v>
      </c>
      <c r="D1705" s="6">
        <v>0</v>
      </c>
    </row>
    <row r="1706" spans="1:4" x14ac:dyDescent="0.25">
      <c r="A1706" s="7">
        <v>530610</v>
      </c>
      <c r="B1706" s="8" t="s">
        <v>103</v>
      </c>
      <c r="C1706" s="5">
        <v>0</v>
      </c>
      <c r="D1706" s="6">
        <v>0</v>
      </c>
    </row>
    <row r="1707" spans="1:4" x14ac:dyDescent="0.25">
      <c r="A1707" s="7">
        <v>530611</v>
      </c>
      <c r="B1707" s="8" t="s">
        <v>104</v>
      </c>
      <c r="C1707" s="5">
        <v>0</v>
      </c>
      <c r="D1707" s="6">
        <v>0</v>
      </c>
    </row>
    <row r="1708" spans="1:4" x14ac:dyDescent="0.25">
      <c r="A1708" s="7">
        <v>530612</v>
      </c>
      <c r="B1708" s="8" t="s">
        <v>105</v>
      </c>
      <c r="C1708" s="5">
        <v>0</v>
      </c>
      <c r="D1708" s="6">
        <v>0</v>
      </c>
    </row>
    <row r="1709" spans="1:4" x14ac:dyDescent="0.25">
      <c r="A1709" s="7">
        <v>530613</v>
      </c>
      <c r="B1709" s="8" t="s">
        <v>106</v>
      </c>
      <c r="C1709" s="5">
        <v>0</v>
      </c>
      <c r="D1709" s="6">
        <v>0</v>
      </c>
    </row>
    <row r="1710" spans="1:4" x14ac:dyDescent="0.25">
      <c r="A1710" s="7">
        <v>530614</v>
      </c>
      <c r="B1710" s="8" t="s">
        <v>107</v>
      </c>
      <c r="C1710" s="5">
        <v>0</v>
      </c>
      <c r="D1710" s="6">
        <v>0</v>
      </c>
    </row>
    <row r="1711" spans="1:4" ht="15.75" thickBot="1" x14ac:dyDescent="0.3">
      <c r="A1711" s="19">
        <v>530615</v>
      </c>
      <c r="B1711" s="20" t="s">
        <v>108</v>
      </c>
      <c r="C1711" s="5">
        <v>0</v>
      </c>
      <c r="D1711" s="6">
        <v>0</v>
      </c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5">
        <v>0</v>
      </c>
      <c r="D1713" s="6">
        <v>0</v>
      </c>
    </row>
    <row r="1714" spans="1:4" x14ac:dyDescent="0.25">
      <c r="A1714" s="7">
        <v>530701</v>
      </c>
      <c r="B1714" s="8" t="s">
        <v>94</v>
      </c>
      <c r="C1714" s="9">
        <v>1489183</v>
      </c>
      <c r="D1714" s="6">
        <v>0</v>
      </c>
    </row>
    <row r="1715" spans="1:4" x14ac:dyDescent="0.25">
      <c r="A1715" s="7">
        <v>530702</v>
      </c>
      <c r="B1715" s="8" t="s">
        <v>95</v>
      </c>
      <c r="C1715" s="9">
        <v>510337</v>
      </c>
      <c r="D1715" s="9">
        <v>2402870</v>
      </c>
    </row>
    <row r="1716" spans="1:4" x14ac:dyDescent="0.25">
      <c r="A1716" s="7">
        <v>530703</v>
      </c>
      <c r="B1716" s="8" t="s">
        <v>96</v>
      </c>
      <c r="C1716" s="5">
        <v>0</v>
      </c>
      <c r="D1716" s="6">
        <v>0</v>
      </c>
    </row>
    <row r="1717" spans="1:4" x14ac:dyDescent="0.25">
      <c r="A1717" s="7">
        <v>530704</v>
      </c>
      <c r="B1717" s="8" t="s">
        <v>97</v>
      </c>
      <c r="C1717" s="5">
        <v>0</v>
      </c>
      <c r="D1717" s="6">
        <v>0</v>
      </c>
    </row>
    <row r="1718" spans="1:4" x14ac:dyDescent="0.25">
      <c r="A1718" s="7">
        <v>530705</v>
      </c>
      <c r="B1718" s="8" t="s">
        <v>98</v>
      </c>
      <c r="C1718" s="9">
        <v>6585427</v>
      </c>
      <c r="D1718" s="9">
        <v>10281676</v>
      </c>
    </row>
    <row r="1719" spans="1:4" x14ac:dyDescent="0.25">
      <c r="A1719" s="7">
        <v>530706</v>
      </c>
      <c r="B1719" s="8" t="s">
        <v>99</v>
      </c>
      <c r="C1719" s="9">
        <v>7821890</v>
      </c>
      <c r="D1719" s="9">
        <v>7309307</v>
      </c>
    </row>
    <row r="1720" spans="1:4" x14ac:dyDescent="0.25">
      <c r="A1720" s="7">
        <v>530707</v>
      </c>
      <c r="B1720" s="8" t="s">
        <v>100</v>
      </c>
      <c r="C1720" s="5">
        <v>0</v>
      </c>
      <c r="D1720" s="6">
        <v>0</v>
      </c>
    </row>
    <row r="1721" spans="1:4" x14ac:dyDescent="0.25">
      <c r="A1721" s="7">
        <v>530708</v>
      </c>
      <c r="B1721" s="8" t="s">
        <v>101</v>
      </c>
      <c r="C1721" s="5">
        <v>0</v>
      </c>
      <c r="D1721" s="6">
        <v>0</v>
      </c>
    </row>
    <row r="1722" spans="1:4" x14ac:dyDescent="0.25">
      <c r="A1722" s="7">
        <v>530709</v>
      </c>
      <c r="B1722" s="8" t="s">
        <v>102</v>
      </c>
      <c r="C1722" s="9">
        <v>14445</v>
      </c>
      <c r="D1722" s="6">
        <v>0</v>
      </c>
    </row>
    <row r="1723" spans="1:4" x14ac:dyDescent="0.25">
      <c r="A1723" s="7">
        <v>530710</v>
      </c>
      <c r="B1723" s="8" t="s">
        <v>103</v>
      </c>
      <c r="C1723" s="9">
        <v>46060</v>
      </c>
      <c r="D1723" s="9">
        <v>173073</v>
      </c>
    </row>
    <row r="1724" spans="1:4" x14ac:dyDescent="0.25">
      <c r="A1724" s="7">
        <v>530711</v>
      </c>
      <c r="B1724" s="8" t="s">
        <v>104</v>
      </c>
      <c r="C1724" s="9">
        <v>132131</v>
      </c>
      <c r="D1724" s="9">
        <v>612832</v>
      </c>
    </row>
    <row r="1725" spans="1:4" x14ac:dyDescent="0.25">
      <c r="A1725" s="7">
        <v>530712</v>
      </c>
      <c r="B1725" s="8" t="s">
        <v>105</v>
      </c>
      <c r="C1725" s="5">
        <v>0</v>
      </c>
      <c r="D1725" s="6">
        <v>0</v>
      </c>
    </row>
    <row r="1726" spans="1:4" x14ac:dyDescent="0.25">
      <c r="A1726" s="7">
        <v>530713</v>
      </c>
      <c r="B1726" s="8" t="s">
        <v>106</v>
      </c>
      <c r="C1726" s="5">
        <v>0</v>
      </c>
      <c r="D1726" s="6">
        <v>0</v>
      </c>
    </row>
    <row r="1727" spans="1:4" x14ac:dyDescent="0.25">
      <c r="A1727" s="7">
        <v>530714</v>
      </c>
      <c r="B1727" s="8" t="s">
        <v>107</v>
      </c>
      <c r="C1727" s="9">
        <v>209693</v>
      </c>
      <c r="D1727" s="6">
        <v>0</v>
      </c>
    </row>
    <row r="1728" spans="1:4" ht="15.75" thickBot="1" x14ac:dyDescent="0.3">
      <c r="A1728" s="19">
        <v>530715</v>
      </c>
      <c r="B1728" s="20" t="s">
        <v>108</v>
      </c>
      <c r="C1728" s="33">
        <v>7300</v>
      </c>
      <c r="D1728" s="33">
        <v>-8891</v>
      </c>
    </row>
    <row r="1729" spans="1:4" ht="15.75" thickBot="1" x14ac:dyDescent="0.3">
      <c r="A1729" s="10" t="s">
        <v>18</v>
      </c>
      <c r="B1729" s="11"/>
      <c r="C1729" s="12">
        <f>SUM(C1714:C1728)</f>
        <v>16816466</v>
      </c>
      <c r="D1729" s="12">
        <f>SUM(D1714:D1728)</f>
        <v>20770867</v>
      </c>
    </row>
    <row r="1730" spans="1:4" x14ac:dyDescent="0.25">
      <c r="A1730" s="13">
        <v>5308</v>
      </c>
      <c r="B1730" s="14" t="s">
        <v>331</v>
      </c>
      <c r="C1730" s="5">
        <v>0</v>
      </c>
      <c r="D1730" s="6">
        <v>0</v>
      </c>
    </row>
    <row r="1731" spans="1:4" x14ac:dyDescent="0.25">
      <c r="A1731" s="7">
        <v>530801</v>
      </c>
      <c r="B1731" s="8" t="s">
        <v>94</v>
      </c>
      <c r="C1731" s="5">
        <v>0</v>
      </c>
      <c r="D1731" s="6">
        <v>0</v>
      </c>
    </row>
    <row r="1732" spans="1:4" x14ac:dyDescent="0.25">
      <c r="A1732" s="7">
        <v>530802</v>
      </c>
      <c r="B1732" s="8" t="s">
        <v>95</v>
      </c>
      <c r="C1732" s="5">
        <v>0</v>
      </c>
      <c r="D1732" s="6">
        <v>0</v>
      </c>
    </row>
    <row r="1733" spans="1:4" x14ac:dyDescent="0.25">
      <c r="A1733" s="7">
        <v>530803</v>
      </c>
      <c r="B1733" s="8" t="s">
        <v>96</v>
      </c>
      <c r="C1733" s="5">
        <v>0</v>
      </c>
      <c r="D1733" s="6">
        <v>0</v>
      </c>
    </row>
    <row r="1734" spans="1:4" x14ac:dyDescent="0.25">
      <c r="A1734" s="7">
        <v>530804</v>
      </c>
      <c r="B1734" s="8" t="s">
        <v>97</v>
      </c>
      <c r="C1734" s="5">
        <v>0</v>
      </c>
      <c r="D1734" s="6">
        <v>0</v>
      </c>
    </row>
    <row r="1735" spans="1:4" x14ac:dyDescent="0.25">
      <c r="A1735" s="7">
        <v>530805</v>
      </c>
      <c r="B1735" s="8" t="s">
        <v>98</v>
      </c>
      <c r="C1735" s="5">
        <v>0</v>
      </c>
      <c r="D1735" s="6">
        <v>0</v>
      </c>
    </row>
    <row r="1736" spans="1:4" x14ac:dyDescent="0.25">
      <c r="A1736" s="7">
        <v>530806</v>
      </c>
      <c r="B1736" s="8" t="s">
        <v>99</v>
      </c>
      <c r="C1736" s="5">
        <v>0</v>
      </c>
      <c r="D1736" s="6">
        <v>0</v>
      </c>
    </row>
    <row r="1737" spans="1:4" x14ac:dyDescent="0.25">
      <c r="A1737" s="7">
        <v>530807</v>
      </c>
      <c r="B1737" s="8" t="s">
        <v>100</v>
      </c>
      <c r="C1737" s="5">
        <v>0</v>
      </c>
      <c r="D1737" s="6">
        <v>0</v>
      </c>
    </row>
    <row r="1738" spans="1:4" x14ac:dyDescent="0.25">
      <c r="A1738" s="7">
        <v>530808</v>
      </c>
      <c r="B1738" s="8" t="s">
        <v>101</v>
      </c>
      <c r="C1738" s="5">
        <v>0</v>
      </c>
      <c r="D1738" s="6">
        <v>0</v>
      </c>
    </row>
    <row r="1739" spans="1:4" x14ac:dyDescent="0.25">
      <c r="A1739" s="7">
        <v>530809</v>
      </c>
      <c r="B1739" s="8" t="s">
        <v>102</v>
      </c>
      <c r="C1739" s="5">
        <v>0</v>
      </c>
      <c r="D1739" s="6">
        <v>0</v>
      </c>
    </row>
    <row r="1740" spans="1:4" x14ac:dyDescent="0.25">
      <c r="A1740" s="7">
        <v>530810</v>
      </c>
      <c r="B1740" s="8" t="s">
        <v>103</v>
      </c>
      <c r="C1740" s="5">
        <v>0</v>
      </c>
      <c r="D1740" s="6">
        <v>0</v>
      </c>
    </row>
    <row r="1741" spans="1:4" x14ac:dyDescent="0.25">
      <c r="A1741" s="7">
        <v>530811</v>
      </c>
      <c r="B1741" s="8" t="s">
        <v>104</v>
      </c>
      <c r="C1741" s="5">
        <v>0</v>
      </c>
      <c r="D1741" s="6">
        <v>0</v>
      </c>
    </row>
    <row r="1742" spans="1:4" x14ac:dyDescent="0.25">
      <c r="A1742" s="7">
        <v>530812</v>
      </c>
      <c r="B1742" s="8" t="s">
        <v>105</v>
      </c>
      <c r="C1742" s="5">
        <v>0</v>
      </c>
      <c r="D1742" s="6">
        <v>0</v>
      </c>
    </row>
    <row r="1743" spans="1:4" x14ac:dyDescent="0.25">
      <c r="A1743" s="7">
        <v>530813</v>
      </c>
      <c r="B1743" s="8" t="s">
        <v>106</v>
      </c>
      <c r="C1743" s="5">
        <v>0</v>
      </c>
      <c r="D1743" s="6">
        <v>0</v>
      </c>
    </row>
    <row r="1744" spans="1:4" x14ac:dyDescent="0.25">
      <c r="A1744" s="7">
        <v>530814</v>
      </c>
      <c r="B1744" s="8" t="s">
        <v>107</v>
      </c>
      <c r="C1744" s="5">
        <v>0</v>
      </c>
      <c r="D1744" s="6">
        <v>0</v>
      </c>
    </row>
    <row r="1745" spans="1:4" ht="15.75" thickBot="1" x14ac:dyDescent="0.3">
      <c r="A1745" s="19">
        <v>530815</v>
      </c>
      <c r="B1745" s="20" t="s">
        <v>108</v>
      </c>
      <c r="C1745" s="5">
        <v>0</v>
      </c>
      <c r="D1745" s="6">
        <v>0</v>
      </c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5">
        <v>0</v>
      </c>
      <c r="D1747" s="6">
        <v>0</v>
      </c>
    </row>
    <row r="1748" spans="1:4" x14ac:dyDescent="0.25">
      <c r="A1748" s="7">
        <v>530901</v>
      </c>
      <c r="B1748" s="8" t="s">
        <v>94</v>
      </c>
      <c r="C1748" s="5">
        <v>0</v>
      </c>
      <c r="D1748" s="6">
        <v>0</v>
      </c>
    </row>
    <row r="1749" spans="1:4" x14ac:dyDescent="0.25">
      <c r="A1749" s="7">
        <v>530902</v>
      </c>
      <c r="B1749" s="8" t="s">
        <v>95</v>
      </c>
      <c r="C1749" s="5">
        <v>0</v>
      </c>
      <c r="D1749" s="6">
        <v>0</v>
      </c>
    </row>
    <row r="1750" spans="1:4" x14ac:dyDescent="0.25">
      <c r="A1750" s="7">
        <v>530903</v>
      </c>
      <c r="B1750" s="8" t="s">
        <v>96</v>
      </c>
      <c r="C1750" s="5">
        <v>0</v>
      </c>
      <c r="D1750" s="6">
        <v>0</v>
      </c>
    </row>
    <row r="1751" spans="1:4" x14ac:dyDescent="0.25">
      <c r="A1751" s="7">
        <v>530904</v>
      </c>
      <c r="B1751" s="8" t="s">
        <v>97</v>
      </c>
      <c r="C1751" s="5">
        <v>0</v>
      </c>
      <c r="D1751" s="6">
        <v>0</v>
      </c>
    </row>
    <row r="1752" spans="1:4" x14ac:dyDescent="0.25">
      <c r="A1752" s="7">
        <v>530905</v>
      </c>
      <c r="B1752" s="8" t="s">
        <v>98</v>
      </c>
      <c r="C1752" s="5">
        <v>0</v>
      </c>
      <c r="D1752" s="6">
        <v>0</v>
      </c>
    </row>
    <row r="1753" spans="1:4" x14ac:dyDescent="0.25">
      <c r="A1753" s="7">
        <v>530906</v>
      </c>
      <c r="B1753" s="8" t="s">
        <v>99</v>
      </c>
      <c r="C1753" s="9">
        <v>2817500</v>
      </c>
      <c r="D1753" s="9">
        <v>1520000</v>
      </c>
    </row>
    <row r="1754" spans="1:4" x14ac:dyDescent="0.25">
      <c r="A1754" s="7">
        <v>530907</v>
      </c>
      <c r="B1754" s="8" t="s">
        <v>100</v>
      </c>
      <c r="C1754" s="5">
        <v>0</v>
      </c>
      <c r="D1754" s="6">
        <v>0</v>
      </c>
    </row>
    <row r="1755" spans="1:4" x14ac:dyDescent="0.25">
      <c r="A1755" s="7">
        <v>530908</v>
      </c>
      <c r="B1755" s="8" t="s">
        <v>101</v>
      </c>
      <c r="C1755" s="5">
        <v>0</v>
      </c>
      <c r="D1755" s="6">
        <v>0</v>
      </c>
    </row>
    <row r="1756" spans="1:4" x14ac:dyDescent="0.25">
      <c r="A1756" s="7">
        <v>530909</v>
      </c>
      <c r="B1756" s="8" t="s">
        <v>102</v>
      </c>
      <c r="C1756" s="5">
        <v>0</v>
      </c>
      <c r="D1756" s="6">
        <v>0</v>
      </c>
    </row>
    <row r="1757" spans="1:4" x14ac:dyDescent="0.25">
      <c r="A1757" s="7">
        <v>530910</v>
      </c>
      <c r="B1757" s="8" t="s">
        <v>103</v>
      </c>
      <c r="C1757" s="5">
        <v>0</v>
      </c>
      <c r="D1757" s="6">
        <v>0</v>
      </c>
    </row>
    <row r="1758" spans="1:4" x14ac:dyDescent="0.25">
      <c r="A1758" s="7">
        <v>530911</v>
      </c>
      <c r="B1758" s="8" t="s">
        <v>104</v>
      </c>
      <c r="C1758" s="5">
        <v>0</v>
      </c>
      <c r="D1758" s="6">
        <v>0</v>
      </c>
    </row>
    <row r="1759" spans="1:4" x14ac:dyDescent="0.25">
      <c r="A1759" s="7">
        <v>530912</v>
      </c>
      <c r="B1759" s="8" t="s">
        <v>105</v>
      </c>
      <c r="C1759" s="5">
        <v>0</v>
      </c>
      <c r="D1759" s="6">
        <v>0</v>
      </c>
    </row>
    <row r="1760" spans="1:4" x14ac:dyDescent="0.25">
      <c r="A1760" s="7">
        <v>530913</v>
      </c>
      <c r="B1760" s="8" t="s">
        <v>106</v>
      </c>
      <c r="C1760" s="5">
        <v>0</v>
      </c>
      <c r="D1760" s="6">
        <v>0</v>
      </c>
    </row>
    <row r="1761" spans="1:4" x14ac:dyDescent="0.25">
      <c r="A1761" s="7">
        <v>530914</v>
      </c>
      <c r="B1761" s="8" t="s">
        <v>107</v>
      </c>
      <c r="C1761" s="5">
        <v>0</v>
      </c>
      <c r="D1761" s="6">
        <v>0</v>
      </c>
    </row>
    <row r="1762" spans="1:4" ht="15.75" thickBot="1" x14ac:dyDescent="0.3">
      <c r="A1762" s="19">
        <v>530915</v>
      </c>
      <c r="B1762" s="20" t="s">
        <v>108</v>
      </c>
      <c r="C1762" s="5">
        <v>0</v>
      </c>
      <c r="D1762" s="6">
        <v>0</v>
      </c>
    </row>
    <row r="1763" spans="1:4" ht="15.75" thickBot="1" x14ac:dyDescent="0.3">
      <c r="A1763" s="10" t="s">
        <v>18</v>
      </c>
      <c r="B1763" s="11"/>
      <c r="C1763" s="12">
        <f>SUM(C1748:C1762)</f>
        <v>2817500</v>
      </c>
      <c r="D1763" s="12">
        <f>SUM(D1748:D1762)</f>
        <v>1520000</v>
      </c>
    </row>
    <row r="1764" spans="1:4" x14ac:dyDescent="0.25">
      <c r="A1764" s="13">
        <v>5310</v>
      </c>
      <c r="B1764" s="14" t="s">
        <v>333</v>
      </c>
      <c r="C1764" s="5">
        <v>0</v>
      </c>
      <c r="D1764" s="6">
        <v>0</v>
      </c>
    </row>
    <row r="1765" spans="1:4" x14ac:dyDescent="0.25">
      <c r="A1765" s="7">
        <v>531001</v>
      </c>
      <c r="B1765" s="8" t="s">
        <v>94</v>
      </c>
      <c r="C1765" s="5">
        <v>0</v>
      </c>
      <c r="D1765" s="6">
        <v>0</v>
      </c>
    </row>
    <row r="1766" spans="1:4" x14ac:dyDescent="0.25">
      <c r="A1766" s="7">
        <v>531002</v>
      </c>
      <c r="B1766" s="8" t="s">
        <v>95</v>
      </c>
      <c r="C1766" s="5">
        <v>0</v>
      </c>
      <c r="D1766" s="6">
        <v>0</v>
      </c>
    </row>
    <row r="1767" spans="1:4" x14ac:dyDescent="0.25">
      <c r="A1767" s="7">
        <v>531003</v>
      </c>
      <c r="B1767" s="8" t="s">
        <v>96</v>
      </c>
      <c r="C1767" s="5">
        <v>0</v>
      </c>
      <c r="D1767" s="6">
        <v>0</v>
      </c>
    </row>
    <row r="1768" spans="1:4" x14ac:dyDescent="0.25">
      <c r="A1768" s="7">
        <v>531004</v>
      </c>
      <c r="B1768" s="8" t="s">
        <v>97</v>
      </c>
      <c r="C1768" s="5">
        <v>0</v>
      </c>
      <c r="D1768" s="6">
        <v>0</v>
      </c>
    </row>
    <row r="1769" spans="1:4" x14ac:dyDescent="0.25">
      <c r="A1769" s="7">
        <v>531005</v>
      </c>
      <c r="B1769" s="8" t="s">
        <v>98</v>
      </c>
      <c r="C1769" s="5">
        <v>0</v>
      </c>
      <c r="D1769" s="6">
        <v>0</v>
      </c>
    </row>
    <row r="1770" spans="1:4" x14ac:dyDescent="0.25">
      <c r="A1770" s="7">
        <v>531006</v>
      </c>
      <c r="B1770" s="8" t="s">
        <v>99</v>
      </c>
      <c r="C1770" s="5">
        <v>0</v>
      </c>
      <c r="D1770" s="6">
        <v>0</v>
      </c>
    </row>
    <row r="1771" spans="1:4" x14ac:dyDescent="0.25">
      <c r="A1771" s="7">
        <v>531007</v>
      </c>
      <c r="B1771" s="8" t="s">
        <v>100</v>
      </c>
      <c r="C1771" s="5">
        <v>0</v>
      </c>
      <c r="D1771" s="6">
        <v>0</v>
      </c>
    </row>
    <row r="1772" spans="1:4" x14ac:dyDescent="0.25">
      <c r="A1772" s="7">
        <v>531008</v>
      </c>
      <c r="B1772" s="8" t="s">
        <v>101</v>
      </c>
      <c r="C1772" s="5">
        <v>0</v>
      </c>
      <c r="D1772" s="6">
        <v>0</v>
      </c>
    </row>
    <row r="1773" spans="1:4" x14ac:dyDescent="0.25">
      <c r="A1773" s="7">
        <v>531009</v>
      </c>
      <c r="B1773" s="8" t="s">
        <v>102</v>
      </c>
      <c r="C1773" s="5">
        <v>0</v>
      </c>
      <c r="D1773" s="6">
        <v>0</v>
      </c>
    </row>
    <row r="1774" spans="1:4" x14ac:dyDescent="0.25">
      <c r="A1774" s="7">
        <v>531010</v>
      </c>
      <c r="B1774" s="8" t="s">
        <v>103</v>
      </c>
      <c r="C1774" s="5">
        <v>0</v>
      </c>
      <c r="D1774" s="6">
        <v>0</v>
      </c>
    </row>
    <row r="1775" spans="1:4" x14ac:dyDescent="0.25">
      <c r="A1775" s="7">
        <v>531011</v>
      </c>
      <c r="B1775" s="8" t="s">
        <v>104</v>
      </c>
      <c r="C1775" s="5">
        <v>0</v>
      </c>
      <c r="D1775" s="6">
        <v>0</v>
      </c>
    </row>
    <row r="1776" spans="1:4" x14ac:dyDescent="0.25">
      <c r="A1776" s="7">
        <v>531012</v>
      </c>
      <c r="B1776" s="8" t="s">
        <v>105</v>
      </c>
      <c r="C1776" s="5">
        <v>0</v>
      </c>
      <c r="D1776" s="6">
        <v>0</v>
      </c>
    </row>
    <row r="1777" spans="1:4" x14ac:dyDescent="0.25">
      <c r="A1777" s="7">
        <v>531013</v>
      </c>
      <c r="B1777" s="8" t="s">
        <v>106</v>
      </c>
      <c r="C1777" s="5">
        <v>0</v>
      </c>
      <c r="D1777" s="6">
        <v>0</v>
      </c>
    </row>
    <row r="1778" spans="1:4" x14ac:dyDescent="0.25">
      <c r="A1778" s="7">
        <v>531014</v>
      </c>
      <c r="B1778" s="8" t="s">
        <v>107</v>
      </c>
      <c r="C1778" s="5">
        <v>0</v>
      </c>
      <c r="D1778" s="6">
        <v>0</v>
      </c>
    </row>
    <row r="1779" spans="1:4" ht="15.75" thickBot="1" x14ac:dyDescent="0.3">
      <c r="A1779" s="19">
        <v>531015</v>
      </c>
      <c r="B1779" s="20" t="s">
        <v>108</v>
      </c>
      <c r="C1779" s="5">
        <v>0</v>
      </c>
      <c r="D1779" s="6">
        <v>0</v>
      </c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5">
        <v>0</v>
      </c>
      <c r="D1781" s="6">
        <v>0</v>
      </c>
    </row>
    <row r="1782" spans="1:4" x14ac:dyDescent="0.25">
      <c r="A1782" s="7">
        <v>531101</v>
      </c>
      <c r="B1782" s="8" t="s">
        <v>94</v>
      </c>
      <c r="C1782" s="5">
        <v>0</v>
      </c>
      <c r="D1782" s="6">
        <v>0</v>
      </c>
    </row>
    <row r="1783" spans="1:4" x14ac:dyDescent="0.25">
      <c r="A1783" s="7">
        <v>531102</v>
      </c>
      <c r="B1783" s="8" t="s">
        <v>95</v>
      </c>
      <c r="C1783" s="9">
        <v>946310</v>
      </c>
      <c r="D1783" s="9">
        <v>1602399</v>
      </c>
    </row>
    <row r="1784" spans="1:4" x14ac:dyDescent="0.25">
      <c r="A1784" s="7">
        <v>531103</v>
      </c>
      <c r="B1784" s="8" t="s">
        <v>96</v>
      </c>
      <c r="C1784" s="9">
        <v>359116</v>
      </c>
      <c r="D1784" s="9">
        <v>263012</v>
      </c>
    </row>
    <row r="1785" spans="1:4" x14ac:dyDescent="0.25">
      <c r="A1785" s="7">
        <v>531104</v>
      </c>
      <c r="B1785" s="8" t="s">
        <v>97</v>
      </c>
      <c r="C1785" s="5">
        <v>0</v>
      </c>
      <c r="D1785" s="6">
        <v>0</v>
      </c>
    </row>
    <row r="1786" spans="1:4" x14ac:dyDescent="0.25">
      <c r="A1786" s="7">
        <v>531105</v>
      </c>
      <c r="B1786" s="8" t="s">
        <v>98</v>
      </c>
      <c r="C1786" s="9">
        <v>3484987</v>
      </c>
      <c r="D1786" s="9">
        <v>2911831</v>
      </c>
    </row>
    <row r="1787" spans="1:4" x14ac:dyDescent="0.25">
      <c r="A1787" s="7">
        <v>531106</v>
      </c>
      <c r="B1787" s="8" t="s">
        <v>99</v>
      </c>
      <c r="C1787" s="9">
        <v>429484139</v>
      </c>
      <c r="D1787" s="9">
        <v>391583293</v>
      </c>
    </row>
    <row r="1788" spans="1:4" x14ac:dyDescent="0.25">
      <c r="A1788" s="7">
        <v>531107</v>
      </c>
      <c r="B1788" s="8" t="s">
        <v>100</v>
      </c>
      <c r="C1788" s="5">
        <v>0</v>
      </c>
      <c r="D1788" s="6">
        <v>0</v>
      </c>
    </row>
    <row r="1789" spans="1:4" x14ac:dyDescent="0.25">
      <c r="A1789" s="7">
        <v>531108</v>
      </c>
      <c r="B1789" s="8" t="s">
        <v>101</v>
      </c>
      <c r="C1789" s="9">
        <v>5710133</v>
      </c>
      <c r="D1789" s="9">
        <v>5842719</v>
      </c>
    </row>
    <row r="1790" spans="1:4" x14ac:dyDescent="0.25">
      <c r="A1790" s="7">
        <v>531109</v>
      </c>
      <c r="B1790" s="8" t="s">
        <v>102</v>
      </c>
      <c r="C1790" s="5">
        <v>0</v>
      </c>
      <c r="D1790" s="6">
        <v>0</v>
      </c>
    </row>
    <row r="1791" spans="1:4" x14ac:dyDescent="0.25">
      <c r="A1791" s="7">
        <v>531110</v>
      </c>
      <c r="B1791" s="8" t="s">
        <v>103</v>
      </c>
      <c r="C1791" s="9">
        <v>46828</v>
      </c>
      <c r="D1791" s="9">
        <v>45735</v>
      </c>
    </row>
    <row r="1792" spans="1:4" x14ac:dyDescent="0.25">
      <c r="A1792" s="7">
        <v>531111</v>
      </c>
      <c r="B1792" s="8" t="s">
        <v>104</v>
      </c>
      <c r="C1792" s="9">
        <v>48470</v>
      </c>
      <c r="D1792" s="9">
        <v>224494</v>
      </c>
    </row>
    <row r="1793" spans="1:4" x14ac:dyDescent="0.25">
      <c r="A1793" s="7">
        <v>531112</v>
      </c>
      <c r="B1793" s="8" t="s">
        <v>105</v>
      </c>
      <c r="C1793" s="9">
        <v>633325</v>
      </c>
      <c r="D1793" s="9">
        <v>905631</v>
      </c>
    </row>
    <row r="1794" spans="1:4" x14ac:dyDescent="0.25">
      <c r="A1794" s="7">
        <v>531113</v>
      </c>
      <c r="B1794" s="8" t="s">
        <v>106</v>
      </c>
      <c r="C1794" s="9">
        <v>38846</v>
      </c>
      <c r="D1794" s="9">
        <v>11815</v>
      </c>
    </row>
    <row r="1795" spans="1:4" x14ac:dyDescent="0.25">
      <c r="A1795" s="7">
        <v>531114</v>
      </c>
      <c r="B1795" s="8" t="s">
        <v>107</v>
      </c>
      <c r="C1795" s="9">
        <v>1287341</v>
      </c>
      <c r="D1795" s="9">
        <v>566620</v>
      </c>
    </row>
    <row r="1796" spans="1:4" ht="15.75" thickBot="1" x14ac:dyDescent="0.3">
      <c r="A1796" s="19">
        <v>531115</v>
      </c>
      <c r="B1796" s="20" t="s">
        <v>108</v>
      </c>
      <c r="C1796" s="33">
        <v>1340015</v>
      </c>
      <c r="D1796" s="33">
        <v>1373342</v>
      </c>
    </row>
    <row r="1797" spans="1:4" ht="15.75" thickBot="1" x14ac:dyDescent="0.3">
      <c r="A1797" s="10" t="s">
        <v>18</v>
      </c>
      <c r="B1797" s="11"/>
      <c r="C1797" s="12">
        <f>SUM(C1782:C1796)</f>
        <v>443379510</v>
      </c>
      <c r="D1797" s="12">
        <f>SUM(D1782:D1796)</f>
        <v>405330891</v>
      </c>
    </row>
    <row r="1798" spans="1:4" x14ac:dyDescent="0.25">
      <c r="A1798" s="13">
        <v>5312</v>
      </c>
      <c r="B1798" s="14" t="s">
        <v>422</v>
      </c>
      <c r="C1798" s="5">
        <v>0</v>
      </c>
      <c r="D1798" s="6">
        <v>0</v>
      </c>
    </row>
    <row r="1799" spans="1:4" x14ac:dyDescent="0.25">
      <c r="A1799" s="7">
        <v>531201</v>
      </c>
      <c r="B1799" s="8" t="s">
        <v>94</v>
      </c>
      <c r="C1799" s="9">
        <v>517979</v>
      </c>
      <c r="D1799" s="9">
        <v>1247604</v>
      </c>
    </row>
    <row r="1800" spans="1:4" x14ac:dyDescent="0.25">
      <c r="A1800" s="7">
        <v>531202</v>
      </c>
      <c r="B1800" s="8" t="s">
        <v>95</v>
      </c>
      <c r="C1800" s="9">
        <v>443169</v>
      </c>
      <c r="D1800" s="9">
        <v>130855</v>
      </c>
    </row>
    <row r="1801" spans="1:4" x14ac:dyDescent="0.25">
      <c r="A1801" s="7">
        <v>531203</v>
      </c>
      <c r="B1801" s="8" t="s">
        <v>96</v>
      </c>
      <c r="C1801" s="5">
        <v>0</v>
      </c>
      <c r="D1801" s="6">
        <v>0</v>
      </c>
    </row>
    <row r="1802" spans="1:4" x14ac:dyDescent="0.25">
      <c r="A1802" s="7">
        <v>531204</v>
      </c>
      <c r="B1802" s="8" t="s">
        <v>97</v>
      </c>
      <c r="C1802" s="5">
        <v>0</v>
      </c>
      <c r="D1802" s="6">
        <v>0</v>
      </c>
    </row>
    <row r="1803" spans="1:4" x14ac:dyDescent="0.25">
      <c r="A1803" s="7">
        <v>531205</v>
      </c>
      <c r="B1803" s="8" t="s">
        <v>98</v>
      </c>
      <c r="C1803" s="9">
        <v>1542251</v>
      </c>
      <c r="D1803" s="9">
        <v>2734093</v>
      </c>
    </row>
    <row r="1804" spans="1:4" x14ac:dyDescent="0.25">
      <c r="A1804" s="7">
        <v>531206</v>
      </c>
      <c r="B1804" s="8" t="s">
        <v>99</v>
      </c>
      <c r="C1804" s="9">
        <v>5060218</v>
      </c>
      <c r="D1804" s="9">
        <v>5820140</v>
      </c>
    </row>
    <row r="1805" spans="1:4" x14ac:dyDescent="0.25">
      <c r="A1805" s="7">
        <v>531207</v>
      </c>
      <c r="B1805" s="8" t="s">
        <v>100</v>
      </c>
      <c r="C1805" s="5">
        <v>0</v>
      </c>
      <c r="D1805" s="6">
        <v>0</v>
      </c>
    </row>
    <row r="1806" spans="1:4" x14ac:dyDescent="0.25">
      <c r="A1806" s="7">
        <v>531208</v>
      </c>
      <c r="B1806" s="8" t="s">
        <v>101</v>
      </c>
      <c r="C1806" s="5">
        <v>0</v>
      </c>
      <c r="D1806" s="9">
        <v>801747</v>
      </c>
    </row>
    <row r="1807" spans="1:4" x14ac:dyDescent="0.25">
      <c r="A1807" s="7">
        <v>531209</v>
      </c>
      <c r="B1807" s="8" t="s">
        <v>102</v>
      </c>
      <c r="C1807" s="9">
        <v>15829</v>
      </c>
      <c r="D1807" s="9">
        <v>22441</v>
      </c>
    </row>
    <row r="1808" spans="1:4" x14ac:dyDescent="0.25">
      <c r="A1808" s="7">
        <v>531210</v>
      </c>
      <c r="B1808" s="8" t="s">
        <v>103</v>
      </c>
      <c r="C1808" s="9">
        <v>53400</v>
      </c>
      <c r="D1808" s="9">
        <v>5400</v>
      </c>
    </row>
    <row r="1809" spans="1:4" x14ac:dyDescent="0.25">
      <c r="A1809" s="7">
        <v>531211</v>
      </c>
      <c r="B1809" s="8" t="s">
        <v>104</v>
      </c>
      <c r="C1809" s="9">
        <v>245133</v>
      </c>
      <c r="D1809" s="9">
        <v>285248</v>
      </c>
    </row>
    <row r="1810" spans="1:4" x14ac:dyDescent="0.25">
      <c r="A1810" s="7">
        <v>531212</v>
      </c>
      <c r="B1810" s="8" t="s">
        <v>105</v>
      </c>
      <c r="C1810" s="5">
        <v>0</v>
      </c>
      <c r="D1810" s="6">
        <v>0</v>
      </c>
    </row>
    <row r="1811" spans="1:4" x14ac:dyDescent="0.25">
      <c r="A1811" s="7">
        <v>531213</v>
      </c>
      <c r="B1811" s="8" t="s">
        <v>106</v>
      </c>
      <c r="C1811" s="5">
        <v>0</v>
      </c>
      <c r="D1811" s="6">
        <v>0</v>
      </c>
    </row>
    <row r="1812" spans="1:4" x14ac:dyDescent="0.25">
      <c r="A1812" s="7">
        <v>531214</v>
      </c>
      <c r="B1812" s="8" t="s">
        <v>107</v>
      </c>
      <c r="C1812" s="5">
        <v>0</v>
      </c>
      <c r="D1812" s="6">
        <v>0</v>
      </c>
    </row>
    <row r="1813" spans="1:4" ht="15.75" thickBot="1" x14ac:dyDescent="0.3">
      <c r="A1813" s="19">
        <v>531215</v>
      </c>
      <c r="B1813" s="20" t="s">
        <v>108</v>
      </c>
      <c r="C1813" s="33">
        <v>-3556</v>
      </c>
      <c r="D1813" s="33">
        <v>1119</v>
      </c>
    </row>
    <row r="1814" spans="1:4" ht="15.75" thickBot="1" x14ac:dyDescent="0.3">
      <c r="A1814" s="10" t="s">
        <v>18</v>
      </c>
      <c r="B1814" s="11"/>
      <c r="C1814" s="12">
        <f>SUM(C1799:C1813)</f>
        <v>7874423</v>
      </c>
      <c r="D1814" s="12">
        <f>SUM(D1799:D1813)</f>
        <v>11048647</v>
      </c>
    </row>
    <row r="1815" spans="1:4" x14ac:dyDescent="0.25">
      <c r="A1815" s="13">
        <v>5313</v>
      </c>
      <c r="B1815" s="14" t="s">
        <v>337</v>
      </c>
      <c r="C1815" s="5">
        <v>0</v>
      </c>
      <c r="D1815" s="6">
        <v>0</v>
      </c>
    </row>
    <row r="1816" spans="1:4" x14ac:dyDescent="0.25">
      <c r="A1816" s="7">
        <v>531301</v>
      </c>
      <c r="B1816" s="8" t="s">
        <v>94</v>
      </c>
      <c r="C1816" s="5">
        <v>0</v>
      </c>
      <c r="D1816" s="6">
        <v>0</v>
      </c>
    </row>
    <row r="1817" spans="1:4" x14ac:dyDescent="0.25">
      <c r="A1817" s="7">
        <v>531302</v>
      </c>
      <c r="B1817" s="8" t="s">
        <v>95</v>
      </c>
      <c r="C1817" s="5">
        <v>0</v>
      </c>
      <c r="D1817" s="6">
        <v>0</v>
      </c>
    </row>
    <row r="1818" spans="1:4" x14ac:dyDescent="0.25">
      <c r="A1818" s="7">
        <v>531303</v>
      </c>
      <c r="B1818" s="8" t="s">
        <v>96</v>
      </c>
      <c r="C1818" s="5">
        <v>0</v>
      </c>
      <c r="D1818" s="6">
        <v>0</v>
      </c>
    </row>
    <row r="1819" spans="1:4" x14ac:dyDescent="0.25">
      <c r="A1819" s="7">
        <v>531304</v>
      </c>
      <c r="B1819" s="8" t="s">
        <v>97</v>
      </c>
      <c r="C1819" s="5">
        <v>0</v>
      </c>
      <c r="D1819" s="6">
        <v>0</v>
      </c>
    </row>
    <row r="1820" spans="1:4" x14ac:dyDescent="0.25">
      <c r="A1820" s="7">
        <v>531305</v>
      </c>
      <c r="B1820" s="8" t="s">
        <v>98</v>
      </c>
      <c r="C1820" s="5">
        <v>0</v>
      </c>
      <c r="D1820" s="6">
        <v>0</v>
      </c>
    </row>
    <row r="1821" spans="1:4" x14ac:dyDescent="0.25">
      <c r="A1821" s="7">
        <v>531306</v>
      </c>
      <c r="B1821" s="8" t="s">
        <v>99</v>
      </c>
      <c r="C1821" s="9">
        <v>504169060</v>
      </c>
      <c r="D1821" s="9">
        <v>497297168</v>
      </c>
    </row>
    <row r="1822" spans="1:4" x14ac:dyDescent="0.25">
      <c r="A1822" s="7">
        <v>531307</v>
      </c>
      <c r="B1822" s="8" t="s">
        <v>100</v>
      </c>
      <c r="C1822" s="5">
        <v>0</v>
      </c>
      <c r="D1822" s="6">
        <v>0</v>
      </c>
    </row>
    <row r="1823" spans="1:4" x14ac:dyDescent="0.25">
      <c r="A1823" s="7">
        <v>531308</v>
      </c>
      <c r="B1823" s="8" t="s">
        <v>101</v>
      </c>
      <c r="C1823" s="5">
        <v>0</v>
      </c>
      <c r="D1823" s="6">
        <v>0</v>
      </c>
    </row>
    <row r="1824" spans="1:4" x14ac:dyDescent="0.25">
      <c r="A1824" s="7">
        <v>531309</v>
      </c>
      <c r="B1824" s="8" t="s">
        <v>102</v>
      </c>
      <c r="C1824" s="5">
        <v>0</v>
      </c>
      <c r="D1824" s="6">
        <v>0</v>
      </c>
    </row>
    <row r="1825" spans="1:4" x14ac:dyDescent="0.25">
      <c r="A1825" s="7">
        <v>531310</v>
      </c>
      <c r="B1825" s="8" t="s">
        <v>103</v>
      </c>
      <c r="C1825" s="5">
        <v>0</v>
      </c>
      <c r="D1825" s="6">
        <v>0</v>
      </c>
    </row>
    <row r="1826" spans="1:4" x14ac:dyDescent="0.25">
      <c r="A1826" s="7">
        <v>531311</v>
      </c>
      <c r="B1826" s="8" t="s">
        <v>104</v>
      </c>
      <c r="C1826" s="5">
        <v>0</v>
      </c>
      <c r="D1826" s="6">
        <v>0</v>
      </c>
    </row>
    <row r="1827" spans="1:4" x14ac:dyDescent="0.25">
      <c r="A1827" s="7">
        <v>531312</v>
      </c>
      <c r="B1827" s="8" t="s">
        <v>105</v>
      </c>
      <c r="C1827" s="5">
        <v>0</v>
      </c>
      <c r="D1827" s="6">
        <v>0</v>
      </c>
    </row>
    <row r="1828" spans="1:4" x14ac:dyDescent="0.25">
      <c r="A1828" s="7">
        <v>531313</v>
      </c>
      <c r="B1828" s="8" t="s">
        <v>106</v>
      </c>
      <c r="C1828" s="5">
        <v>0</v>
      </c>
      <c r="D1828" s="6">
        <v>0</v>
      </c>
    </row>
    <row r="1829" spans="1:4" x14ac:dyDescent="0.25">
      <c r="A1829" s="7">
        <v>531314</v>
      </c>
      <c r="B1829" s="8" t="s">
        <v>107</v>
      </c>
      <c r="C1829" s="5">
        <v>0</v>
      </c>
      <c r="D1829" s="6">
        <v>0</v>
      </c>
    </row>
    <row r="1830" spans="1:4" ht="15.75" thickBot="1" x14ac:dyDescent="0.3">
      <c r="A1830" s="19">
        <v>531315</v>
      </c>
      <c r="B1830" s="20" t="s">
        <v>108</v>
      </c>
      <c r="C1830" s="5">
        <v>0</v>
      </c>
      <c r="D1830" s="6">
        <v>0</v>
      </c>
    </row>
    <row r="1831" spans="1:4" ht="15.75" thickBot="1" x14ac:dyDescent="0.3">
      <c r="A1831" s="10" t="s">
        <v>18</v>
      </c>
      <c r="B1831" s="11"/>
      <c r="C1831" s="12">
        <f>SUM(C1816:C1830)</f>
        <v>504169060</v>
      </c>
      <c r="D1831" s="12">
        <f>SUM(D1816:D1830)</f>
        <v>497297168</v>
      </c>
    </row>
    <row r="1832" spans="1:4" x14ac:dyDescent="0.25">
      <c r="A1832" s="13">
        <v>5314</v>
      </c>
      <c r="B1832" s="14" t="s">
        <v>423</v>
      </c>
      <c r="C1832" s="5">
        <v>0</v>
      </c>
      <c r="D1832" s="6">
        <v>0</v>
      </c>
    </row>
    <row r="1833" spans="1:4" x14ac:dyDescent="0.25">
      <c r="A1833" s="7">
        <v>531401</v>
      </c>
      <c r="B1833" s="8" t="s">
        <v>94</v>
      </c>
      <c r="C1833" s="5">
        <v>0</v>
      </c>
      <c r="D1833" s="6">
        <v>0</v>
      </c>
    </row>
    <row r="1834" spans="1:4" x14ac:dyDescent="0.25">
      <c r="A1834" s="7">
        <v>531402</v>
      </c>
      <c r="B1834" s="8" t="s">
        <v>95</v>
      </c>
      <c r="C1834" s="5">
        <v>0</v>
      </c>
      <c r="D1834" s="6">
        <v>0</v>
      </c>
    </row>
    <row r="1835" spans="1:4" x14ac:dyDescent="0.25">
      <c r="A1835" s="7">
        <v>531403</v>
      </c>
      <c r="B1835" s="8" t="s">
        <v>96</v>
      </c>
      <c r="C1835" s="5">
        <v>0</v>
      </c>
      <c r="D1835" s="6">
        <v>0</v>
      </c>
    </row>
    <row r="1836" spans="1:4" x14ac:dyDescent="0.25">
      <c r="A1836" s="7">
        <v>531404</v>
      </c>
      <c r="B1836" s="8" t="s">
        <v>97</v>
      </c>
      <c r="C1836" s="5">
        <v>0</v>
      </c>
      <c r="D1836" s="6">
        <v>0</v>
      </c>
    </row>
    <row r="1837" spans="1:4" x14ac:dyDescent="0.25">
      <c r="A1837" s="7">
        <v>531405</v>
      </c>
      <c r="B1837" s="8" t="s">
        <v>98</v>
      </c>
      <c r="C1837" s="5">
        <v>0</v>
      </c>
      <c r="D1837" s="6">
        <v>0</v>
      </c>
    </row>
    <row r="1838" spans="1:4" x14ac:dyDescent="0.25">
      <c r="A1838" s="7">
        <v>531406</v>
      </c>
      <c r="B1838" s="8" t="s">
        <v>99</v>
      </c>
      <c r="C1838" s="5">
        <v>0</v>
      </c>
      <c r="D1838" s="6">
        <v>0</v>
      </c>
    </row>
    <row r="1839" spans="1:4" x14ac:dyDescent="0.25">
      <c r="A1839" s="7">
        <v>531407</v>
      </c>
      <c r="B1839" s="8" t="s">
        <v>100</v>
      </c>
      <c r="C1839" s="5">
        <v>0</v>
      </c>
      <c r="D1839" s="6">
        <v>0</v>
      </c>
    </row>
    <row r="1840" spans="1:4" x14ac:dyDescent="0.25">
      <c r="A1840" s="16">
        <v>531408</v>
      </c>
      <c r="B1840" s="17" t="s">
        <v>101</v>
      </c>
      <c r="C1840" s="5">
        <v>0</v>
      </c>
      <c r="D1840" s="6">
        <v>0</v>
      </c>
    </row>
    <row r="1841" spans="1:4" x14ac:dyDescent="0.25">
      <c r="A1841" s="7">
        <v>531409</v>
      </c>
      <c r="B1841" s="8" t="s">
        <v>102</v>
      </c>
      <c r="C1841" s="5">
        <v>0</v>
      </c>
      <c r="D1841" s="6">
        <v>0</v>
      </c>
    </row>
    <row r="1842" spans="1:4" x14ac:dyDescent="0.25">
      <c r="A1842" s="7">
        <v>531410</v>
      </c>
      <c r="B1842" s="8" t="s">
        <v>103</v>
      </c>
      <c r="C1842" s="5">
        <v>0</v>
      </c>
      <c r="D1842" s="6">
        <v>0</v>
      </c>
    </row>
    <row r="1843" spans="1:4" x14ac:dyDescent="0.25">
      <c r="A1843" s="7">
        <v>531411</v>
      </c>
      <c r="B1843" s="8" t="s">
        <v>104</v>
      </c>
      <c r="C1843" s="5">
        <v>0</v>
      </c>
      <c r="D1843" s="6">
        <v>0</v>
      </c>
    </row>
    <row r="1844" spans="1:4" x14ac:dyDescent="0.25">
      <c r="A1844" s="7">
        <v>531412</v>
      </c>
      <c r="B1844" s="8" t="s">
        <v>105</v>
      </c>
      <c r="C1844" s="5">
        <v>0</v>
      </c>
      <c r="D1844" s="6">
        <v>0</v>
      </c>
    </row>
    <row r="1845" spans="1:4" x14ac:dyDescent="0.25">
      <c r="A1845" s="7">
        <v>531413</v>
      </c>
      <c r="B1845" s="8" t="s">
        <v>106</v>
      </c>
      <c r="C1845" s="5">
        <v>0</v>
      </c>
      <c r="D1845" s="6">
        <v>0</v>
      </c>
    </row>
    <row r="1846" spans="1:4" x14ac:dyDescent="0.25">
      <c r="A1846" s="7">
        <v>531414</v>
      </c>
      <c r="B1846" s="8" t="s">
        <v>107</v>
      </c>
      <c r="C1846" s="5">
        <v>0</v>
      </c>
      <c r="D1846" s="6">
        <v>0</v>
      </c>
    </row>
    <row r="1847" spans="1:4" ht="15.75" thickBot="1" x14ac:dyDescent="0.3">
      <c r="A1847" s="19">
        <v>531415</v>
      </c>
      <c r="B1847" s="20" t="s">
        <v>108</v>
      </c>
      <c r="C1847" s="5">
        <v>0</v>
      </c>
      <c r="D1847" s="6">
        <v>0</v>
      </c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5">
        <v>0</v>
      </c>
      <c r="D1849" s="6">
        <v>0</v>
      </c>
    </row>
    <row r="1850" spans="1:4" x14ac:dyDescent="0.25">
      <c r="A1850" s="7">
        <v>531501</v>
      </c>
      <c r="B1850" s="8" t="s">
        <v>94</v>
      </c>
      <c r="C1850" s="5">
        <v>0</v>
      </c>
      <c r="D1850" s="6">
        <v>0</v>
      </c>
    </row>
    <row r="1851" spans="1:4" x14ac:dyDescent="0.25">
      <c r="A1851" s="7">
        <v>531502</v>
      </c>
      <c r="B1851" s="8" t="s">
        <v>95</v>
      </c>
      <c r="C1851" s="5">
        <v>0</v>
      </c>
      <c r="D1851" s="6">
        <v>0</v>
      </c>
    </row>
    <row r="1852" spans="1:4" x14ac:dyDescent="0.25">
      <c r="A1852" s="7">
        <v>531503</v>
      </c>
      <c r="B1852" s="8" t="s">
        <v>96</v>
      </c>
      <c r="C1852" s="5">
        <v>0</v>
      </c>
      <c r="D1852" s="6">
        <v>0</v>
      </c>
    </row>
    <row r="1853" spans="1:4" x14ac:dyDescent="0.25">
      <c r="A1853" s="7">
        <v>531504</v>
      </c>
      <c r="B1853" s="8" t="s">
        <v>97</v>
      </c>
      <c r="C1853" s="5">
        <v>0</v>
      </c>
      <c r="D1853" s="6">
        <v>0</v>
      </c>
    </row>
    <row r="1854" spans="1:4" x14ac:dyDescent="0.25">
      <c r="A1854" s="7">
        <v>531505</v>
      </c>
      <c r="B1854" s="8" t="s">
        <v>98</v>
      </c>
      <c r="C1854" s="5">
        <v>0</v>
      </c>
      <c r="D1854" s="6">
        <v>0</v>
      </c>
    </row>
    <row r="1855" spans="1:4" x14ac:dyDescent="0.25">
      <c r="A1855" s="7">
        <v>531506</v>
      </c>
      <c r="B1855" s="8" t="s">
        <v>99</v>
      </c>
      <c r="C1855" s="5">
        <v>0</v>
      </c>
      <c r="D1855" s="6">
        <v>0</v>
      </c>
    </row>
    <row r="1856" spans="1:4" x14ac:dyDescent="0.25">
      <c r="A1856" s="7">
        <v>531507</v>
      </c>
      <c r="B1856" s="8" t="s">
        <v>100</v>
      </c>
      <c r="C1856" s="5">
        <v>0</v>
      </c>
      <c r="D1856" s="6">
        <v>0</v>
      </c>
    </row>
    <row r="1857" spans="1:4" x14ac:dyDescent="0.25">
      <c r="A1857" s="7">
        <v>531508</v>
      </c>
      <c r="B1857" s="8" t="s">
        <v>101</v>
      </c>
      <c r="C1857" s="5">
        <v>0</v>
      </c>
      <c r="D1857" s="6">
        <v>0</v>
      </c>
    </row>
    <row r="1858" spans="1:4" x14ac:dyDescent="0.25">
      <c r="A1858" s="7">
        <v>531509</v>
      </c>
      <c r="B1858" s="8" t="s">
        <v>102</v>
      </c>
      <c r="C1858" s="5">
        <v>0</v>
      </c>
      <c r="D1858" s="6">
        <v>0</v>
      </c>
    </row>
    <row r="1859" spans="1:4" x14ac:dyDescent="0.25">
      <c r="A1859" s="7">
        <v>531510</v>
      </c>
      <c r="B1859" s="8" t="s">
        <v>103</v>
      </c>
      <c r="C1859" s="5">
        <v>0</v>
      </c>
      <c r="D1859" s="6">
        <v>0</v>
      </c>
    </row>
    <row r="1860" spans="1:4" x14ac:dyDescent="0.25">
      <c r="A1860" s="7">
        <v>531511</v>
      </c>
      <c r="B1860" s="8" t="s">
        <v>104</v>
      </c>
      <c r="C1860" s="5">
        <v>0</v>
      </c>
      <c r="D1860" s="6">
        <v>0</v>
      </c>
    </row>
    <row r="1861" spans="1:4" x14ac:dyDescent="0.25">
      <c r="A1861" s="7">
        <v>531512</v>
      </c>
      <c r="B1861" s="8" t="s">
        <v>105</v>
      </c>
      <c r="C1861" s="5">
        <v>0</v>
      </c>
      <c r="D1861" s="6">
        <v>0</v>
      </c>
    </row>
    <row r="1862" spans="1:4" x14ac:dyDescent="0.25">
      <c r="A1862" s="7">
        <v>531513</v>
      </c>
      <c r="B1862" s="8" t="s">
        <v>106</v>
      </c>
      <c r="C1862" s="5">
        <v>0</v>
      </c>
      <c r="D1862" s="6">
        <v>0</v>
      </c>
    </row>
    <row r="1863" spans="1:4" x14ac:dyDescent="0.25">
      <c r="A1863" s="7">
        <v>531514</v>
      </c>
      <c r="B1863" s="8" t="s">
        <v>107</v>
      </c>
      <c r="C1863" s="5">
        <v>0</v>
      </c>
      <c r="D1863" s="6">
        <v>0</v>
      </c>
    </row>
    <row r="1864" spans="1:4" ht="15.75" thickBot="1" x14ac:dyDescent="0.3">
      <c r="A1864" s="19">
        <v>531515</v>
      </c>
      <c r="B1864" s="20" t="s">
        <v>108</v>
      </c>
      <c r="C1864" s="5">
        <v>0</v>
      </c>
      <c r="D1864" s="6">
        <v>0</v>
      </c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5">
        <v>0</v>
      </c>
      <c r="D1866" s="6">
        <v>0</v>
      </c>
    </row>
    <row r="1867" spans="1:4" x14ac:dyDescent="0.25">
      <c r="A1867" s="7">
        <v>531601</v>
      </c>
      <c r="B1867" s="8" t="s">
        <v>347</v>
      </c>
      <c r="C1867" s="9">
        <v>153669147</v>
      </c>
      <c r="D1867" s="9">
        <v>145519176</v>
      </c>
    </row>
    <row r="1868" spans="1:4" x14ac:dyDescent="0.25">
      <c r="A1868" s="7">
        <v>531602</v>
      </c>
      <c r="B1868" s="8" t="s">
        <v>348</v>
      </c>
      <c r="C1868" s="5">
        <v>0</v>
      </c>
      <c r="D1868" s="9">
        <v>3300</v>
      </c>
    </row>
    <row r="1869" spans="1:4" x14ac:dyDescent="0.25">
      <c r="A1869" s="7">
        <v>531603</v>
      </c>
      <c r="B1869" s="8" t="s">
        <v>349</v>
      </c>
      <c r="C1869" s="5">
        <v>0</v>
      </c>
      <c r="D1869" s="6">
        <v>0</v>
      </c>
    </row>
    <row r="1870" spans="1:4" x14ac:dyDescent="0.25">
      <c r="A1870" s="7">
        <v>531604</v>
      </c>
      <c r="B1870" s="8" t="s">
        <v>351</v>
      </c>
      <c r="C1870" s="9">
        <v>4125072</v>
      </c>
      <c r="D1870" s="9">
        <v>3530880</v>
      </c>
    </row>
    <row r="1871" spans="1:4" x14ac:dyDescent="0.25">
      <c r="A1871" s="7">
        <v>531605</v>
      </c>
      <c r="B1871" s="8" t="s">
        <v>352</v>
      </c>
      <c r="C1871" s="9">
        <v>6695683</v>
      </c>
      <c r="D1871" s="9">
        <v>6253711</v>
      </c>
    </row>
    <row r="1872" spans="1:4" x14ac:dyDescent="0.25">
      <c r="A1872" s="7">
        <v>531606</v>
      </c>
      <c r="B1872" s="8" t="s">
        <v>353</v>
      </c>
      <c r="C1872" s="9">
        <v>29152242</v>
      </c>
      <c r="D1872" s="9">
        <v>17767417</v>
      </c>
    </row>
    <row r="1873" spans="1:4" x14ac:dyDescent="0.25">
      <c r="A1873" s="7">
        <v>531607</v>
      </c>
      <c r="B1873" s="8" t="s">
        <v>354</v>
      </c>
      <c r="C1873" s="9">
        <v>15211814</v>
      </c>
      <c r="D1873" s="9">
        <v>14559039</v>
      </c>
    </row>
    <row r="1874" spans="1:4" x14ac:dyDescent="0.25">
      <c r="A1874" s="7">
        <v>531608</v>
      </c>
      <c r="B1874" s="8" t="s">
        <v>355</v>
      </c>
      <c r="C1874" s="9">
        <v>8216688</v>
      </c>
      <c r="D1874" s="9">
        <v>8424529</v>
      </c>
    </row>
    <row r="1875" spans="1:4" x14ac:dyDescent="0.25">
      <c r="A1875" s="7">
        <v>531609</v>
      </c>
      <c r="B1875" s="8" t="s">
        <v>356</v>
      </c>
      <c r="C1875" s="9">
        <v>10759791</v>
      </c>
      <c r="D1875" s="9">
        <v>28898527</v>
      </c>
    </row>
    <row r="1876" spans="1:4" x14ac:dyDescent="0.25">
      <c r="A1876" s="7">
        <v>531610</v>
      </c>
      <c r="B1876" s="8" t="s">
        <v>357</v>
      </c>
      <c r="C1876" s="9">
        <v>1052823</v>
      </c>
      <c r="D1876" s="9">
        <v>513048</v>
      </c>
    </row>
    <row r="1877" spans="1:4" x14ac:dyDescent="0.25">
      <c r="A1877" s="7">
        <v>531611</v>
      </c>
      <c r="B1877" s="8" t="s">
        <v>358</v>
      </c>
      <c r="C1877" s="9">
        <v>21227439</v>
      </c>
      <c r="D1877" s="9">
        <v>21826490</v>
      </c>
    </row>
    <row r="1878" spans="1:4" x14ac:dyDescent="0.25">
      <c r="A1878" s="7">
        <v>531612</v>
      </c>
      <c r="B1878" s="8" t="s">
        <v>359</v>
      </c>
      <c r="C1878" s="5">
        <v>0</v>
      </c>
      <c r="D1878" s="6">
        <v>0</v>
      </c>
    </row>
    <row r="1879" spans="1:4" x14ac:dyDescent="0.25">
      <c r="A1879" s="7">
        <v>531613</v>
      </c>
      <c r="B1879" s="8" t="s">
        <v>360</v>
      </c>
      <c r="C1879" s="5">
        <v>0</v>
      </c>
      <c r="D1879" s="6">
        <v>0</v>
      </c>
    </row>
    <row r="1880" spans="1:4" x14ac:dyDescent="0.25">
      <c r="A1880" s="7">
        <v>531614</v>
      </c>
      <c r="B1880" s="8" t="s">
        <v>361</v>
      </c>
      <c r="C1880" s="5">
        <v>0</v>
      </c>
      <c r="D1880" s="6">
        <v>0</v>
      </c>
    </row>
    <row r="1881" spans="1:4" x14ac:dyDescent="0.25">
      <c r="A1881" s="7">
        <v>531615</v>
      </c>
      <c r="B1881" s="8" t="s">
        <v>362</v>
      </c>
      <c r="C1881" s="9">
        <v>3415429</v>
      </c>
      <c r="D1881" s="9">
        <v>3279566</v>
      </c>
    </row>
    <row r="1882" spans="1:4" x14ac:dyDescent="0.25">
      <c r="A1882" s="7">
        <v>531616</v>
      </c>
      <c r="B1882" s="8" t="s">
        <v>363</v>
      </c>
      <c r="C1882" s="9">
        <v>7238872</v>
      </c>
      <c r="D1882" s="9">
        <v>7785521</v>
      </c>
    </row>
    <row r="1883" spans="1:4" x14ac:dyDescent="0.25">
      <c r="A1883" s="7">
        <v>531617</v>
      </c>
      <c r="B1883" s="8" t="s">
        <v>364</v>
      </c>
      <c r="C1883" s="9">
        <v>10721693</v>
      </c>
      <c r="D1883" s="9">
        <v>9792219</v>
      </c>
    </row>
    <row r="1884" spans="1:4" x14ac:dyDescent="0.25">
      <c r="A1884" s="7">
        <v>531618</v>
      </c>
      <c r="B1884" s="8" t="s">
        <v>365</v>
      </c>
      <c r="C1884" s="9">
        <v>82000</v>
      </c>
      <c r="D1884" s="9">
        <v>413590</v>
      </c>
    </row>
    <row r="1885" spans="1:4" x14ac:dyDescent="0.25">
      <c r="A1885" s="7">
        <v>531619</v>
      </c>
      <c r="B1885" s="8" t="s">
        <v>366</v>
      </c>
      <c r="C1885" s="9">
        <v>13513378</v>
      </c>
      <c r="D1885" s="9">
        <v>14283788</v>
      </c>
    </row>
    <row r="1886" spans="1:4" x14ac:dyDescent="0.25">
      <c r="A1886" s="7">
        <v>531620</v>
      </c>
      <c r="B1886" s="8" t="s">
        <v>367</v>
      </c>
      <c r="C1886" s="9">
        <v>54231420</v>
      </c>
      <c r="D1886" s="9">
        <v>51727381</v>
      </c>
    </row>
    <row r="1887" spans="1:4" x14ac:dyDescent="0.25">
      <c r="A1887" s="7">
        <v>531621</v>
      </c>
      <c r="B1887" s="8" t="s">
        <v>368</v>
      </c>
      <c r="C1887" s="9">
        <v>47758</v>
      </c>
      <c r="D1887" s="9">
        <v>94224</v>
      </c>
    </row>
    <row r="1888" spans="1:4" x14ac:dyDescent="0.25">
      <c r="A1888" s="7">
        <v>531622</v>
      </c>
      <c r="B1888" s="8" t="s">
        <v>369</v>
      </c>
      <c r="C1888" s="9">
        <v>2794798</v>
      </c>
      <c r="D1888" s="9">
        <v>1335157</v>
      </c>
    </row>
    <row r="1889" spans="1:4" x14ac:dyDescent="0.25">
      <c r="A1889" s="7">
        <v>531623</v>
      </c>
      <c r="B1889" s="8" t="s">
        <v>370</v>
      </c>
      <c r="C1889" s="9">
        <v>770366</v>
      </c>
      <c r="D1889" s="9">
        <v>1485769</v>
      </c>
    </row>
    <row r="1890" spans="1:4" x14ac:dyDescent="0.25">
      <c r="A1890" s="7">
        <v>531624</v>
      </c>
      <c r="B1890" s="8" t="s">
        <v>371</v>
      </c>
      <c r="C1890" s="9">
        <v>13435473</v>
      </c>
      <c r="D1890" s="9">
        <v>10469309</v>
      </c>
    </row>
    <row r="1891" spans="1:4" x14ac:dyDescent="0.25">
      <c r="A1891" s="7">
        <v>531625</v>
      </c>
      <c r="B1891" s="8" t="s">
        <v>372</v>
      </c>
      <c r="C1891" s="9">
        <v>6952437</v>
      </c>
      <c r="D1891" s="9">
        <v>8392861</v>
      </c>
    </row>
    <row r="1892" spans="1:4" x14ac:dyDescent="0.25">
      <c r="A1892" s="7">
        <v>531626</v>
      </c>
      <c r="B1892" s="8" t="s">
        <v>373</v>
      </c>
      <c r="C1892" s="9">
        <v>2072040</v>
      </c>
      <c r="D1892" s="9">
        <v>1918398</v>
      </c>
    </row>
    <row r="1893" spans="1:4" x14ac:dyDescent="0.25">
      <c r="A1893" s="7">
        <v>531627</v>
      </c>
      <c r="B1893" s="8" t="s">
        <v>374</v>
      </c>
      <c r="C1893" s="9">
        <v>1519459</v>
      </c>
      <c r="D1893" s="9">
        <v>1572143</v>
      </c>
    </row>
    <row r="1894" spans="1:4" x14ac:dyDescent="0.25">
      <c r="A1894" s="7">
        <v>531628</v>
      </c>
      <c r="B1894" s="8" t="s">
        <v>375</v>
      </c>
      <c r="C1894" s="5">
        <v>0</v>
      </c>
      <c r="D1894" s="6">
        <v>0</v>
      </c>
    </row>
    <row r="1895" spans="1:4" x14ac:dyDescent="0.25">
      <c r="A1895" s="7">
        <v>531629</v>
      </c>
      <c r="B1895" s="8" t="s">
        <v>376</v>
      </c>
      <c r="C1895" s="5">
        <v>0</v>
      </c>
      <c r="D1895" s="6">
        <v>0</v>
      </c>
    </row>
    <row r="1896" spans="1:4" x14ac:dyDescent="0.25">
      <c r="A1896" s="7">
        <v>531630</v>
      </c>
      <c r="B1896" s="8" t="s">
        <v>377</v>
      </c>
      <c r="C1896" s="5">
        <v>0</v>
      </c>
      <c r="D1896" s="6">
        <v>0</v>
      </c>
    </row>
    <row r="1897" spans="1:4" x14ac:dyDescent="0.25">
      <c r="A1897" s="7">
        <v>531631</v>
      </c>
      <c r="B1897" s="8" t="s">
        <v>378</v>
      </c>
      <c r="C1897" s="9">
        <v>6429509</v>
      </c>
      <c r="D1897" s="9">
        <v>6934322</v>
      </c>
    </row>
    <row r="1898" spans="1:4" x14ac:dyDescent="0.25">
      <c r="A1898" s="7">
        <v>531632</v>
      </c>
      <c r="B1898" s="8" t="s">
        <v>379</v>
      </c>
      <c r="C1898" s="9">
        <v>3050943</v>
      </c>
      <c r="D1898" s="9">
        <v>1844484</v>
      </c>
    </row>
    <row r="1899" spans="1:4" x14ac:dyDescent="0.25">
      <c r="A1899" s="7">
        <v>531633</v>
      </c>
      <c r="B1899" s="8" t="s">
        <v>380</v>
      </c>
      <c r="C1899" s="9">
        <v>1717686</v>
      </c>
      <c r="D1899" s="9">
        <v>2079795</v>
      </c>
    </row>
    <row r="1900" spans="1:4" x14ac:dyDescent="0.25">
      <c r="A1900" s="7">
        <v>531634</v>
      </c>
      <c r="B1900" s="8" t="s">
        <v>381</v>
      </c>
      <c r="C1900" s="9">
        <v>254509</v>
      </c>
      <c r="D1900" s="9">
        <v>617534</v>
      </c>
    </row>
    <row r="1901" spans="1:4" x14ac:dyDescent="0.25">
      <c r="A1901" s="7">
        <v>531635</v>
      </c>
      <c r="B1901" s="8" t="s">
        <v>382</v>
      </c>
      <c r="C1901" s="9">
        <v>6435293</v>
      </c>
      <c r="D1901" s="9">
        <v>5582539</v>
      </c>
    </row>
    <row r="1902" spans="1:4" x14ac:dyDescent="0.25">
      <c r="A1902" s="7">
        <v>531636</v>
      </c>
      <c r="B1902" s="8" t="s">
        <v>383</v>
      </c>
      <c r="C1902" s="5">
        <v>0</v>
      </c>
      <c r="D1902" s="6">
        <v>0</v>
      </c>
    </row>
    <row r="1903" spans="1:4" x14ac:dyDescent="0.25">
      <c r="A1903" s="7">
        <v>531637</v>
      </c>
      <c r="B1903" s="8" t="s">
        <v>384</v>
      </c>
      <c r="C1903" s="9">
        <v>535115</v>
      </c>
      <c r="D1903" s="9">
        <v>291267</v>
      </c>
    </row>
    <row r="1904" spans="1:4" x14ac:dyDescent="0.25">
      <c r="A1904" s="7">
        <v>531638</v>
      </c>
      <c r="B1904" s="8" t="s">
        <v>413</v>
      </c>
      <c r="C1904" s="9">
        <v>2787916</v>
      </c>
      <c r="D1904" s="9">
        <v>2953099</v>
      </c>
    </row>
    <row r="1905" spans="1:4" x14ac:dyDescent="0.25">
      <c r="A1905" s="7">
        <v>531639</v>
      </c>
      <c r="B1905" s="8" t="s">
        <v>386</v>
      </c>
      <c r="C1905" s="9">
        <v>11232375</v>
      </c>
      <c r="D1905" s="9">
        <v>9106874</v>
      </c>
    </row>
    <row r="1906" spans="1:4" x14ac:dyDescent="0.25">
      <c r="A1906" s="7">
        <v>531640</v>
      </c>
      <c r="B1906" s="8" t="s">
        <v>387</v>
      </c>
      <c r="C1906" s="5">
        <v>0</v>
      </c>
      <c r="D1906" s="6">
        <v>0</v>
      </c>
    </row>
    <row r="1907" spans="1:4" x14ac:dyDescent="0.25">
      <c r="A1907" s="7">
        <v>531641</v>
      </c>
      <c r="B1907" s="8" t="s">
        <v>388</v>
      </c>
      <c r="C1907" s="5">
        <v>0</v>
      </c>
      <c r="D1907" s="6">
        <v>0</v>
      </c>
    </row>
    <row r="1908" spans="1:4" x14ac:dyDescent="0.25">
      <c r="A1908" s="7">
        <v>531642</v>
      </c>
      <c r="B1908" s="8" t="s">
        <v>167</v>
      </c>
      <c r="C1908" s="9">
        <v>12446586</v>
      </c>
      <c r="D1908" s="9">
        <v>11816997</v>
      </c>
    </row>
    <row r="1909" spans="1:4" x14ac:dyDescent="0.25">
      <c r="A1909" s="7">
        <v>531643</v>
      </c>
      <c r="B1909" s="8" t="s">
        <v>159</v>
      </c>
      <c r="C1909" s="9">
        <v>1572761</v>
      </c>
      <c r="D1909" s="9">
        <v>1489906</v>
      </c>
    </row>
    <row r="1910" spans="1:4" x14ac:dyDescent="0.25">
      <c r="A1910" s="7">
        <v>531644</v>
      </c>
      <c r="B1910" s="8" t="s">
        <v>169</v>
      </c>
      <c r="C1910" s="5">
        <v>0</v>
      </c>
      <c r="D1910" s="6">
        <v>0</v>
      </c>
    </row>
    <row r="1911" spans="1:4" x14ac:dyDescent="0.25">
      <c r="A1911" s="7">
        <v>531645</v>
      </c>
      <c r="B1911" s="8" t="s">
        <v>170</v>
      </c>
      <c r="C1911" s="9">
        <v>1370486</v>
      </c>
      <c r="D1911" s="9">
        <v>1258174</v>
      </c>
    </row>
    <row r="1912" spans="1:4" x14ac:dyDescent="0.25">
      <c r="A1912" s="7">
        <v>531646</v>
      </c>
      <c r="B1912" s="8" t="s">
        <v>171</v>
      </c>
      <c r="C1912" s="9">
        <v>11372462</v>
      </c>
      <c r="D1912" s="9">
        <v>10857600</v>
      </c>
    </row>
    <row r="1913" spans="1:4" x14ac:dyDescent="0.25">
      <c r="A1913" s="7">
        <v>531647</v>
      </c>
      <c r="B1913" s="8" t="s">
        <v>389</v>
      </c>
      <c r="C1913" s="5">
        <v>0</v>
      </c>
      <c r="D1913" s="6">
        <v>0</v>
      </c>
    </row>
    <row r="1914" spans="1:4" x14ac:dyDescent="0.25">
      <c r="A1914" s="7">
        <v>531648</v>
      </c>
      <c r="B1914" s="8" t="s">
        <v>390</v>
      </c>
      <c r="C1914" s="9">
        <v>317866</v>
      </c>
      <c r="D1914" s="9">
        <v>337814</v>
      </c>
    </row>
    <row r="1915" spans="1:4" ht="15.75" thickBot="1" x14ac:dyDescent="0.3">
      <c r="A1915" s="7">
        <v>531660</v>
      </c>
      <c r="B1915" s="8" t="s">
        <v>38</v>
      </c>
      <c r="C1915" s="9">
        <v>11593934</v>
      </c>
      <c r="D1915" s="9">
        <v>8650958</v>
      </c>
    </row>
    <row r="1916" spans="1:4" x14ac:dyDescent="0.25">
      <c r="A1916" s="21" t="s">
        <v>18</v>
      </c>
      <c r="B1916" s="22"/>
      <c r="C1916" s="23">
        <f>SUM(C1867:C1915)</f>
        <v>438023263</v>
      </c>
      <c r="D1916" s="23">
        <f>SUM(D1867:D1915)</f>
        <v>423667406</v>
      </c>
    </row>
    <row r="1917" spans="1:4" x14ac:dyDescent="0.25">
      <c r="A1917" s="39">
        <v>5317</v>
      </c>
      <c r="B1917" s="40" t="s">
        <v>281</v>
      </c>
      <c r="C1917" s="5">
        <v>0</v>
      </c>
      <c r="D1917" s="6">
        <v>0</v>
      </c>
    </row>
    <row r="1918" spans="1:4" ht="15.75" thickBot="1" x14ac:dyDescent="0.3">
      <c r="A1918" s="55">
        <v>531701</v>
      </c>
      <c r="B1918" s="56" t="s">
        <v>291</v>
      </c>
      <c r="C1918" s="57">
        <v>92772</v>
      </c>
      <c r="D1918" s="57">
        <v>144903</v>
      </c>
    </row>
    <row r="1919" spans="1:4" ht="15.75" thickBot="1" x14ac:dyDescent="0.3">
      <c r="A1919" s="10" t="s">
        <v>18</v>
      </c>
      <c r="B1919" s="11"/>
      <c r="C1919" s="12">
        <f>SUM(C1918:C1918)</f>
        <v>92772</v>
      </c>
      <c r="D1919" s="12">
        <f>SUM(D1918:D1918)</f>
        <v>144903</v>
      </c>
    </row>
    <row r="1920" spans="1:4" x14ac:dyDescent="0.25">
      <c r="A1920" s="13">
        <v>54</v>
      </c>
      <c r="B1920" s="14" t="s">
        <v>425</v>
      </c>
      <c r="C1920" s="5">
        <v>0</v>
      </c>
      <c r="D1920" s="6">
        <v>0</v>
      </c>
    </row>
    <row r="1921" spans="1:4" x14ac:dyDescent="0.25">
      <c r="A1921" s="3">
        <v>5401</v>
      </c>
      <c r="B1921" s="4" t="s">
        <v>426</v>
      </c>
      <c r="C1921" s="5">
        <v>0</v>
      </c>
      <c r="D1921" s="6">
        <v>0</v>
      </c>
    </row>
    <row r="1922" spans="1:4" x14ac:dyDescent="0.25">
      <c r="A1922" s="7">
        <v>540101</v>
      </c>
      <c r="B1922" s="8" t="s">
        <v>94</v>
      </c>
      <c r="C1922" s="5">
        <v>0</v>
      </c>
      <c r="D1922" s="6">
        <v>0</v>
      </c>
    </row>
    <row r="1923" spans="1:4" x14ac:dyDescent="0.25">
      <c r="A1923" s="7">
        <v>540102</v>
      </c>
      <c r="B1923" s="8" t="s">
        <v>95</v>
      </c>
      <c r="C1923" s="5">
        <v>0</v>
      </c>
      <c r="D1923" s="6">
        <v>0</v>
      </c>
    </row>
    <row r="1924" spans="1:4" x14ac:dyDescent="0.25">
      <c r="A1924" s="7">
        <v>540103</v>
      </c>
      <c r="B1924" s="8" t="s">
        <v>96</v>
      </c>
      <c r="C1924" s="5">
        <v>0</v>
      </c>
      <c r="D1924" s="6">
        <v>0</v>
      </c>
    </row>
    <row r="1925" spans="1:4" x14ac:dyDescent="0.25">
      <c r="A1925" s="7">
        <v>540104</v>
      </c>
      <c r="B1925" s="8" t="s">
        <v>97</v>
      </c>
      <c r="C1925" s="5">
        <v>0</v>
      </c>
      <c r="D1925" s="6">
        <v>0</v>
      </c>
    </row>
    <row r="1926" spans="1:4" x14ac:dyDescent="0.25">
      <c r="A1926" s="7">
        <v>540105</v>
      </c>
      <c r="B1926" s="8" t="s">
        <v>98</v>
      </c>
      <c r="C1926" s="5">
        <v>0</v>
      </c>
      <c r="D1926" s="6">
        <v>0</v>
      </c>
    </row>
    <row r="1927" spans="1:4" x14ac:dyDescent="0.25">
      <c r="A1927" s="7">
        <v>540106</v>
      </c>
      <c r="B1927" s="8" t="s">
        <v>99</v>
      </c>
      <c r="C1927" s="5">
        <v>0</v>
      </c>
      <c r="D1927" s="6">
        <v>0</v>
      </c>
    </row>
    <row r="1928" spans="1:4" x14ac:dyDescent="0.25">
      <c r="A1928" s="7">
        <v>540107</v>
      </c>
      <c r="B1928" s="8" t="s">
        <v>100</v>
      </c>
      <c r="C1928" s="5">
        <v>0</v>
      </c>
      <c r="D1928" s="6">
        <v>0</v>
      </c>
    </row>
    <row r="1929" spans="1:4" x14ac:dyDescent="0.25">
      <c r="A1929" s="7">
        <v>540108</v>
      </c>
      <c r="B1929" s="8" t="s">
        <v>101</v>
      </c>
      <c r="C1929" s="5">
        <v>0</v>
      </c>
      <c r="D1929" s="6">
        <v>0</v>
      </c>
    </row>
    <row r="1930" spans="1:4" x14ac:dyDescent="0.25">
      <c r="A1930" s="7">
        <v>540109</v>
      </c>
      <c r="B1930" s="8" t="s">
        <v>102</v>
      </c>
      <c r="C1930" s="5">
        <v>0</v>
      </c>
      <c r="D1930" s="6">
        <v>0</v>
      </c>
    </row>
    <row r="1931" spans="1:4" x14ac:dyDescent="0.25">
      <c r="A1931" s="7">
        <v>540110</v>
      </c>
      <c r="B1931" s="8" t="s">
        <v>103</v>
      </c>
      <c r="C1931" s="5">
        <v>0</v>
      </c>
      <c r="D1931" s="6">
        <v>0</v>
      </c>
    </row>
    <row r="1932" spans="1:4" x14ac:dyDescent="0.25">
      <c r="A1932" s="7">
        <v>540111</v>
      </c>
      <c r="B1932" s="8" t="s">
        <v>104</v>
      </c>
      <c r="C1932" s="5">
        <v>0</v>
      </c>
      <c r="D1932" s="6">
        <v>0</v>
      </c>
    </row>
    <row r="1933" spans="1:4" x14ac:dyDescent="0.25">
      <c r="A1933" s="7">
        <v>540112</v>
      </c>
      <c r="B1933" s="8" t="s">
        <v>105</v>
      </c>
      <c r="C1933" s="5">
        <v>0</v>
      </c>
      <c r="D1933" s="6">
        <v>0</v>
      </c>
    </row>
    <row r="1934" spans="1:4" x14ac:dyDescent="0.25">
      <c r="A1934" s="7">
        <v>540113</v>
      </c>
      <c r="B1934" s="8" t="s">
        <v>106</v>
      </c>
      <c r="C1934" s="5">
        <v>0</v>
      </c>
      <c r="D1934" s="6">
        <v>0</v>
      </c>
    </row>
    <row r="1935" spans="1:4" x14ac:dyDescent="0.25">
      <c r="A1935" s="7">
        <v>540114</v>
      </c>
      <c r="B1935" s="8" t="s">
        <v>107</v>
      </c>
      <c r="C1935" s="5">
        <v>0</v>
      </c>
      <c r="D1935" s="6">
        <v>0</v>
      </c>
    </row>
    <row r="1936" spans="1:4" ht="15.75" thickBot="1" x14ac:dyDescent="0.3">
      <c r="A1936" s="19">
        <v>540115</v>
      </c>
      <c r="B1936" s="20" t="s">
        <v>108</v>
      </c>
      <c r="C1936" s="5">
        <v>0</v>
      </c>
      <c r="D1936" s="6">
        <v>0</v>
      </c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5">
        <v>0</v>
      </c>
      <c r="D1938" s="6">
        <v>0</v>
      </c>
    </row>
    <row r="1939" spans="1:4" x14ac:dyDescent="0.25">
      <c r="A1939" s="7">
        <v>540201</v>
      </c>
      <c r="B1939" s="8" t="s">
        <v>94</v>
      </c>
      <c r="C1939" s="5">
        <v>0</v>
      </c>
      <c r="D1939" s="6">
        <v>0</v>
      </c>
    </row>
    <row r="1940" spans="1:4" x14ac:dyDescent="0.25">
      <c r="A1940" s="7">
        <v>540202</v>
      </c>
      <c r="B1940" s="8" t="s">
        <v>95</v>
      </c>
      <c r="C1940" s="5">
        <v>0</v>
      </c>
      <c r="D1940" s="6">
        <v>0</v>
      </c>
    </row>
    <row r="1941" spans="1:4" x14ac:dyDescent="0.25">
      <c r="A1941" s="7">
        <v>540203</v>
      </c>
      <c r="B1941" s="8" t="s">
        <v>96</v>
      </c>
      <c r="C1941" s="5">
        <v>0</v>
      </c>
      <c r="D1941" s="6">
        <v>0</v>
      </c>
    </row>
    <row r="1942" spans="1:4" x14ac:dyDescent="0.25">
      <c r="A1942" s="7">
        <v>540204</v>
      </c>
      <c r="B1942" s="8" t="s">
        <v>97</v>
      </c>
      <c r="C1942" s="5">
        <v>0</v>
      </c>
      <c r="D1942" s="6">
        <v>0</v>
      </c>
    </row>
    <row r="1943" spans="1:4" x14ac:dyDescent="0.25">
      <c r="A1943" s="7">
        <v>540205</v>
      </c>
      <c r="B1943" s="8" t="s">
        <v>98</v>
      </c>
      <c r="C1943" s="5">
        <v>0</v>
      </c>
      <c r="D1943" s="6">
        <v>0</v>
      </c>
    </row>
    <row r="1944" spans="1:4" x14ac:dyDescent="0.25">
      <c r="A1944" s="7">
        <v>540206</v>
      </c>
      <c r="B1944" s="8" t="s">
        <v>99</v>
      </c>
      <c r="C1944" s="5">
        <v>0</v>
      </c>
      <c r="D1944" s="6">
        <v>0</v>
      </c>
    </row>
    <row r="1945" spans="1:4" x14ac:dyDescent="0.25">
      <c r="A1945" s="7">
        <v>540207</v>
      </c>
      <c r="B1945" s="8" t="s">
        <v>100</v>
      </c>
      <c r="C1945" s="5">
        <v>0</v>
      </c>
      <c r="D1945" s="6">
        <v>0</v>
      </c>
    </row>
    <row r="1946" spans="1:4" x14ac:dyDescent="0.25">
      <c r="A1946" s="7">
        <v>540208</v>
      </c>
      <c r="B1946" s="8" t="s">
        <v>101</v>
      </c>
      <c r="C1946" s="5">
        <v>0</v>
      </c>
      <c r="D1946" s="6">
        <v>0</v>
      </c>
    </row>
    <row r="1947" spans="1:4" x14ac:dyDescent="0.25">
      <c r="A1947" s="7">
        <v>540209</v>
      </c>
      <c r="B1947" s="8" t="s">
        <v>102</v>
      </c>
      <c r="C1947" s="5">
        <v>0</v>
      </c>
      <c r="D1947" s="6">
        <v>0</v>
      </c>
    </row>
    <row r="1948" spans="1:4" x14ac:dyDescent="0.25">
      <c r="A1948" s="7">
        <v>540210</v>
      </c>
      <c r="B1948" s="8" t="s">
        <v>103</v>
      </c>
      <c r="C1948" s="5">
        <v>0</v>
      </c>
      <c r="D1948" s="6">
        <v>0</v>
      </c>
    </row>
    <row r="1949" spans="1:4" x14ac:dyDescent="0.25">
      <c r="A1949" s="7">
        <v>540211</v>
      </c>
      <c r="B1949" s="8" t="s">
        <v>104</v>
      </c>
      <c r="C1949" s="5">
        <v>0</v>
      </c>
      <c r="D1949" s="6">
        <v>0</v>
      </c>
    </row>
    <row r="1950" spans="1:4" x14ac:dyDescent="0.25">
      <c r="A1950" s="7">
        <v>540212</v>
      </c>
      <c r="B1950" s="8" t="s">
        <v>105</v>
      </c>
      <c r="C1950" s="5">
        <v>0</v>
      </c>
      <c r="D1950" s="6">
        <v>0</v>
      </c>
    </row>
    <row r="1951" spans="1:4" x14ac:dyDescent="0.25">
      <c r="A1951" s="7">
        <v>540213</v>
      </c>
      <c r="B1951" s="8" t="s">
        <v>106</v>
      </c>
      <c r="C1951" s="5">
        <v>0</v>
      </c>
      <c r="D1951" s="6">
        <v>0</v>
      </c>
    </row>
    <row r="1952" spans="1:4" x14ac:dyDescent="0.25">
      <c r="A1952" s="7">
        <v>540214</v>
      </c>
      <c r="B1952" s="8" t="s">
        <v>107</v>
      </c>
      <c r="C1952" s="5">
        <v>0</v>
      </c>
      <c r="D1952" s="6">
        <v>0</v>
      </c>
    </row>
    <row r="1953" spans="1:4" ht="15.75" thickBot="1" x14ac:dyDescent="0.3">
      <c r="A1953" s="19">
        <v>540215</v>
      </c>
      <c r="B1953" s="20" t="s">
        <v>108</v>
      </c>
      <c r="C1953" s="5">
        <v>0</v>
      </c>
      <c r="D1953" s="6">
        <v>0</v>
      </c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5">
        <v>0</v>
      </c>
      <c r="D1955" s="6">
        <v>0</v>
      </c>
    </row>
    <row r="1956" spans="1:4" x14ac:dyDescent="0.25">
      <c r="A1956" s="7">
        <v>540301</v>
      </c>
      <c r="B1956" s="8" t="s">
        <v>94</v>
      </c>
      <c r="C1956" s="5">
        <v>0</v>
      </c>
      <c r="D1956" s="6">
        <v>0</v>
      </c>
    </row>
    <row r="1957" spans="1:4" x14ac:dyDescent="0.25">
      <c r="A1957" s="7">
        <v>540302</v>
      </c>
      <c r="B1957" s="8" t="s">
        <v>95</v>
      </c>
      <c r="C1957" s="5">
        <v>0</v>
      </c>
      <c r="D1957" s="6">
        <v>0</v>
      </c>
    </row>
    <row r="1958" spans="1:4" x14ac:dyDescent="0.25">
      <c r="A1958" s="7">
        <v>540303</v>
      </c>
      <c r="B1958" s="8" t="s">
        <v>96</v>
      </c>
      <c r="C1958" s="5">
        <v>0</v>
      </c>
      <c r="D1958" s="6">
        <v>0</v>
      </c>
    </row>
    <row r="1959" spans="1:4" x14ac:dyDescent="0.25">
      <c r="A1959" s="7">
        <v>540304</v>
      </c>
      <c r="B1959" s="8" t="s">
        <v>97</v>
      </c>
      <c r="C1959" s="5">
        <v>0</v>
      </c>
      <c r="D1959" s="6">
        <v>0</v>
      </c>
    </row>
    <row r="1960" spans="1:4" x14ac:dyDescent="0.25">
      <c r="A1960" s="7">
        <v>540305</v>
      </c>
      <c r="B1960" s="8" t="s">
        <v>98</v>
      </c>
      <c r="C1960" s="5">
        <v>0</v>
      </c>
      <c r="D1960" s="6">
        <v>0</v>
      </c>
    </row>
    <row r="1961" spans="1:4" x14ac:dyDescent="0.25">
      <c r="A1961" s="7">
        <v>540306</v>
      </c>
      <c r="B1961" s="8" t="s">
        <v>99</v>
      </c>
      <c r="C1961" s="5">
        <v>0</v>
      </c>
      <c r="D1961" s="6">
        <v>0</v>
      </c>
    </row>
    <row r="1962" spans="1:4" x14ac:dyDescent="0.25">
      <c r="A1962" s="7">
        <v>540307</v>
      </c>
      <c r="B1962" s="8" t="s">
        <v>100</v>
      </c>
      <c r="C1962" s="5">
        <v>0</v>
      </c>
      <c r="D1962" s="6">
        <v>0</v>
      </c>
    </row>
    <row r="1963" spans="1:4" x14ac:dyDescent="0.25">
      <c r="A1963" s="16">
        <v>540308</v>
      </c>
      <c r="B1963" s="17" t="s">
        <v>101</v>
      </c>
      <c r="C1963" s="5">
        <v>0</v>
      </c>
      <c r="D1963" s="6">
        <v>0</v>
      </c>
    </row>
    <row r="1964" spans="1:4" x14ac:dyDescent="0.25">
      <c r="A1964" s="7">
        <v>540309</v>
      </c>
      <c r="B1964" s="8" t="s">
        <v>102</v>
      </c>
      <c r="C1964" s="5">
        <v>0</v>
      </c>
      <c r="D1964" s="6">
        <v>0</v>
      </c>
    </row>
    <row r="1965" spans="1:4" x14ac:dyDescent="0.25">
      <c r="A1965" s="7">
        <v>540310</v>
      </c>
      <c r="B1965" s="8" t="s">
        <v>103</v>
      </c>
      <c r="C1965" s="5">
        <v>0</v>
      </c>
      <c r="D1965" s="6">
        <v>0</v>
      </c>
    </row>
    <row r="1966" spans="1:4" x14ac:dyDescent="0.25">
      <c r="A1966" s="7">
        <v>540311</v>
      </c>
      <c r="B1966" s="8" t="s">
        <v>104</v>
      </c>
      <c r="C1966" s="5">
        <v>0</v>
      </c>
      <c r="D1966" s="6">
        <v>0</v>
      </c>
    </row>
    <row r="1967" spans="1:4" x14ac:dyDescent="0.25">
      <c r="A1967" s="7">
        <v>540312</v>
      </c>
      <c r="B1967" s="8" t="s">
        <v>105</v>
      </c>
      <c r="C1967" s="5">
        <v>0</v>
      </c>
      <c r="D1967" s="6">
        <v>0</v>
      </c>
    </row>
    <row r="1968" spans="1:4" x14ac:dyDescent="0.25">
      <c r="A1968" s="7">
        <v>540313</v>
      </c>
      <c r="B1968" s="8" t="s">
        <v>106</v>
      </c>
      <c r="C1968" s="5">
        <v>0</v>
      </c>
      <c r="D1968" s="6">
        <v>0</v>
      </c>
    </row>
    <row r="1969" spans="1:4" x14ac:dyDescent="0.25">
      <c r="A1969" s="7">
        <v>540314</v>
      </c>
      <c r="B1969" s="8" t="s">
        <v>107</v>
      </c>
      <c r="C1969" s="5">
        <v>0</v>
      </c>
      <c r="D1969" s="6">
        <v>0</v>
      </c>
    </row>
    <row r="1970" spans="1:4" ht="15.75" thickBot="1" x14ac:dyDescent="0.3">
      <c r="A1970" s="19">
        <v>540315</v>
      </c>
      <c r="B1970" s="20" t="s">
        <v>108</v>
      </c>
      <c r="C1970" s="5">
        <v>0</v>
      </c>
      <c r="D1970" s="6">
        <v>0</v>
      </c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5">
        <v>0</v>
      </c>
      <c r="D1972" s="6">
        <v>0</v>
      </c>
    </row>
    <row r="1973" spans="1:4" x14ac:dyDescent="0.25">
      <c r="A1973" s="7">
        <v>540401</v>
      </c>
      <c r="B1973" s="8" t="s">
        <v>94</v>
      </c>
      <c r="C1973" s="5">
        <v>0</v>
      </c>
      <c r="D1973" s="6">
        <v>0</v>
      </c>
    </row>
    <row r="1974" spans="1:4" x14ac:dyDescent="0.25">
      <c r="A1974" s="7">
        <v>540402</v>
      </c>
      <c r="B1974" s="8" t="s">
        <v>95</v>
      </c>
      <c r="C1974" s="5">
        <v>0</v>
      </c>
      <c r="D1974" s="6">
        <v>0</v>
      </c>
    </row>
    <row r="1975" spans="1:4" x14ac:dyDescent="0.25">
      <c r="A1975" s="7">
        <v>540403</v>
      </c>
      <c r="B1975" s="8" t="s">
        <v>96</v>
      </c>
      <c r="C1975" s="5">
        <v>0</v>
      </c>
      <c r="D1975" s="6">
        <v>0</v>
      </c>
    </row>
    <row r="1976" spans="1:4" x14ac:dyDescent="0.25">
      <c r="A1976" s="7">
        <v>540404</v>
      </c>
      <c r="B1976" s="8" t="s">
        <v>97</v>
      </c>
      <c r="C1976" s="5">
        <v>0</v>
      </c>
      <c r="D1976" s="6">
        <v>0</v>
      </c>
    </row>
    <row r="1977" spans="1:4" x14ac:dyDescent="0.25">
      <c r="A1977" s="7">
        <v>540405</v>
      </c>
      <c r="B1977" s="8" t="s">
        <v>98</v>
      </c>
      <c r="C1977" s="5">
        <v>0</v>
      </c>
      <c r="D1977" s="6">
        <v>0</v>
      </c>
    </row>
    <row r="1978" spans="1:4" x14ac:dyDescent="0.25">
      <c r="A1978" s="7">
        <v>540406</v>
      </c>
      <c r="B1978" s="8" t="s">
        <v>99</v>
      </c>
      <c r="C1978" s="5">
        <v>0</v>
      </c>
      <c r="D1978" s="6">
        <v>0</v>
      </c>
    </row>
    <row r="1979" spans="1:4" x14ac:dyDescent="0.25">
      <c r="A1979" s="7">
        <v>540407</v>
      </c>
      <c r="B1979" s="8" t="s">
        <v>100</v>
      </c>
      <c r="C1979" s="5">
        <v>0</v>
      </c>
      <c r="D1979" s="6">
        <v>0</v>
      </c>
    </row>
    <row r="1980" spans="1:4" x14ac:dyDescent="0.25">
      <c r="A1980" s="7">
        <v>540408</v>
      </c>
      <c r="B1980" s="8" t="s">
        <v>101</v>
      </c>
      <c r="C1980" s="5">
        <v>0</v>
      </c>
      <c r="D1980" s="6">
        <v>0</v>
      </c>
    </row>
    <row r="1981" spans="1:4" x14ac:dyDescent="0.25">
      <c r="A1981" s="7">
        <v>540409</v>
      </c>
      <c r="B1981" s="8" t="s">
        <v>102</v>
      </c>
      <c r="C1981" s="5">
        <v>0</v>
      </c>
      <c r="D1981" s="6">
        <v>0</v>
      </c>
    </row>
    <row r="1982" spans="1:4" x14ac:dyDescent="0.25">
      <c r="A1982" s="7">
        <v>540410</v>
      </c>
      <c r="B1982" s="8" t="s">
        <v>103</v>
      </c>
      <c r="C1982" s="5">
        <v>0</v>
      </c>
      <c r="D1982" s="6">
        <v>0</v>
      </c>
    </row>
    <row r="1983" spans="1:4" x14ac:dyDescent="0.25">
      <c r="A1983" s="7">
        <v>540411</v>
      </c>
      <c r="B1983" s="8" t="s">
        <v>104</v>
      </c>
      <c r="C1983" s="5">
        <v>0</v>
      </c>
      <c r="D1983" s="6">
        <v>0</v>
      </c>
    </row>
    <row r="1984" spans="1:4" x14ac:dyDescent="0.25">
      <c r="A1984" s="7">
        <v>540412</v>
      </c>
      <c r="B1984" s="8" t="s">
        <v>105</v>
      </c>
      <c r="C1984" s="5">
        <v>0</v>
      </c>
      <c r="D1984" s="6">
        <v>0</v>
      </c>
    </row>
    <row r="1985" spans="1:4" x14ac:dyDescent="0.25">
      <c r="A1985" s="7">
        <v>540413</v>
      </c>
      <c r="B1985" s="8" t="s">
        <v>106</v>
      </c>
      <c r="C1985" s="5">
        <v>0</v>
      </c>
      <c r="D1985" s="6">
        <v>0</v>
      </c>
    </row>
    <row r="1986" spans="1:4" x14ac:dyDescent="0.25">
      <c r="A1986" s="7">
        <v>540414</v>
      </c>
      <c r="B1986" s="8" t="s">
        <v>107</v>
      </c>
      <c r="C1986" s="5">
        <v>0</v>
      </c>
      <c r="D1986" s="6">
        <v>0</v>
      </c>
    </row>
    <row r="1987" spans="1:4" ht="15.75" thickBot="1" x14ac:dyDescent="0.3">
      <c r="A1987" s="19">
        <v>540415</v>
      </c>
      <c r="B1987" s="20" t="s">
        <v>108</v>
      </c>
      <c r="C1987" s="5">
        <v>0</v>
      </c>
      <c r="D1987" s="6">
        <v>0</v>
      </c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5">
        <v>0</v>
      </c>
      <c r="D1989" s="6">
        <v>0</v>
      </c>
    </row>
    <row r="1990" spans="1:4" x14ac:dyDescent="0.25">
      <c r="A1990" s="7">
        <v>540501</v>
      </c>
      <c r="B1990" s="8" t="s">
        <v>94</v>
      </c>
      <c r="C1990" s="5">
        <v>0</v>
      </c>
      <c r="D1990" s="6">
        <v>0</v>
      </c>
    </row>
    <row r="1991" spans="1:4" x14ac:dyDescent="0.25">
      <c r="A1991" s="7">
        <v>540502</v>
      </c>
      <c r="B1991" s="8" t="s">
        <v>95</v>
      </c>
      <c r="C1991" s="5">
        <v>0</v>
      </c>
      <c r="D1991" s="6">
        <v>0</v>
      </c>
    </row>
    <row r="1992" spans="1:4" x14ac:dyDescent="0.25">
      <c r="A1992" s="7">
        <v>540503</v>
      </c>
      <c r="B1992" s="8" t="s">
        <v>96</v>
      </c>
      <c r="C1992" s="5">
        <v>0</v>
      </c>
      <c r="D1992" s="6">
        <v>0</v>
      </c>
    </row>
    <row r="1993" spans="1:4" x14ac:dyDescent="0.25">
      <c r="A1993" s="7">
        <v>540504</v>
      </c>
      <c r="B1993" s="8" t="s">
        <v>97</v>
      </c>
      <c r="C1993" s="5">
        <v>0</v>
      </c>
      <c r="D1993" s="6">
        <v>0</v>
      </c>
    </row>
    <row r="1994" spans="1:4" x14ac:dyDescent="0.25">
      <c r="A1994" s="7">
        <v>540505</v>
      </c>
      <c r="B1994" s="8" t="s">
        <v>98</v>
      </c>
      <c r="C1994" s="5">
        <v>0</v>
      </c>
      <c r="D1994" s="6">
        <v>0</v>
      </c>
    </row>
    <row r="1995" spans="1:4" x14ac:dyDescent="0.25">
      <c r="A1995" s="7">
        <v>540506</v>
      </c>
      <c r="B1995" s="8" t="s">
        <v>99</v>
      </c>
      <c r="C1995" s="5">
        <v>0</v>
      </c>
      <c r="D1995" s="6">
        <v>0</v>
      </c>
    </row>
    <row r="1996" spans="1:4" x14ac:dyDescent="0.25">
      <c r="A1996" s="7">
        <v>540507</v>
      </c>
      <c r="B1996" s="8" t="s">
        <v>100</v>
      </c>
      <c r="C1996" s="5">
        <v>0</v>
      </c>
      <c r="D1996" s="6">
        <v>0</v>
      </c>
    </row>
    <row r="1997" spans="1:4" x14ac:dyDescent="0.25">
      <c r="A1997" s="7">
        <v>540508</v>
      </c>
      <c r="B1997" s="8" t="s">
        <v>101</v>
      </c>
      <c r="C1997" s="5">
        <v>0</v>
      </c>
      <c r="D1997" s="6">
        <v>0</v>
      </c>
    </row>
    <row r="1998" spans="1:4" x14ac:dyDescent="0.25">
      <c r="A1998" s="7">
        <v>540509</v>
      </c>
      <c r="B1998" s="8" t="s">
        <v>102</v>
      </c>
      <c r="C1998" s="5">
        <v>0</v>
      </c>
      <c r="D1998" s="6">
        <v>0</v>
      </c>
    </row>
    <row r="1999" spans="1:4" x14ac:dyDescent="0.25">
      <c r="A1999" s="7">
        <v>540510</v>
      </c>
      <c r="B1999" s="8" t="s">
        <v>103</v>
      </c>
      <c r="C1999" s="5">
        <v>0</v>
      </c>
      <c r="D1999" s="6">
        <v>0</v>
      </c>
    </row>
    <row r="2000" spans="1:4" x14ac:dyDescent="0.25">
      <c r="A2000" s="7">
        <v>540511</v>
      </c>
      <c r="B2000" s="8" t="s">
        <v>104</v>
      </c>
      <c r="C2000" s="5">
        <v>0</v>
      </c>
      <c r="D2000" s="6">
        <v>0</v>
      </c>
    </row>
    <row r="2001" spans="1:4" x14ac:dyDescent="0.25">
      <c r="A2001" s="7">
        <v>540512</v>
      </c>
      <c r="B2001" s="8" t="s">
        <v>105</v>
      </c>
      <c r="C2001" s="5">
        <v>0</v>
      </c>
      <c r="D2001" s="6">
        <v>0</v>
      </c>
    </row>
    <row r="2002" spans="1:4" x14ac:dyDescent="0.25">
      <c r="A2002" s="7">
        <v>540513</v>
      </c>
      <c r="B2002" s="8" t="s">
        <v>106</v>
      </c>
      <c r="C2002" s="5">
        <v>0</v>
      </c>
      <c r="D2002" s="6">
        <v>0</v>
      </c>
    </row>
    <row r="2003" spans="1:4" x14ac:dyDescent="0.25">
      <c r="A2003" s="7">
        <v>540514</v>
      </c>
      <c r="B2003" s="8" t="s">
        <v>107</v>
      </c>
      <c r="C2003" s="5">
        <v>0</v>
      </c>
      <c r="D2003" s="6">
        <v>0</v>
      </c>
    </row>
    <row r="2004" spans="1:4" ht="15.75" thickBot="1" x14ac:dyDescent="0.3">
      <c r="A2004" s="19">
        <v>540515</v>
      </c>
      <c r="B2004" s="20" t="s">
        <v>108</v>
      </c>
      <c r="C2004" s="5">
        <v>0</v>
      </c>
      <c r="D2004" s="6">
        <v>0</v>
      </c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5">
        <v>0</v>
      </c>
      <c r="D2006" s="6">
        <v>0</v>
      </c>
    </row>
    <row r="2007" spans="1:4" x14ac:dyDescent="0.25">
      <c r="A2007" s="7">
        <v>540601</v>
      </c>
      <c r="B2007" s="8" t="s">
        <v>94</v>
      </c>
      <c r="C2007" s="5">
        <v>0</v>
      </c>
      <c r="D2007" s="6">
        <v>0</v>
      </c>
    </row>
    <row r="2008" spans="1:4" x14ac:dyDescent="0.25">
      <c r="A2008" s="7">
        <v>540602</v>
      </c>
      <c r="B2008" s="8" t="s">
        <v>95</v>
      </c>
      <c r="C2008" s="5">
        <v>0</v>
      </c>
      <c r="D2008" s="6">
        <v>0</v>
      </c>
    </row>
    <row r="2009" spans="1:4" x14ac:dyDescent="0.25">
      <c r="A2009" s="7">
        <v>540603</v>
      </c>
      <c r="B2009" s="8" t="s">
        <v>96</v>
      </c>
      <c r="C2009" s="5">
        <v>0</v>
      </c>
      <c r="D2009" s="6">
        <v>0</v>
      </c>
    </row>
    <row r="2010" spans="1:4" x14ac:dyDescent="0.25">
      <c r="A2010" s="7">
        <v>540604</v>
      </c>
      <c r="B2010" s="8" t="s">
        <v>97</v>
      </c>
      <c r="C2010" s="5">
        <v>0</v>
      </c>
      <c r="D2010" s="6">
        <v>0</v>
      </c>
    </row>
    <row r="2011" spans="1:4" x14ac:dyDescent="0.25">
      <c r="A2011" s="7">
        <v>540605</v>
      </c>
      <c r="B2011" s="8" t="s">
        <v>98</v>
      </c>
      <c r="C2011" s="5">
        <v>0</v>
      </c>
      <c r="D2011" s="6">
        <v>0</v>
      </c>
    </row>
    <row r="2012" spans="1:4" x14ac:dyDescent="0.25">
      <c r="A2012" s="7">
        <v>540606</v>
      </c>
      <c r="B2012" s="8" t="s">
        <v>99</v>
      </c>
      <c r="C2012" s="5">
        <v>0</v>
      </c>
      <c r="D2012" s="6">
        <v>0</v>
      </c>
    </row>
    <row r="2013" spans="1:4" x14ac:dyDescent="0.25">
      <c r="A2013" s="7">
        <v>540607</v>
      </c>
      <c r="B2013" s="8" t="s">
        <v>100</v>
      </c>
      <c r="C2013" s="5">
        <v>0</v>
      </c>
      <c r="D2013" s="6">
        <v>0</v>
      </c>
    </row>
    <row r="2014" spans="1:4" x14ac:dyDescent="0.25">
      <c r="A2014" s="16">
        <v>540608</v>
      </c>
      <c r="B2014" s="17" t="s">
        <v>101</v>
      </c>
      <c r="C2014" s="5">
        <v>0</v>
      </c>
      <c r="D2014" s="6">
        <v>0</v>
      </c>
    </row>
    <row r="2015" spans="1:4" x14ac:dyDescent="0.25">
      <c r="A2015" s="7">
        <v>540609</v>
      </c>
      <c r="B2015" s="8" t="s">
        <v>102</v>
      </c>
      <c r="C2015" s="5">
        <v>0</v>
      </c>
      <c r="D2015" s="6">
        <v>0</v>
      </c>
    </row>
    <row r="2016" spans="1:4" x14ac:dyDescent="0.25">
      <c r="A2016" s="7">
        <v>540610</v>
      </c>
      <c r="B2016" s="8" t="s">
        <v>103</v>
      </c>
      <c r="C2016" s="5">
        <v>0</v>
      </c>
      <c r="D2016" s="6">
        <v>0</v>
      </c>
    </row>
    <row r="2017" spans="1:4" x14ac:dyDescent="0.25">
      <c r="A2017" s="7">
        <v>540611</v>
      </c>
      <c r="B2017" s="8" t="s">
        <v>104</v>
      </c>
      <c r="C2017" s="5">
        <v>0</v>
      </c>
      <c r="D2017" s="6">
        <v>0</v>
      </c>
    </row>
    <row r="2018" spans="1:4" x14ac:dyDescent="0.25">
      <c r="A2018" s="7">
        <v>540612</v>
      </c>
      <c r="B2018" s="8" t="s">
        <v>105</v>
      </c>
      <c r="C2018" s="5">
        <v>0</v>
      </c>
      <c r="D2018" s="6">
        <v>0</v>
      </c>
    </row>
    <row r="2019" spans="1:4" x14ac:dyDescent="0.25">
      <c r="A2019" s="7">
        <v>540613</v>
      </c>
      <c r="B2019" s="8" t="s">
        <v>106</v>
      </c>
      <c r="C2019" s="5">
        <v>0</v>
      </c>
      <c r="D2019" s="6">
        <v>0</v>
      </c>
    </row>
    <row r="2020" spans="1:4" x14ac:dyDescent="0.25">
      <c r="A2020" s="7">
        <v>540614</v>
      </c>
      <c r="B2020" s="8" t="s">
        <v>107</v>
      </c>
      <c r="C2020" s="5">
        <v>0</v>
      </c>
      <c r="D2020" s="6">
        <v>0</v>
      </c>
    </row>
    <row r="2021" spans="1:4" ht="15.75" thickBot="1" x14ac:dyDescent="0.3">
      <c r="A2021" s="19">
        <v>540615</v>
      </c>
      <c r="B2021" s="20" t="s">
        <v>108</v>
      </c>
      <c r="C2021" s="5">
        <v>0</v>
      </c>
      <c r="D2021" s="6">
        <v>0</v>
      </c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5">
        <v>0</v>
      </c>
      <c r="D2023" s="6">
        <v>0</v>
      </c>
    </row>
    <row r="2024" spans="1:4" x14ac:dyDescent="0.25">
      <c r="A2024" s="7">
        <v>540701</v>
      </c>
      <c r="B2024" s="8" t="s">
        <v>94</v>
      </c>
      <c r="C2024" s="5">
        <v>0</v>
      </c>
      <c r="D2024" s="6">
        <v>0</v>
      </c>
    </row>
    <row r="2025" spans="1:4" x14ac:dyDescent="0.25">
      <c r="A2025" s="7">
        <v>540702</v>
      </c>
      <c r="B2025" s="8" t="s">
        <v>95</v>
      </c>
      <c r="C2025" s="5">
        <v>0</v>
      </c>
      <c r="D2025" s="6">
        <v>0</v>
      </c>
    </row>
    <row r="2026" spans="1:4" x14ac:dyDescent="0.25">
      <c r="A2026" s="7">
        <v>540703</v>
      </c>
      <c r="B2026" s="8" t="s">
        <v>96</v>
      </c>
      <c r="C2026" s="5">
        <v>0</v>
      </c>
      <c r="D2026" s="6">
        <v>0</v>
      </c>
    </row>
    <row r="2027" spans="1:4" x14ac:dyDescent="0.25">
      <c r="A2027" s="7">
        <v>540704</v>
      </c>
      <c r="B2027" s="8" t="s">
        <v>97</v>
      </c>
      <c r="C2027" s="5">
        <v>0</v>
      </c>
      <c r="D2027" s="6">
        <v>0</v>
      </c>
    </row>
    <row r="2028" spans="1:4" x14ac:dyDescent="0.25">
      <c r="A2028" s="7">
        <v>540705</v>
      </c>
      <c r="B2028" s="8" t="s">
        <v>98</v>
      </c>
      <c r="C2028" s="5">
        <v>0</v>
      </c>
      <c r="D2028" s="6">
        <v>0</v>
      </c>
    </row>
    <row r="2029" spans="1:4" x14ac:dyDescent="0.25">
      <c r="A2029" s="7">
        <v>540706</v>
      </c>
      <c r="B2029" s="8" t="s">
        <v>99</v>
      </c>
      <c r="C2029" s="5">
        <v>0</v>
      </c>
      <c r="D2029" s="6">
        <v>0</v>
      </c>
    </row>
    <row r="2030" spans="1:4" x14ac:dyDescent="0.25">
      <c r="A2030" s="7">
        <v>540707</v>
      </c>
      <c r="B2030" s="8" t="s">
        <v>100</v>
      </c>
      <c r="C2030" s="5">
        <v>0</v>
      </c>
      <c r="D2030" s="6">
        <v>0</v>
      </c>
    </row>
    <row r="2031" spans="1:4" x14ac:dyDescent="0.25">
      <c r="A2031" s="16">
        <v>540708</v>
      </c>
      <c r="B2031" s="17" t="s">
        <v>101</v>
      </c>
      <c r="C2031" s="5">
        <v>0</v>
      </c>
      <c r="D2031" s="6">
        <v>0</v>
      </c>
    </row>
    <row r="2032" spans="1:4" x14ac:dyDescent="0.25">
      <c r="A2032" s="7">
        <v>540709</v>
      </c>
      <c r="B2032" s="8" t="s">
        <v>102</v>
      </c>
      <c r="C2032" s="5">
        <v>0</v>
      </c>
      <c r="D2032" s="6">
        <v>0</v>
      </c>
    </row>
    <row r="2033" spans="1:4" x14ac:dyDescent="0.25">
      <c r="A2033" s="7">
        <v>540710</v>
      </c>
      <c r="B2033" s="8" t="s">
        <v>103</v>
      </c>
      <c r="C2033" s="5">
        <v>0</v>
      </c>
      <c r="D2033" s="6">
        <v>0</v>
      </c>
    </row>
    <row r="2034" spans="1:4" x14ac:dyDescent="0.25">
      <c r="A2034" s="7">
        <v>540711</v>
      </c>
      <c r="B2034" s="8" t="s">
        <v>104</v>
      </c>
      <c r="C2034" s="5">
        <v>0</v>
      </c>
      <c r="D2034" s="6">
        <v>0</v>
      </c>
    </row>
    <row r="2035" spans="1:4" x14ac:dyDescent="0.25">
      <c r="A2035" s="7">
        <v>540712</v>
      </c>
      <c r="B2035" s="8" t="s">
        <v>105</v>
      </c>
      <c r="C2035" s="5">
        <v>0</v>
      </c>
      <c r="D2035" s="6">
        <v>0</v>
      </c>
    </row>
    <row r="2036" spans="1:4" x14ac:dyDescent="0.25">
      <c r="A2036" s="7">
        <v>540713</v>
      </c>
      <c r="B2036" s="8" t="s">
        <v>106</v>
      </c>
      <c r="C2036" s="5">
        <v>0</v>
      </c>
      <c r="D2036" s="6">
        <v>0</v>
      </c>
    </row>
    <row r="2037" spans="1:4" x14ac:dyDescent="0.25">
      <c r="A2037" s="7">
        <v>540714</v>
      </c>
      <c r="B2037" s="8" t="s">
        <v>107</v>
      </c>
      <c r="C2037" s="5">
        <v>0</v>
      </c>
      <c r="D2037" s="6">
        <v>0</v>
      </c>
    </row>
    <row r="2038" spans="1:4" ht="15.75" thickBot="1" x14ac:dyDescent="0.3">
      <c r="A2038" s="19">
        <v>540715</v>
      </c>
      <c r="B2038" s="20" t="s">
        <v>108</v>
      </c>
      <c r="C2038" s="5">
        <v>0</v>
      </c>
      <c r="D2038" s="6">
        <v>0</v>
      </c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5">
        <v>0</v>
      </c>
      <c r="D2040" s="6">
        <v>0</v>
      </c>
    </row>
    <row r="2041" spans="1:4" x14ac:dyDescent="0.25">
      <c r="A2041" s="7">
        <v>540801</v>
      </c>
      <c r="B2041" s="8" t="s">
        <v>94</v>
      </c>
      <c r="C2041" s="5">
        <v>0</v>
      </c>
      <c r="D2041" s="6">
        <v>0</v>
      </c>
    </row>
    <row r="2042" spans="1:4" x14ac:dyDescent="0.25">
      <c r="A2042" s="7">
        <v>540802</v>
      </c>
      <c r="B2042" s="8" t="s">
        <v>95</v>
      </c>
      <c r="C2042" s="5">
        <v>0</v>
      </c>
      <c r="D2042" s="6">
        <v>0</v>
      </c>
    </row>
    <row r="2043" spans="1:4" x14ac:dyDescent="0.25">
      <c r="A2043" s="7">
        <v>540803</v>
      </c>
      <c r="B2043" s="8" t="s">
        <v>96</v>
      </c>
      <c r="C2043" s="5">
        <v>0</v>
      </c>
      <c r="D2043" s="6">
        <v>0</v>
      </c>
    </row>
    <row r="2044" spans="1:4" x14ac:dyDescent="0.25">
      <c r="A2044" s="7">
        <v>540804</v>
      </c>
      <c r="B2044" s="8" t="s">
        <v>97</v>
      </c>
      <c r="C2044" s="5">
        <v>0</v>
      </c>
      <c r="D2044" s="6">
        <v>0</v>
      </c>
    </row>
    <row r="2045" spans="1:4" x14ac:dyDescent="0.25">
      <c r="A2045" s="7">
        <v>540805</v>
      </c>
      <c r="B2045" s="8" t="s">
        <v>98</v>
      </c>
      <c r="C2045" s="5">
        <v>0</v>
      </c>
      <c r="D2045" s="6">
        <v>0</v>
      </c>
    </row>
    <row r="2046" spans="1:4" x14ac:dyDescent="0.25">
      <c r="A2046" s="7">
        <v>540806</v>
      </c>
      <c r="B2046" s="8" t="s">
        <v>99</v>
      </c>
      <c r="C2046" s="5">
        <v>0</v>
      </c>
      <c r="D2046" s="6">
        <v>0</v>
      </c>
    </row>
    <row r="2047" spans="1:4" x14ac:dyDescent="0.25">
      <c r="A2047" s="7">
        <v>540807</v>
      </c>
      <c r="B2047" s="8" t="s">
        <v>100</v>
      </c>
      <c r="C2047" s="5">
        <v>0</v>
      </c>
      <c r="D2047" s="6">
        <v>0</v>
      </c>
    </row>
    <row r="2048" spans="1:4" x14ac:dyDescent="0.25">
      <c r="A2048" s="7">
        <v>540808</v>
      </c>
      <c r="B2048" s="8" t="s">
        <v>101</v>
      </c>
      <c r="C2048" s="5">
        <v>0</v>
      </c>
      <c r="D2048" s="6">
        <v>0</v>
      </c>
    </row>
    <row r="2049" spans="1:4" x14ac:dyDescent="0.25">
      <c r="A2049" s="7">
        <v>540809</v>
      </c>
      <c r="B2049" s="8" t="s">
        <v>102</v>
      </c>
      <c r="C2049" s="5">
        <v>0</v>
      </c>
      <c r="D2049" s="6">
        <v>0</v>
      </c>
    </row>
    <row r="2050" spans="1:4" x14ac:dyDescent="0.25">
      <c r="A2050" s="7">
        <v>540810</v>
      </c>
      <c r="B2050" s="8" t="s">
        <v>103</v>
      </c>
      <c r="C2050" s="5">
        <v>0</v>
      </c>
      <c r="D2050" s="6">
        <v>0</v>
      </c>
    </row>
    <row r="2051" spans="1:4" x14ac:dyDescent="0.25">
      <c r="A2051" s="7">
        <v>540811</v>
      </c>
      <c r="B2051" s="8" t="s">
        <v>104</v>
      </c>
      <c r="C2051" s="5">
        <v>0</v>
      </c>
      <c r="D2051" s="6">
        <v>0</v>
      </c>
    </row>
    <row r="2052" spans="1:4" x14ac:dyDescent="0.25">
      <c r="A2052" s="7">
        <v>540812</v>
      </c>
      <c r="B2052" s="8" t="s">
        <v>105</v>
      </c>
      <c r="C2052" s="5">
        <v>0</v>
      </c>
      <c r="D2052" s="6">
        <v>0</v>
      </c>
    </row>
    <row r="2053" spans="1:4" x14ac:dyDescent="0.25">
      <c r="A2053" s="7">
        <v>540813</v>
      </c>
      <c r="B2053" s="8" t="s">
        <v>106</v>
      </c>
      <c r="C2053" s="5">
        <v>0</v>
      </c>
      <c r="D2053" s="6">
        <v>0</v>
      </c>
    </row>
    <row r="2054" spans="1:4" x14ac:dyDescent="0.25">
      <c r="A2054" s="7">
        <v>540814</v>
      </c>
      <c r="B2054" s="8" t="s">
        <v>107</v>
      </c>
      <c r="C2054" s="5">
        <v>0</v>
      </c>
      <c r="D2054" s="6">
        <v>0</v>
      </c>
    </row>
    <row r="2055" spans="1:4" ht="15.75" thickBot="1" x14ac:dyDescent="0.3">
      <c r="A2055" s="19">
        <v>540815</v>
      </c>
      <c r="B2055" s="20" t="s">
        <v>108</v>
      </c>
      <c r="C2055" s="5">
        <v>0</v>
      </c>
      <c r="D2055" s="6">
        <v>0</v>
      </c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5">
        <v>0</v>
      </c>
      <c r="D2057" s="6">
        <v>0</v>
      </c>
    </row>
    <row r="2058" spans="1:4" x14ac:dyDescent="0.25">
      <c r="A2058" s="7">
        <v>540901</v>
      </c>
      <c r="B2058" s="8" t="s">
        <v>94</v>
      </c>
      <c r="C2058" s="5">
        <v>0</v>
      </c>
      <c r="D2058" s="6">
        <v>0</v>
      </c>
    </row>
    <row r="2059" spans="1:4" x14ac:dyDescent="0.25">
      <c r="A2059" s="7">
        <v>540902</v>
      </c>
      <c r="B2059" s="8" t="s">
        <v>95</v>
      </c>
      <c r="C2059" s="5">
        <v>0</v>
      </c>
      <c r="D2059" s="6">
        <v>0</v>
      </c>
    </row>
    <row r="2060" spans="1:4" x14ac:dyDescent="0.25">
      <c r="A2060" s="7">
        <v>540903</v>
      </c>
      <c r="B2060" s="8" t="s">
        <v>96</v>
      </c>
      <c r="C2060" s="5">
        <v>0</v>
      </c>
      <c r="D2060" s="6">
        <v>0</v>
      </c>
    </row>
    <row r="2061" spans="1:4" x14ac:dyDescent="0.25">
      <c r="A2061" s="7">
        <v>540904</v>
      </c>
      <c r="B2061" s="8" t="s">
        <v>97</v>
      </c>
      <c r="C2061" s="5">
        <v>0</v>
      </c>
      <c r="D2061" s="6">
        <v>0</v>
      </c>
    </row>
    <row r="2062" spans="1:4" x14ac:dyDescent="0.25">
      <c r="A2062" s="7">
        <v>540905</v>
      </c>
      <c r="B2062" s="8" t="s">
        <v>98</v>
      </c>
      <c r="C2062" s="5">
        <v>0</v>
      </c>
      <c r="D2062" s="6">
        <v>0</v>
      </c>
    </row>
    <row r="2063" spans="1:4" x14ac:dyDescent="0.25">
      <c r="A2063" s="7">
        <v>540906</v>
      </c>
      <c r="B2063" s="8" t="s">
        <v>99</v>
      </c>
      <c r="C2063" s="5">
        <v>0</v>
      </c>
      <c r="D2063" s="6">
        <v>0</v>
      </c>
    </row>
    <row r="2064" spans="1:4" x14ac:dyDescent="0.25">
      <c r="A2064" s="7">
        <v>540907</v>
      </c>
      <c r="B2064" s="8" t="s">
        <v>100</v>
      </c>
      <c r="C2064" s="5">
        <v>0</v>
      </c>
      <c r="D2064" s="6">
        <v>0</v>
      </c>
    </row>
    <row r="2065" spans="1:4" x14ac:dyDescent="0.25">
      <c r="A2065" s="7">
        <v>540908</v>
      </c>
      <c r="B2065" s="8" t="s">
        <v>101</v>
      </c>
      <c r="C2065" s="5">
        <v>0</v>
      </c>
      <c r="D2065" s="6">
        <v>0</v>
      </c>
    </row>
    <row r="2066" spans="1:4" x14ac:dyDescent="0.25">
      <c r="A2066" s="7">
        <v>540909</v>
      </c>
      <c r="B2066" s="8" t="s">
        <v>102</v>
      </c>
      <c r="C2066" s="5">
        <v>0</v>
      </c>
      <c r="D2066" s="6">
        <v>0</v>
      </c>
    </row>
    <row r="2067" spans="1:4" x14ac:dyDescent="0.25">
      <c r="A2067" s="7">
        <v>540910</v>
      </c>
      <c r="B2067" s="8" t="s">
        <v>103</v>
      </c>
      <c r="C2067" s="5">
        <v>0</v>
      </c>
      <c r="D2067" s="6">
        <v>0</v>
      </c>
    </row>
    <row r="2068" spans="1:4" x14ac:dyDescent="0.25">
      <c r="A2068" s="7">
        <v>540911</v>
      </c>
      <c r="B2068" s="8" t="s">
        <v>104</v>
      </c>
      <c r="C2068" s="5">
        <v>0</v>
      </c>
      <c r="D2068" s="6">
        <v>0</v>
      </c>
    </row>
    <row r="2069" spans="1:4" x14ac:dyDescent="0.25">
      <c r="A2069" s="7">
        <v>540912</v>
      </c>
      <c r="B2069" s="8" t="s">
        <v>105</v>
      </c>
      <c r="C2069" s="5">
        <v>0</v>
      </c>
      <c r="D2069" s="6">
        <v>0</v>
      </c>
    </row>
    <row r="2070" spans="1:4" x14ac:dyDescent="0.25">
      <c r="A2070" s="7">
        <v>540913</v>
      </c>
      <c r="B2070" s="8" t="s">
        <v>106</v>
      </c>
      <c r="C2070" s="5">
        <v>0</v>
      </c>
      <c r="D2070" s="6">
        <v>0</v>
      </c>
    </row>
    <row r="2071" spans="1:4" x14ac:dyDescent="0.25">
      <c r="A2071" s="7">
        <v>540914</v>
      </c>
      <c r="B2071" s="8" t="s">
        <v>107</v>
      </c>
      <c r="C2071" s="5">
        <v>0</v>
      </c>
      <c r="D2071" s="6">
        <v>0</v>
      </c>
    </row>
    <row r="2072" spans="1:4" ht="15.75" thickBot="1" x14ac:dyDescent="0.3">
      <c r="A2072" s="19">
        <v>540915</v>
      </c>
      <c r="B2072" s="20" t="s">
        <v>108</v>
      </c>
      <c r="C2072" s="5">
        <v>0</v>
      </c>
      <c r="D2072" s="6">
        <v>0</v>
      </c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5">
        <v>0</v>
      </c>
      <c r="D2074" s="6">
        <v>0</v>
      </c>
    </row>
    <row r="2075" spans="1:4" x14ac:dyDescent="0.25">
      <c r="A2075" s="7">
        <v>541001</v>
      </c>
      <c r="B2075" s="8" t="s">
        <v>94</v>
      </c>
      <c r="C2075" s="5">
        <v>0</v>
      </c>
      <c r="D2075" s="6">
        <v>0</v>
      </c>
    </row>
    <row r="2076" spans="1:4" x14ac:dyDescent="0.25">
      <c r="A2076" s="7">
        <v>541002</v>
      </c>
      <c r="B2076" s="8" t="s">
        <v>95</v>
      </c>
      <c r="C2076" s="5">
        <v>0</v>
      </c>
      <c r="D2076" s="6">
        <v>0</v>
      </c>
    </row>
    <row r="2077" spans="1:4" x14ac:dyDescent="0.25">
      <c r="A2077" s="7">
        <v>541003</v>
      </c>
      <c r="B2077" s="8" t="s">
        <v>96</v>
      </c>
      <c r="C2077" s="5">
        <v>0</v>
      </c>
      <c r="D2077" s="6">
        <v>0</v>
      </c>
    </row>
    <row r="2078" spans="1:4" x14ac:dyDescent="0.25">
      <c r="A2078" s="7">
        <v>541004</v>
      </c>
      <c r="B2078" s="8" t="s">
        <v>97</v>
      </c>
      <c r="C2078" s="5">
        <v>0</v>
      </c>
      <c r="D2078" s="6">
        <v>0</v>
      </c>
    </row>
    <row r="2079" spans="1:4" x14ac:dyDescent="0.25">
      <c r="A2079" s="7">
        <v>541005</v>
      </c>
      <c r="B2079" s="8" t="s">
        <v>98</v>
      </c>
      <c r="C2079" s="5">
        <v>0</v>
      </c>
      <c r="D2079" s="6">
        <v>0</v>
      </c>
    </row>
    <row r="2080" spans="1:4" x14ac:dyDescent="0.25">
      <c r="A2080" s="7">
        <v>541006</v>
      </c>
      <c r="B2080" s="8" t="s">
        <v>99</v>
      </c>
      <c r="C2080" s="5">
        <v>0</v>
      </c>
      <c r="D2080" s="6">
        <v>0</v>
      </c>
    </row>
    <row r="2081" spans="1:4" x14ac:dyDescent="0.25">
      <c r="A2081" s="7">
        <v>541007</v>
      </c>
      <c r="B2081" s="8" t="s">
        <v>100</v>
      </c>
      <c r="C2081" s="5">
        <v>0</v>
      </c>
      <c r="D2081" s="6">
        <v>0</v>
      </c>
    </row>
    <row r="2082" spans="1:4" x14ac:dyDescent="0.25">
      <c r="A2082" s="7">
        <v>541008</v>
      </c>
      <c r="B2082" s="8" t="s">
        <v>101</v>
      </c>
      <c r="C2082" s="5">
        <v>0</v>
      </c>
      <c r="D2082" s="6">
        <v>0</v>
      </c>
    </row>
    <row r="2083" spans="1:4" x14ac:dyDescent="0.25">
      <c r="A2083" s="7">
        <v>541009</v>
      </c>
      <c r="B2083" s="8" t="s">
        <v>102</v>
      </c>
      <c r="C2083" s="5">
        <v>0</v>
      </c>
      <c r="D2083" s="6">
        <v>0</v>
      </c>
    </row>
    <row r="2084" spans="1:4" x14ac:dyDescent="0.25">
      <c r="A2084" s="7">
        <v>541010</v>
      </c>
      <c r="B2084" s="8" t="s">
        <v>103</v>
      </c>
      <c r="C2084" s="5">
        <v>0</v>
      </c>
      <c r="D2084" s="6">
        <v>0</v>
      </c>
    </row>
    <row r="2085" spans="1:4" x14ac:dyDescent="0.25">
      <c r="A2085" s="7">
        <v>541011</v>
      </c>
      <c r="B2085" s="8" t="s">
        <v>104</v>
      </c>
      <c r="C2085" s="5">
        <v>0</v>
      </c>
      <c r="D2085" s="6">
        <v>0</v>
      </c>
    </row>
    <row r="2086" spans="1:4" x14ac:dyDescent="0.25">
      <c r="A2086" s="7">
        <v>541012</v>
      </c>
      <c r="B2086" s="8" t="s">
        <v>105</v>
      </c>
      <c r="C2086" s="5">
        <v>0</v>
      </c>
      <c r="D2086" s="6">
        <v>0</v>
      </c>
    </row>
    <row r="2087" spans="1:4" x14ac:dyDescent="0.25">
      <c r="A2087" s="7">
        <v>541013</v>
      </c>
      <c r="B2087" s="8" t="s">
        <v>106</v>
      </c>
      <c r="C2087" s="5">
        <v>0</v>
      </c>
      <c r="D2087" s="6">
        <v>0</v>
      </c>
    </row>
    <row r="2088" spans="1:4" x14ac:dyDescent="0.25">
      <c r="A2088" s="7">
        <v>541014</v>
      </c>
      <c r="B2088" s="8" t="s">
        <v>107</v>
      </c>
      <c r="C2088" s="5">
        <v>0</v>
      </c>
      <c r="D2088" s="6">
        <v>0</v>
      </c>
    </row>
    <row r="2089" spans="1:4" ht="15.75" thickBot="1" x14ac:dyDescent="0.3">
      <c r="A2089" s="19">
        <v>541015</v>
      </c>
      <c r="B2089" s="20" t="s">
        <v>108</v>
      </c>
      <c r="C2089" s="5">
        <v>0</v>
      </c>
      <c r="D2089" s="6">
        <v>0</v>
      </c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5">
        <v>0</v>
      </c>
      <c r="D2091" s="6">
        <v>0</v>
      </c>
    </row>
    <row r="2092" spans="1:4" x14ac:dyDescent="0.25">
      <c r="A2092" s="7">
        <v>541101</v>
      </c>
      <c r="B2092" s="8" t="s">
        <v>94</v>
      </c>
      <c r="C2092" s="5">
        <v>0</v>
      </c>
      <c r="D2092" s="6">
        <v>0</v>
      </c>
    </row>
    <row r="2093" spans="1:4" x14ac:dyDescent="0.25">
      <c r="A2093" s="7">
        <v>541102</v>
      </c>
      <c r="B2093" s="8" t="s">
        <v>95</v>
      </c>
      <c r="C2093" s="5">
        <v>0</v>
      </c>
      <c r="D2093" s="6">
        <v>0</v>
      </c>
    </row>
    <row r="2094" spans="1:4" x14ac:dyDescent="0.25">
      <c r="A2094" s="7">
        <v>541103</v>
      </c>
      <c r="B2094" s="8" t="s">
        <v>96</v>
      </c>
      <c r="C2094" s="5">
        <v>0</v>
      </c>
      <c r="D2094" s="6">
        <v>0</v>
      </c>
    </row>
    <row r="2095" spans="1:4" x14ac:dyDescent="0.25">
      <c r="A2095" s="7">
        <v>541104</v>
      </c>
      <c r="B2095" s="8" t="s">
        <v>97</v>
      </c>
      <c r="C2095" s="5">
        <v>0</v>
      </c>
      <c r="D2095" s="6">
        <v>0</v>
      </c>
    </row>
    <row r="2096" spans="1:4" x14ac:dyDescent="0.25">
      <c r="A2096" s="7">
        <v>541105</v>
      </c>
      <c r="B2096" s="8" t="s">
        <v>98</v>
      </c>
      <c r="C2096" s="5">
        <v>0</v>
      </c>
      <c r="D2096" s="6">
        <v>0</v>
      </c>
    </row>
    <row r="2097" spans="1:4" x14ac:dyDescent="0.25">
      <c r="A2097" s="7">
        <v>541106</v>
      </c>
      <c r="B2097" s="8" t="s">
        <v>99</v>
      </c>
      <c r="C2097" s="5">
        <v>0</v>
      </c>
      <c r="D2097" s="6">
        <v>0</v>
      </c>
    </row>
    <row r="2098" spans="1:4" x14ac:dyDescent="0.25">
      <c r="A2098" s="7">
        <v>541107</v>
      </c>
      <c r="B2098" s="8" t="s">
        <v>100</v>
      </c>
      <c r="C2098" s="5">
        <v>0</v>
      </c>
      <c r="D2098" s="6">
        <v>0</v>
      </c>
    </row>
    <row r="2099" spans="1:4" x14ac:dyDescent="0.25">
      <c r="A2099" s="7">
        <v>541108</v>
      </c>
      <c r="B2099" s="8" t="s">
        <v>101</v>
      </c>
      <c r="C2099" s="5">
        <v>0</v>
      </c>
      <c r="D2099" s="6">
        <v>0</v>
      </c>
    </row>
    <row r="2100" spans="1:4" x14ac:dyDescent="0.25">
      <c r="A2100" s="7">
        <v>541109</v>
      </c>
      <c r="B2100" s="8" t="s">
        <v>102</v>
      </c>
      <c r="C2100" s="5">
        <v>0</v>
      </c>
      <c r="D2100" s="6">
        <v>0</v>
      </c>
    </row>
    <row r="2101" spans="1:4" x14ac:dyDescent="0.25">
      <c r="A2101" s="7">
        <v>541110</v>
      </c>
      <c r="B2101" s="8" t="s">
        <v>103</v>
      </c>
      <c r="C2101" s="5">
        <v>0</v>
      </c>
      <c r="D2101" s="6">
        <v>0</v>
      </c>
    </row>
    <row r="2102" spans="1:4" x14ac:dyDescent="0.25">
      <c r="A2102" s="7">
        <v>541111</v>
      </c>
      <c r="B2102" s="8" t="s">
        <v>104</v>
      </c>
      <c r="C2102" s="5">
        <v>0</v>
      </c>
      <c r="D2102" s="6">
        <v>0</v>
      </c>
    </row>
    <row r="2103" spans="1:4" x14ac:dyDescent="0.25">
      <c r="A2103" s="7">
        <v>541112</v>
      </c>
      <c r="B2103" s="8" t="s">
        <v>105</v>
      </c>
      <c r="C2103" s="5">
        <v>0</v>
      </c>
      <c r="D2103" s="6">
        <v>0</v>
      </c>
    </row>
    <row r="2104" spans="1:4" x14ac:dyDescent="0.25">
      <c r="A2104" s="7">
        <v>541113</v>
      </c>
      <c r="B2104" s="8" t="s">
        <v>106</v>
      </c>
      <c r="C2104" s="5">
        <v>0</v>
      </c>
      <c r="D2104" s="6">
        <v>0</v>
      </c>
    </row>
    <row r="2105" spans="1:4" x14ac:dyDescent="0.25">
      <c r="A2105" s="7">
        <v>541114</v>
      </c>
      <c r="B2105" s="8" t="s">
        <v>107</v>
      </c>
      <c r="C2105" s="5">
        <v>0</v>
      </c>
      <c r="D2105" s="6">
        <v>0</v>
      </c>
    </row>
    <row r="2106" spans="1:4" ht="15.75" thickBot="1" x14ac:dyDescent="0.3">
      <c r="A2106" s="19">
        <v>541115</v>
      </c>
      <c r="B2106" s="20" t="s">
        <v>108</v>
      </c>
      <c r="C2106" s="5">
        <v>0</v>
      </c>
      <c r="D2106" s="6">
        <v>0</v>
      </c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5">
        <v>0</v>
      </c>
      <c r="D2108" s="6">
        <v>0</v>
      </c>
    </row>
    <row r="2109" spans="1:4" x14ac:dyDescent="0.25">
      <c r="A2109" s="7">
        <v>541201</v>
      </c>
      <c r="B2109" s="8" t="s">
        <v>94</v>
      </c>
      <c r="C2109" s="5">
        <v>0</v>
      </c>
      <c r="D2109" s="6">
        <v>0</v>
      </c>
    </row>
    <row r="2110" spans="1:4" x14ac:dyDescent="0.25">
      <c r="A2110" s="7">
        <v>541202</v>
      </c>
      <c r="B2110" s="8" t="s">
        <v>95</v>
      </c>
      <c r="C2110" s="5">
        <v>0</v>
      </c>
      <c r="D2110" s="6">
        <v>0</v>
      </c>
    </row>
    <row r="2111" spans="1:4" x14ac:dyDescent="0.25">
      <c r="A2111" s="7">
        <v>541203</v>
      </c>
      <c r="B2111" s="8" t="s">
        <v>96</v>
      </c>
      <c r="C2111" s="5">
        <v>0</v>
      </c>
      <c r="D2111" s="6">
        <v>0</v>
      </c>
    </row>
    <row r="2112" spans="1:4" x14ac:dyDescent="0.25">
      <c r="A2112" s="7">
        <v>541204</v>
      </c>
      <c r="B2112" s="8" t="s">
        <v>97</v>
      </c>
      <c r="C2112" s="5">
        <v>0</v>
      </c>
      <c r="D2112" s="6">
        <v>0</v>
      </c>
    </row>
    <row r="2113" spans="1:4" x14ac:dyDescent="0.25">
      <c r="A2113" s="7">
        <v>541205</v>
      </c>
      <c r="B2113" s="8" t="s">
        <v>98</v>
      </c>
      <c r="C2113" s="5">
        <v>0</v>
      </c>
      <c r="D2113" s="6">
        <v>0</v>
      </c>
    </row>
    <row r="2114" spans="1:4" x14ac:dyDescent="0.25">
      <c r="A2114" s="7">
        <v>541206</v>
      </c>
      <c r="B2114" s="8" t="s">
        <v>99</v>
      </c>
      <c r="C2114" s="5">
        <v>0</v>
      </c>
      <c r="D2114" s="6">
        <v>0</v>
      </c>
    </row>
    <row r="2115" spans="1:4" x14ac:dyDescent="0.25">
      <c r="A2115" s="7">
        <v>541207</v>
      </c>
      <c r="B2115" s="8" t="s">
        <v>100</v>
      </c>
      <c r="C2115" s="5">
        <v>0</v>
      </c>
      <c r="D2115" s="6">
        <v>0</v>
      </c>
    </row>
    <row r="2116" spans="1:4" x14ac:dyDescent="0.25">
      <c r="A2116" s="7">
        <v>541208</v>
      </c>
      <c r="B2116" s="8" t="s">
        <v>101</v>
      </c>
      <c r="C2116" s="5">
        <v>0</v>
      </c>
      <c r="D2116" s="6">
        <v>0</v>
      </c>
    </row>
    <row r="2117" spans="1:4" x14ac:dyDescent="0.25">
      <c r="A2117" s="7">
        <v>541209</v>
      </c>
      <c r="B2117" s="8" t="s">
        <v>102</v>
      </c>
      <c r="C2117" s="5">
        <v>0</v>
      </c>
      <c r="D2117" s="6">
        <v>0</v>
      </c>
    </row>
    <row r="2118" spans="1:4" x14ac:dyDescent="0.25">
      <c r="A2118" s="7">
        <v>541210</v>
      </c>
      <c r="B2118" s="8" t="s">
        <v>103</v>
      </c>
      <c r="C2118" s="5">
        <v>0</v>
      </c>
      <c r="D2118" s="6">
        <v>0</v>
      </c>
    </row>
    <row r="2119" spans="1:4" x14ac:dyDescent="0.25">
      <c r="A2119" s="7">
        <v>541211</v>
      </c>
      <c r="B2119" s="8" t="s">
        <v>104</v>
      </c>
      <c r="C2119" s="5">
        <v>0</v>
      </c>
      <c r="D2119" s="6">
        <v>0</v>
      </c>
    </row>
    <row r="2120" spans="1:4" x14ac:dyDescent="0.25">
      <c r="A2120" s="7">
        <v>541212</v>
      </c>
      <c r="B2120" s="8" t="s">
        <v>105</v>
      </c>
      <c r="C2120" s="5">
        <v>0</v>
      </c>
      <c r="D2120" s="6">
        <v>0</v>
      </c>
    </row>
    <row r="2121" spans="1:4" x14ac:dyDescent="0.25">
      <c r="A2121" s="7">
        <v>541213</v>
      </c>
      <c r="B2121" s="8" t="s">
        <v>106</v>
      </c>
      <c r="C2121" s="5">
        <v>0</v>
      </c>
      <c r="D2121" s="6">
        <v>0</v>
      </c>
    </row>
    <row r="2122" spans="1:4" x14ac:dyDescent="0.25">
      <c r="A2122" s="7">
        <v>541214</v>
      </c>
      <c r="B2122" s="8" t="s">
        <v>107</v>
      </c>
      <c r="C2122" s="5">
        <v>0</v>
      </c>
      <c r="D2122" s="6">
        <v>0</v>
      </c>
    </row>
    <row r="2123" spans="1:4" ht="15.75" thickBot="1" x14ac:dyDescent="0.3">
      <c r="A2123" s="19">
        <v>541215</v>
      </c>
      <c r="B2123" s="20" t="s">
        <v>108</v>
      </c>
      <c r="C2123" s="5">
        <v>0</v>
      </c>
      <c r="D2123" s="6">
        <v>0</v>
      </c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5">
        <v>0</v>
      </c>
      <c r="D2125" s="6">
        <v>0</v>
      </c>
    </row>
    <row r="2126" spans="1:4" x14ac:dyDescent="0.25">
      <c r="A2126" s="7">
        <v>541301</v>
      </c>
      <c r="B2126" s="8" t="s">
        <v>94</v>
      </c>
      <c r="C2126" s="5">
        <v>0</v>
      </c>
      <c r="D2126" s="6">
        <v>0</v>
      </c>
    </row>
    <row r="2127" spans="1:4" x14ac:dyDescent="0.25">
      <c r="A2127" s="7">
        <v>541302</v>
      </c>
      <c r="B2127" s="8" t="s">
        <v>95</v>
      </c>
      <c r="C2127" s="5">
        <v>0</v>
      </c>
      <c r="D2127" s="6">
        <v>0</v>
      </c>
    </row>
    <row r="2128" spans="1:4" x14ac:dyDescent="0.25">
      <c r="A2128" s="7">
        <v>541303</v>
      </c>
      <c r="B2128" s="8" t="s">
        <v>96</v>
      </c>
      <c r="C2128" s="5">
        <v>0</v>
      </c>
      <c r="D2128" s="6">
        <v>0</v>
      </c>
    </row>
    <row r="2129" spans="1:4" x14ac:dyDescent="0.25">
      <c r="A2129" s="7">
        <v>541304</v>
      </c>
      <c r="B2129" s="8" t="s">
        <v>97</v>
      </c>
      <c r="C2129" s="5">
        <v>0</v>
      </c>
      <c r="D2129" s="6">
        <v>0</v>
      </c>
    </row>
    <row r="2130" spans="1:4" x14ac:dyDescent="0.25">
      <c r="A2130" s="7">
        <v>541305</v>
      </c>
      <c r="B2130" s="8" t="s">
        <v>98</v>
      </c>
      <c r="C2130" s="5">
        <v>0</v>
      </c>
      <c r="D2130" s="6">
        <v>0</v>
      </c>
    </row>
    <row r="2131" spans="1:4" x14ac:dyDescent="0.25">
      <c r="A2131" s="7">
        <v>541306</v>
      </c>
      <c r="B2131" s="8" t="s">
        <v>99</v>
      </c>
      <c r="C2131" s="5">
        <v>0</v>
      </c>
      <c r="D2131" s="6">
        <v>0</v>
      </c>
    </row>
    <row r="2132" spans="1:4" x14ac:dyDescent="0.25">
      <c r="A2132" s="7">
        <v>541307</v>
      </c>
      <c r="B2132" s="8" t="s">
        <v>100</v>
      </c>
      <c r="C2132" s="5">
        <v>0</v>
      </c>
      <c r="D2132" s="6">
        <v>0</v>
      </c>
    </row>
    <row r="2133" spans="1:4" x14ac:dyDescent="0.25">
      <c r="A2133" s="7">
        <v>541308</v>
      </c>
      <c r="B2133" s="8" t="s">
        <v>101</v>
      </c>
      <c r="C2133" s="5">
        <v>0</v>
      </c>
      <c r="D2133" s="6">
        <v>0</v>
      </c>
    </row>
    <row r="2134" spans="1:4" x14ac:dyDescent="0.25">
      <c r="A2134" s="7">
        <v>541309</v>
      </c>
      <c r="B2134" s="8" t="s">
        <v>102</v>
      </c>
      <c r="C2134" s="5">
        <v>0</v>
      </c>
      <c r="D2134" s="6">
        <v>0</v>
      </c>
    </row>
    <row r="2135" spans="1:4" x14ac:dyDescent="0.25">
      <c r="A2135" s="7">
        <v>541310</v>
      </c>
      <c r="B2135" s="8" t="s">
        <v>103</v>
      </c>
      <c r="C2135" s="5">
        <v>0</v>
      </c>
      <c r="D2135" s="6">
        <v>0</v>
      </c>
    </row>
    <row r="2136" spans="1:4" x14ac:dyDescent="0.25">
      <c r="A2136" s="7">
        <v>541311</v>
      </c>
      <c r="B2136" s="8" t="s">
        <v>104</v>
      </c>
      <c r="C2136" s="5">
        <v>0</v>
      </c>
      <c r="D2136" s="6">
        <v>0</v>
      </c>
    </row>
    <row r="2137" spans="1:4" x14ac:dyDescent="0.25">
      <c r="A2137" s="7">
        <v>541312</v>
      </c>
      <c r="B2137" s="8" t="s">
        <v>105</v>
      </c>
      <c r="C2137" s="5">
        <v>0</v>
      </c>
      <c r="D2137" s="6">
        <v>0</v>
      </c>
    </row>
    <row r="2138" spans="1:4" x14ac:dyDescent="0.25">
      <c r="A2138" s="7">
        <v>541313</v>
      </c>
      <c r="B2138" s="8" t="s">
        <v>106</v>
      </c>
      <c r="C2138" s="5">
        <v>0</v>
      </c>
      <c r="D2138" s="6">
        <v>0</v>
      </c>
    </row>
    <row r="2139" spans="1:4" x14ac:dyDescent="0.25">
      <c r="A2139" s="7">
        <v>541314</v>
      </c>
      <c r="B2139" s="8" t="s">
        <v>107</v>
      </c>
      <c r="C2139" s="5">
        <v>0</v>
      </c>
      <c r="D2139" s="6">
        <v>0</v>
      </c>
    </row>
    <row r="2140" spans="1:4" ht="15.75" thickBot="1" x14ac:dyDescent="0.3">
      <c r="A2140" s="19">
        <v>541315</v>
      </c>
      <c r="B2140" s="20" t="s">
        <v>108</v>
      </c>
      <c r="C2140" s="5">
        <v>0</v>
      </c>
      <c r="D2140" s="6">
        <v>0</v>
      </c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5">
        <v>0</v>
      </c>
      <c r="D2142" s="6">
        <v>0</v>
      </c>
    </row>
    <row r="2143" spans="1:4" x14ac:dyDescent="0.25">
      <c r="A2143" s="7">
        <v>541401</v>
      </c>
      <c r="B2143" s="8" t="s">
        <v>94</v>
      </c>
      <c r="C2143" s="5">
        <v>0</v>
      </c>
      <c r="D2143" s="6">
        <v>0</v>
      </c>
    </row>
    <row r="2144" spans="1:4" x14ac:dyDescent="0.25">
      <c r="A2144" s="7">
        <v>541402</v>
      </c>
      <c r="B2144" s="8" t="s">
        <v>95</v>
      </c>
      <c r="C2144" s="5">
        <v>0</v>
      </c>
      <c r="D2144" s="6">
        <v>0</v>
      </c>
    </row>
    <row r="2145" spans="1:4" x14ac:dyDescent="0.25">
      <c r="A2145" s="7">
        <v>541403</v>
      </c>
      <c r="B2145" s="8" t="s">
        <v>96</v>
      </c>
      <c r="C2145" s="5">
        <v>0</v>
      </c>
      <c r="D2145" s="6">
        <v>0</v>
      </c>
    </row>
    <row r="2146" spans="1:4" x14ac:dyDescent="0.25">
      <c r="A2146" s="7">
        <v>541404</v>
      </c>
      <c r="B2146" s="8" t="s">
        <v>97</v>
      </c>
      <c r="C2146" s="5">
        <v>0</v>
      </c>
      <c r="D2146" s="6">
        <v>0</v>
      </c>
    </row>
    <row r="2147" spans="1:4" x14ac:dyDescent="0.25">
      <c r="A2147" s="7">
        <v>541405</v>
      </c>
      <c r="B2147" s="8" t="s">
        <v>98</v>
      </c>
      <c r="C2147" s="5">
        <v>0</v>
      </c>
      <c r="D2147" s="6">
        <v>0</v>
      </c>
    </row>
    <row r="2148" spans="1:4" x14ac:dyDescent="0.25">
      <c r="A2148" s="7">
        <v>541406</v>
      </c>
      <c r="B2148" s="8" t="s">
        <v>99</v>
      </c>
      <c r="C2148" s="5">
        <v>0</v>
      </c>
      <c r="D2148" s="6">
        <v>0</v>
      </c>
    </row>
    <row r="2149" spans="1:4" x14ac:dyDescent="0.25">
      <c r="A2149" s="7">
        <v>541407</v>
      </c>
      <c r="B2149" s="8" t="s">
        <v>100</v>
      </c>
      <c r="C2149" s="5">
        <v>0</v>
      </c>
      <c r="D2149" s="6">
        <v>0</v>
      </c>
    </row>
    <row r="2150" spans="1:4" x14ac:dyDescent="0.25">
      <c r="A2150" s="7">
        <v>541408</v>
      </c>
      <c r="B2150" s="8" t="s">
        <v>101</v>
      </c>
      <c r="C2150" s="5">
        <v>0</v>
      </c>
      <c r="D2150" s="6">
        <v>0</v>
      </c>
    </row>
    <row r="2151" spans="1:4" x14ac:dyDescent="0.25">
      <c r="A2151" s="7">
        <v>541409</v>
      </c>
      <c r="B2151" s="8" t="s">
        <v>102</v>
      </c>
      <c r="C2151" s="5">
        <v>0</v>
      </c>
      <c r="D2151" s="6">
        <v>0</v>
      </c>
    </row>
    <row r="2152" spans="1:4" x14ac:dyDescent="0.25">
      <c r="A2152" s="7">
        <v>541410</v>
      </c>
      <c r="B2152" s="8" t="s">
        <v>103</v>
      </c>
      <c r="C2152" s="5">
        <v>0</v>
      </c>
      <c r="D2152" s="6">
        <v>0</v>
      </c>
    </row>
    <row r="2153" spans="1:4" x14ac:dyDescent="0.25">
      <c r="A2153" s="7">
        <v>541411</v>
      </c>
      <c r="B2153" s="8" t="s">
        <v>104</v>
      </c>
      <c r="C2153" s="5">
        <v>0</v>
      </c>
      <c r="D2153" s="6">
        <v>0</v>
      </c>
    </row>
    <row r="2154" spans="1:4" x14ac:dyDescent="0.25">
      <c r="A2154" s="7">
        <v>541412</v>
      </c>
      <c r="B2154" s="8" t="s">
        <v>105</v>
      </c>
      <c r="C2154" s="5">
        <v>0</v>
      </c>
      <c r="D2154" s="6">
        <v>0</v>
      </c>
    </row>
    <row r="2155" spans="1:4" x14ac:dyDescent="0.25">
      <c r="A2155" s="7">
        <v>541413</v>
      </c>
      <c r="B2155" s="8" t="s">
        <v>106</v>
      </c>
      <c r="C2155" s="5">
        <v>0</v>
      </c>
      <c r="D2155" s="6">
        <v>0</v>
      </c>
    </row>
    <row r="2156" spans="1:4" x14ac:dyDescent="0.25">
      <c r="A2156" s="7">
        <v>541414</v>
      </c>
      <c r="B2156" s="8" t="s">
        <v>107</v>
      </c>
      <c r="C2156" s="5">
        <v>0</v>
      </c>
      <c r="D2156" s="6">
        <v>0</v>
      </c>
    </row>
    <row r="2157" spans="1:4" ht="15.75" thickBot="1" x14ac:dyDescent="0.3">
      <c r="A2157" s="19">
        <v>541415</v>
      </c>
      <c r="B2157" s="20" t="s">
        <v>108</v>
      </c>
      <c r="C2157" s="5">
        <v>0</v>
      </c>
      <c r="D2157" s="6">
        <v>0</v>
      </c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5">
        <v>0</v>
      </c>
      <c r="D2159" s="6">
        <v>0</v>
      </c>
    </row>
    <row r="2160" spans="1:4" x14ac:dyDescent="0.25">
      <c r="A2160" s="7">
        <v>541501</v>
      </c>
      <c r="B2160" s="8" t="s">
        <v>94</v>
      </c>
      <c r="C2160" s="5">
        <v>0</v>
      </c>
      <c r="D2160" s="6">
        <v>0</v>
      </c>
    </row>
    <row r="2161" spans="1:4" x14ac:dyDescent="0.25">
      <c r="A2161" s="7">
        <v>541502</v>
      </c>
      <c r="B2161" s="8" t="s">
        <v>95</v>
      </c>
      <c r="C2161" s="5">
        <v>0</v>
      </c>
      <c r="D2161" s="6">
        <v>0</v>
      </c>
    </row>
    <row r="2162" spans="1:4" x14ac:dyDescent="0.25">
      <c r="A2162" s="7">
        <v>541503</v>
      </c>
      <c r="B2162" s="8" t="s">
        <v>96</v>
      </c>
      <c r="C2162" s="5">
        <v>0</v>
      </c>
      <c r="D2162" s="6">
        <v>0</v>
      </c>
    </row>
    <row r="2163" spans="1:4" x14ac:dyDescent="0.25">
      <c r="A2163" s="7">
        <v>541504</v>
      </c>
      <c r="B2163" s="8" t="s">
        <v>97</v>
      </c>
      <c r="C2163" s="5">
        <v>0</v>
      </c>
      <c r="D2163" s="6">
        <v>0</v>
      </c>
    </row>
    <row r="2164" spans="1:4" x14ac:dyDescent="0.25">
      <c r="A2164" s="7">
        <v>541505</v>
      </c>
      <c r="B2164" s="8" t="s">
        <v>98</v>
      </c>
      <c r="C2164" s="5">
        <v>0</v>
      </c>
      <c r="D2164" s="6">
        <v>0</v>
      </c>
    </row>
    <row r="2165" spans="1:4" x14ac:dyDescent="0.25">
      <c r="A2165" s="7">
        <v>541506</v>
      </c>
      <c r="B2165" s="8" t="s">
        <v>99</v>
      </c>
      <c r="C2165" s="5">
        <v>0</v>
      </c>
      <c r="D2165" s="6">
        <v>0</v>
      </c>
    </row>
    <row r="2166" spans="1:4" x14ac:dyDescent="0.25">
      <c r="A2166" s="7">
        <v>541507</v>
      </c>
      <c r="B2166" s="8" t="s">
        <v>100</v>
      </c>
      <c r="C2166" s="5">
        <v>0</v>
      </c>
      <c r="D2166" s="6">
        <v>0</v>
      </c>
    </row>
    <row r="2167" spans="1:4" x14ac:dyDescent="0.25">
      <c r="A2167" s="7">
        <v>541508</v>
      </c>
      <c r="B2167" s="8" t="s">
        <v>101</v>
      </c>
      <c r="C2167" s="5">
        <v>0</v>
      </c>
      <c r="D2167" s="6">
        <v>0</v>
      </c>
    </row>
    <row r="2168" spans="1:4" x14ac:dyDescent="0.25">
      <c r="A2168" s="7">
        <v>541509</v>
      </c>
      <c r="B2168" s="8" t="s">
        <v>102</v>
      </c>
      <c r="C2168" s="5">
        <v>0</v>
      </c>
      <c r="D2168" s="6">
        <v>0</v>
      </c>
    </row>
    <row r="2169" spans="1:4" x14ac:dyDescent="0.25">
      <c r="A2169" s="7">
        <v>541510</v>
      </c>
      <c r="B2169" s="8" t="s">
        <v>103</v>
      </c>
      <c r="C2169" s="5">
        <v>0</v>
      </c>
      <c r="D2169" s="6">
        <v>0</v>
      </c>
    </row>
    <row r="2170" spans="1:4" x14ac:dyDescent="0.25">
      <c r="A2170" s="7">
        <v>541511</v>
      </c>
      <c r="B2170" s="8" t="s">
        <v>104</v>
      </c>
      <c r="C2170" s="5">
        <v>0</v>
      </c>
      <c r="D2170" s="6">
        <v>0</v>
      </c>
    </row>
    <row r="2171" spans="1:4" x14ac:dyDescent="0.25">
      <c r="A2171" s="7">
        <v>541512</v>
      </c>
      <c r="B2171" s="8" t="s">
        <v>105</v>
      </c>
      <c r="C2171" s="5">
        <v>0</v>
      </c>
      <c r="D2171" s="6">
        <v>0</v>
      </c>
    </row>
    <row r="2172" spans="1:4" x14ac:dyDescent="0.25">
      <c r="A2172" s="7">
        <v>541513</v>
      </c>
      <c r="B2172" s="8" t="s">
        <v>106</v>
      </c>
      <c r="C2172" s="5">
        <v>0</v>
      </c>
      <c r="D2172" s="6">
        <v>0</v>
      </c>
    </row>
    <row r="2173" spans="1:4" x14ac:dyDescent="0.25">
      <c r="A2173" s="7">
        <v>541514</v>
      </c>
      <c r="B2173" s="8" t="s">
        <v>107</v>
      </c>
      <c r="C2173" s="5">
        <v>0</v>
      </c>
      <c r="D2173" s="6">
        <v>0</v>
      </c>
    </row>
    <row r="2174" spans="1:4" ht="15.75" thickBot="1" x14ac:dyDescent="0.3">
      <c r="A2174" s="19">
        <v>541515</v>
      </c>
      <c r="B2174" s="20" t="s">
        <v>108</v>
      </c>
      <c r="C2174" s="5">
        <v>0</v>
      </c>
      <c r="D2174" s="6">
        <v>0</v>
      </c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5">
        <v>0</v>
      </c>
      <c r="D2176" s="6">
        <v>0</v>
      </c>
    </row>
    <row r="2177" spans="1:4" x14ac:dyDescent="0.25">
      <c r="A2177" s="7">
        <v>541601</v>
      </c>
      <c r="B2177" s="8" t="s">
        <v>94</v>
      </c>
      <c r="C2177" s="5">
        <v>0</v>
      </c>
      <c r="D2177" s="6">
        <v>0</v>
      </c>
    </row>
    <row r="2178" spans="1:4" x14ac:dyDescent="0.25">
      <c r="A2178" s="7">
        <v>541602</v>
      </c>
      <c r="B2178" s="8" t="s">
        <v>95</v>
      </c>
      <c r="C2178" s="5">
        <v>0</v>
      </c>
      <c r="D2178" s="6">
        <v>0</v>
      </c>
    </row>
    <row r="2179" spans="1:4" x14ac:dyDescent="0.25">
      <c r="A2179" s="7">
        <v>541603</v>
      </c>
      <c r="B2179" s="8" t="s">
        <v>96</v>
      </c>
      <c r="C2179" s="5">
        <v>0</v>
      </c>
      <c r="D2179" s="6">
        <v>0</v>
      </c>
    </row>
    <row r="2180" spans="1:4" x14ac:dyDescent="0.25">
      <c r="A2180" s="7">
        <v>541604</v>
      </c>
      <c r="B2180" s="8" t="s">
        <v>97</v>
      </c>
      <c r="C2180" s="5">
        <v>0</v>
      </c>
      <c r="D2180" s="6">
        <v>0</v>
      </c>
    </row>
    <row r="2181" spans="1:4" x14ac:dyDescent="0.25">
      <c r="A2181" s="7">
        <v>541605</v>
      </c>
      <c r="B2181" s="8" t="s">
        <v>98</v>
      </c>
      <c r="C2181" s="5">
        <v>0</v>
      </c>
      <c r="D2181" s="6">
        <v>0</v>
      </c>
    </row>
    <row r="2182" spans="1:4" x14ac:dyDescent="0.25">
      <c r="A2182" s="7">
        <v>541606</v>
      </c>
      <c r="B2182" s="8" t="s">
        <v>99</v>
      </c>
      <c r="C2182" s="5">
        <v>0</v>
      </c>
      <c r="D2182" s="6">
        <v>0</v>
      </c>
    </row>
    <row r="2183" spans="1:4" x14ac:dyDescent="0.25">
      <c r="A2183" s="7">
        <v>541607</v>
      </c>
      <c r="B2183" s="8" t="s">
        <v>100</v>
      </c>
      <c r="C2183" s="5">
        <v>0</v>
      </c>
      <c r="D2183" s="6">
        <v>0</v>
      </c>
    </row>
    <row r="2184" spans="1:4" x14ac:dyDescent="0.25">
      <c r="A2184" s="7">
        <v>541608</v>
      </c>
      <c r="B2184" s="8" t="s">
        <v>101</v>
      </c>
      <c r="C2184" s="5">
        <v>0</v>
      </c>
      <c r="D2184" s="6">
        <v>0</v>
      </c>
    </row>
    <row r="2185" spans="1:4" x14ac:dyDescent="0.25">
      <c r="A2185" s="7">
        <v>541609</v>
      </c>
      <c r="B2185" s="8" t="s">
        <v>102</v>
      </c>
      <c r="C2185" s="5">
        <v>0</v>
      </c>
      <c r="D2185" s="6">
        <v>0</v>
      </c>
    </row>
    <row r="2186" spans="1:4" x14ac:dyDescent="0.25">
      <c r="A2186" s="7">
        <v>541610</v>
      </c>
      <c r="B2186" s="8" t="s">
        <v>103</v>
      </c>
      <c r="C2186" s="5">
        <v>0</v>
      </c>
      <c r="D2186" s="6">
        <v>0</v>
      </c>
    </row>
    <row r="2187" spans="1:4" x14ac:dyDescent="0.25">
      <c r="A2187" s="7">
        <v>541611</v>
      </c>
      <c r="B2187" s="8" t="s">
        <v>104</v>
      </c>
      <c r="C2187" s="5">
        <v>0</v>
      </c>
      <c r="D2187" s="6">
        <v>0</v>
      </c>
    </row>
    <row r="2188" spans="1:4" x14ac:dyDescent="0.25">
      <c r="A2188" s="7">
        <v>541612</v>
      </c>
      <c r="B2188" s="8" t="s">
        <v>105</v>
      </c>
      <c r="C2188" s="5">
        <v>0</v>
      </c>
      <c r="D2188" s="6">
        <v>0</v>
      </c>
    </row>
    <row r="2189" spans="1:4" x14ac:dyDescent="0.25">
      <c r="A2189" s="7">
        <v>541613</v>
      </c>
      <c r="B2189" s="8" t="s">
        <v>106</v>
      </c>
      <c r="C2189" s="5">
        <v>0</v>
      </c>
      <c r="D2189" s="6">
        <v>0</v>
      </c>
    </row>
    <row r="2190" spans="1:4" x14ac:dyDescent="0.25">
      <c r="A2190" s="7">
        <v>541614</v>
      </c>
      <c r="B2190" s="8" t="s">
        <v>107</v>
      </c>
      <c r="C2190" s="5">
        <v>0</v>
      </c>
      <c r="D2190" s="6">
        <v>0</v>
      </c>
    </row>
    <row r="2191" spans="1:4" ht="15.75" thickBot="1" x14ac:dyDescent="0.3">
      <c r="A2191" s="19">
        <v>541615</v>
      </c>
      <c r="B2191" s="20" t="s">
        <v>108</v>
      </c>
      <c r="C2191" s="5">
        <v>0</v>
      </c>
      <c r="D2191" s="6">
        <v>0</v>
      </c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5">
        <v>0</v>
      </c>
      <c r="D2193" s="6">
        <v>0</v>
      </c>
    </row>
    <row r="2194" spans="1:4" x14ac:dyDescent="0.25">
      <c r="A2194" s="7">
        <v>541701</v>
      </c>
      <c r="B2194" s="8" t="s">
        <v>94</v>
      </c>
      <c r="C2194" s="5">
        <v>0</v>
      </c>
      <c r="D2194" s="6">
        <v>0</v>
      </c>
    </row>
    <row r="2195" spans="1:4" x14ac:dyDescent="0.25">
      <c r="A2195" s="7">
        <v>541702</v>
      </c>
      <c r="B2195" s="8" t="s">
        <v>95</v>
      </c>
      <c r="C2195" s="5">
        <v>0</v>
      </c>
      <c r="D2195" s="6">
        <v>0</v>
      </c>
    </row>
    <row r="2196" spans="1:4" x14ac:dyDescent="0.25">
      <c r="A2196" s="7">
        <v>541703</v>
      </c>
      <c r="B2196" s="8" t="s">
        <v>96</v>
      </c>
      <c r="C2196" s="5">
        <v>0</v>
      </c>
      <c r="D2196" s="6">
        <v>0</v>
      </c>
    </row>
    <row r="2197" spans="1:4" x14ac:dyDescent="0.25">
      <c r="A2197" s="7">
        <v>541704</v>
      </c>
      <c r="B2197" s="8" t="s">
        <v>97</v>
      </c>
      <c r="C2197" s="5">
        <v>0</v>
      </c>
      <c r="D2197" s="6">
        <v>0</v>
      </c>
    </row>
    <row r="2198" spans="1:4" x14ac:dyDescent="0.25">
      <c r="A2198" s="7">
        <v>541705</v>
      </c>
      <c r="B2198" s="8" t="s">
        <v>98</v>
      </c>
      <c r="C2198" s="5">
        <v>0</v>
      </c>
      <c r="D2198" s="6">
        <v>0</v>
      </c>
    </row>
    <row r="2199" spans="1:4" x14ac:dyDescent="0.25">
      <c r="A2199" s="7">
        <v>541706</v>
      </c>
      <c r="B2199" s="8" t="s">
        <v>99</v>
      </c>
      <c r="C2199" s="5">
        <v>0</v>
      </c>
      <c r="D2199" s="6">
        <v>0</v>
      </c>
    </row>
    <row r="2200" spans="1:4" x14ac:dyDescent="0.25">
      <c r="A2200" s="7">
        <v>541707</v>
      </c>
      <c r="B2200" s="8" t="s">
        <v>100</v>
      </c>
      <c r="C2200" s="5">
        <v>0</v>
      </c>
      <c r="D2200" s="6">
        <v>0</v>
      </c>
    </row>
    <row r="2201" spans="1:4" x14ac:dyDescent="0.25">
      <c r="A2201" s="7">
        <v>541708</v>
      </c>
      <c r="B2201" s="8" t="s">
        <v>101</v>
      </c>
      <c r="C2201" s="5">
        <v>0</v>
      </c>
      <c r="D2201" s="6">
        <v>0</v>
      </c>
    </row>
    <row r="2202" spans="1:4" x14ac:dyDescent="0.25">
      <c r="A2202" s="7">
        <v>541709</v>
      </c>
      <c r="B2202" s="8" t="s">
        <v>102</v>
      </c>
      <c r="C2202" s="5">
        <v>0</v>
      </c>
      <c r="D2202" s="6">
        <v>0</v>
      </c>
    </row>
    <row r="2203" spans="1:4" x14ac:dyDescent="0.25">
      <c r="A2203" s="7">
        <v>541710</v>
      </c>
      <c r="B2203" s="8" t="s">
        <v>103</v>
      </c>
      <c r="C2203" s="5">
        <v>0</v>
      </c>
      <c r="D2203" s="6">
        <v>0</v>
      </c>
    </row>
    <row r="2204" spans="1:4" x14ac:dyDescent="0.25">
      <c r="A2204" s="7">
        <v>541711</v>
      </c>
      <c r="B2204" s="8" t="s">
        <v>104</v>
      </c>
      <c r="C2204" s="5">
        <v>0</v>
      </c>
      <c r="D2204" s="6">
        <v>0</v>
      </c>
    </row>
    <row r="2205" spans="1:4" x14ac:dyDescent="0.25">
      <c r="A2205" s="7">
        <v>541712</v>
      </c>
      <c r="B2205" s="8" t="s">
        <v>105</v>
      </c>
      <c r="C2205" s="5">
        <v>0</v>
      </c>
      <c r="D2205" s="6">
        <v>0</v>
      </c>
    </row>
    <row r="2206" spans="1:4" x14ac:dyDescent="0.25">
      <c r="A2206" s="7">
        <v>541713</v>
      </c>
      <c r="B2206" s="8" t="s">
        <v>106</v>
      </c>
      <c r="C2206" s="5">
        <v>0</v>
      </c>
      <c r="D2206" s="6">
        <v>0</v>
      </c>
    </row>
    <row r="2207" spans="1:4" x14ac:dyDescent="0.25">
      <c r="A2207" s="7">
        <v>541714</v>
      </c>
      <c r="B2207" s="8" t="s">
        <v>107</v>
      </c>
      <c r="C2207" s="5">
        <v>0</v>
      </c>
      <c r="D2207" s="6">
        <v>0</v>
      </c>
    </row>
    <row r="2208" spans="1:4" ht="15.75" thickBot="1" x14ac:dyDescent="0.3">
      <c r="A2208" s="19">
        <v>541715</v>
      </c>
      <c r="B2208" s="20" t="s">
        <v>108</v>
      </c>
      <c r="C2208" s="5">
        <v>0</v>
      </c>
      <c r="D2208" s="6">
        <v>0</v>
      </c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5">
        <v>0</v>
      </c>
      <c r="D2210" s="6">
        <v>0</v>
      </c>
    </row>
    <row r="2211" spans="1:4" x14ac:dyDescent="0.25">
      <c r="A2211" s="7">
        <v>541801</v>
      </c>
      <c r="B2211" s="8" t="s">
        <v>94</v>
      </c>
      <c r="C2211" s="5">
        <v>0</v>
      </c>
      <c r="D2211" s="6">
        <v>0</v>
      </c>
    </row>
    <row r="2212" spans="1:4" x14ac:dyDescent="0.25">
      <c r="A2212" s="7">
        <v>541802</v>
      </c>
      <c r="B2212" s="8" t="s">
        <v>95</v>
      </c>
      <c r="C2212" s="5">
        <v>0</v>
      </c>
      <c r="D2212" s="6">
        <v>0</v>
      </c>
    </row>
    <row r="2213" spans="1:4" x14ac:dyDescent="0.25">
      <c r="A2213" s="7">
        <v>541803</v>
      </c>
      <c r="B2213" s="8" t="s">
        <v>96</v>
      </c>
      <c r="C2213" s="5">
        <v>0</v>
      </c>
      <c r="D2213" s="6">
        <v>0</v>
      </c>
    </row>
    <row r="2214" spans="1:4" x14ac:dyDescent="0.25">
      <c r="A2214" s="7">
        <v>541804</v>
      </c>
      <c r="B2214" s="8" t="s">
        <v>97</v>
      </c>
      <c r="C2214" s="5">
        <v>0</v>
      </c>
      <c r="D2214" s="6">
        <v>0</v>
      </c>
    </row>
    <row r="2215" spans="1:4" x14ac:dyDescent="0.25">
      <c r="A2215" s="7">
        <v>541805</v>
      </c>
      <c r="B2215" s="8" t="s">
        <v>98</v>
      </c>
      <c r="C2215" s="5">
        <v>0</v>
      </c>
      <c r="D2215" s="6">
        <v>0</v>
      </c>
    </row>
    <row r="2216" spans="1:4" x14ac:dyDescent="0.25">
      <c r="A2216" s="7">
        <v>541806</v>
      </c>
      <c r="B2216" s="8" t="s">
        <v>99</v>
      </c>
      <c r="C2216" s="5">
        <v>0</v>
      </c>
      <c r="D2216" s="6">
        <v>0</v>
      </c>
    </row>
    <row r="2217" spans="1:4" x14ac:dyDescent="0.25">
      <c r="A2217" s="7">
        <v>541807</v>
      </c>
      <c r="B2217" s="8" t="s">
        <v>100</v>
      </c>
      <c r="C2217" s="5">
        <v>0</v>
      </c>
      <c r="D2217" s="6">
        <v>0</v>
      </c>
    </row>
    <row r="2218" spans="1:4" x14ac:dyDescent="0.25">
      <c r="A2218" s="7">
        <v>541808</v>
      </c>
      <c r="B2218" s="8" t="s">
        <v>101</v>
      </c>
      <c r="C2218" s="5">
        <v>0</v>
      </c>
      <c r="D2218" s="6">
        <v>0</v>
      </c>
    </row>
    <row r="2219" spans="1:4" x14ac:dyDescent="0.25">
      <c r="A2219" s="7">
        <v>541809</v>
      </c>
      <c r="B2219" s="8" t="s">
        <v>102</v>
      </c>
      <c r="C2219" s="5">
        <v>0</v>
      </c>
      <c r="D2219" s="6">
        <v>0</v>
      </c>
    </row>
    <row r="2220" spans="1:4" x14ac:dyDescent="0.25">
      <c r="A2220" s="7">
        <v>541810</v>
      </c>
      <c r="B2220" s="8" t="s">
        <v>103</v>
      </c>
      <c r="C2220" s="5">
        <v>0</v>
      </c>
      <c r="D2220" s="6">
        <v>0</v>
      </c>
    </row>
    <row r="2221" spans="1:4" x14ac:dyDescent="0.25">
      <c r="A2221" s="7">
        <v>541811</v>
      </c>
      <c r="B2221" s="8" t="s">
        <v>104</v>
      </c>
      <c r="C2221" s="5">
        <v>0</v>
      </c>
      <c r="D2221" s="6">
        <v>0</v>
      </c>
    </row>
    <row r="2222" spans="1:4" x14ac:dyDescent="0.25">
      <c r="A2222" s="7">
        <v>541812</v>
      </c>
      <c r="B2222" s="8" t="s">
        <v>105</v>
      </c>
      <c r="C2222" s="5">
        <v>0</v>
      </c>
      <c r="D2222" s="6">
        <v>0</v>
      </c>
    </row>
    <row r="2223" spans="1:4" x14ac:dyDescent="0.25">
      <c r="A2223" s="7">
        <v>541813</v>
      </c>
      <c r="B2223" s="8" t="s">
        <v>106</v>
      </c>
      <c r="C2223" s="5">
        <v>0</v>
      </c>
      <c r="D2223" s="6">
        <v>0</v>
      </c>
    </row>
    <row r="2224" spans="1:4" x14ac:dyDescent="0.25">
      <c r="A2224" s="7">
        <v>541814</v>
      </c>
      <c r="B2224" s="8" t="s">
        <v>107</v>
      </c>
      <c r="C2224" s="5">
        <v>0</v>
      </c>
      <c r="D2224" s="6">
        <v>0</v>
      </c>
    </row>
    <row r="2225" spans="1:4" ht="15.75" thickBot="1" x14ac:dyDescent="0.3">
      <c r="A2225" s="19">
        <v>541815</v>
      </c>
      <c r="B2225" s="20" t="s">
        <v>108</v>
      </c>
      <c r="C2225" s="5">
        <v>0</v>
      </c>
      <c r="D2225" s="6">
        <v>0</v>
      </c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5">
        <v>0</v>
      </c>
      <c r="D2227" s="6">
        <v>0</v>
      </c>
    </row>
    <row r="2228" spans="1:4" x14ac:dyDescent="0.25">
      <c r="A2228" s="7">
        <v>541901</v>
      </c>
      <c r="B2228" s="8" t="s">
        <v>435</v>
      </c>
      <c r="C2228" s="5">
        <v>0</v>
      </c>
      <c r="D2228" s="6">
        <v>0</v>
      </c>
    </row>
    <row r="2229" spans="1:4" x14ac:dyDescent="0.25">
      <c r="A2229" s="7">
        <v>541902</v>
      </c>
      <c r="B2229" s="8" t="s">
        <v>351</v>
      </c>
      <c r="C2229" s="5">
        <v>0</v>
      </c>
      <c r="D2229" s="6">
        <v>0</v>
      </c>
    </row>
    <row r="2230" spans="1:4" x14ac:dyDescent="0.25">
      <c r="A2230" s="7">
        <v>541903</v>
      </c>
      <c r="B2230" s="8" t="s">
        <v>352</v>
      </c>
      <c r="C2230" s="5">
        <v>0</v>
      </c>
      <c r="D2230" s="6">
        <v>0</v>
      </c>
    </row>
    <row r="2231" spans="1:4" x14ac:dyDescent="0.25">
      <c r="A2231" s="7">
        <v>541904</v>
      </c>
      <c r="B2231" s="8" t="s">
        <v>353</v>
      </c>
      <c r="C2231" s="5">
        <v>0</v>
      </c>
      <c r="D2231" s="6">
        <v>0</v>
      </c>
    </row>
    <row r="2232" spans="1:4" x14ac:dyDescent="0.25">
      <c r="A2232" s="7">
        <v>541905</v>
      </c>
      <c r="B2232" s="8" t="s">
        <v>354</v>
      </c>
      <c r="C2232" s="5">
        <v>0</v>
      </c>
      <c r="D2232" s="6">
        <v>0</v>
      </c>
    </row>
    <row r="2233" spans="1:4" x14ac:dyDescent="0.25">
      <c r="A2233" s="7">
        <v>541906</v>
      </c>
      <c r="B2233" s="8" t="s">
        <v>355</v>
      </c>
      <c r="C2233" s="5">
        <v>0</v>
      </c>
      <c r="D2233" s="6">
        <v>0</v>
      </c>
    </row>
    <row r="2234" spans="1:4" x14ac:dyDescent="0.25">
      <c r="A2234" s="7">
        <v>541907</v>
      </c>
      <c r="B2234" s="8" t="s">
        <v>356</v>
      </c>
      <c r="C2234" s="5">
        <v>0</v>
      </c>
      <c r="D2234" s="6">
        <v>0</v>
      </c>
    </row>
    <row r="2235" spans="1:4" x14ac:dyDescent="0.25">
      <c r="A2235" s="7">
        <v>541908</v>
      </c>
      <c r="B2235" s="8" t="s">
        <v>357</v>
      </c>
      <c r="C2235" s="5">
        <v>0</v>
      </c>
      <c r="D2235" s="6">
        <v>0</v>
      </c>
    </row>
    <row r="2236" spans="1:4" x14ac:dyDescent="0.25">
      <c r="A2236" s="7">
        <v>541909</v>
      </c>
      <c r="B2236" s="8" t="s">
        <v>360</v>
      </c>
      <c r="C2236" s="5">
        <v>0</v>
      </c>
      <c r="D2236" s="6">
        <v>0</v>
      </c>
    </row>
    <row r="2237" spans="1:4" x14ac:dyDescent="0.25">
      <c r="A2237" s="7">
        <v>541910</v>
      </c>
      <c r="B2237" s="8" t="s">
        <v>361</v>
      </c>
      <c r="C2237" s="5">
        <v>0</v>
      </c>
      <c r="D2237" s="6">
        <v>0</v>
      </c>
    </row>
    <row r="2238" spans="1:4" x14ac:dyDescent="0.25">
      <c r="A2238" s="7">
        <v>541911</v>
      </c>
      <c r="B2238" s="8" t="s">
        <v>362</v>
      </c>
      <c r="C2238" s="5">
        <v>0</v>
      </c>
      <c r="D2238" s="6">
        <v>0</v>
      </c>
    </row>
    <row r="2239" spans="1:4" x14ac:dyDescent="0.25">
      <c r="A2239" s="7">
        <v>541912</v>
      </c>
      <c r="B2239" s="8" t="s">
        <v>363</v>
      </c>
      <c r="C2239" s="5">
        <v>0</v>
      </c>
      <c r="D2239" s="6">
        <v>0</v>
      </c>
    </row>
    <row r="2240" spans="1:4" x14ac:dyDescent="0.25">
      <c r="A2240" s="7">
        <v>541913</v>
      </c>
      <c r="B2240" s="8" t="s">
        <v>364</v>
      </c>
      <c r="C2240" s="5">
        <v>0</v>
      </c>
      <c r="D2240" s="6">
        <v>0</v>
      </c>
    </row>
    <row r="2241" spans="1:4" x14ac:dyDescent="0.25">
      <c r="A2241" s="7">
        <v>541914</v>
      </c>
      <c r="B2241" s="8" t="s">
        <v>365</v>
      </c>
      <c r="C2241" s="5">
        <v>0</v>
      </c>
      <c r="D2241" s="6">
        <v>0</v>
      </c>
    </row>
    <row r="2242" spans="1:4" x14ac:dyDescent="0.25">
      <c r="A2242" s="7">
        <v>541915</v>
      </c>
      <c r="B2242" s="8" t="s">
        <v>366</v>
      </c>
      <c r="C2242" s="5">
        <v>0</v>
      </c>
      <c r="D2242" s="6">
        <v>0</v>
      </c>
    </row>
    <row r="2243" spans="1:4" x14ac:dyDescent="0.25">
      <c r="A2243" s="7">
        <v>541916</v>
      </c>
      <c r="B2243" s="8" t="s">
        <v>368</v>
      </c>
      <c r="C2243" s="5">
        <v>0</v>
      </c>
      <c r="D2243" s="6">
        <v>0</v>
      </c>
    </row>
    <row r="2244" spans="1:4" x14ac:dyDescent="0.25">
      <c r="A2244" s="7">
        <v>541917</v>
      </c>
      <c r="B2244" s="8" t="s">
        <v>369</v>
      </c>
      <c r="C2244" s="5">
        <v>0</v>
      </c>
      <c r="D2244" s="6">
        <v>0</v>
      </c>
    </row>
    <row r="2245" spans="1:4" x14ac:dyDescent="0.25">
      <c r="A2245" s="7">
        <v>541918</v>
      </c>
      <c r="B2245" s="8" t="s">
        <v>370</v>
      </c>
      <c r="C2245" s="5">
        <v>0</v>
      </c>
      <c r="D2245" s="6">
        <v>0</v>
      </c>
    </row>
    <row r="2246" spans="1:4" x14ac:dyDescent="0.25">
      <c r="A2246" s="7">
        <v>541919</v>
      </c>
      <c r="B2246" s="8" t="s">
        <v>371</v>
      </c>
      <c r="C2246" s="5">
        <v>0</v>
      </c>
      <c r="D2246" s="6">
        <v>0</v>
      </c>
    </row>
    <row r="2247" spans="1:4" x14ac:dyDescent="0.25">
      <c r="A2247" s="7">
        <v>541920</v>
      </c>
      <c r="B2247" s="8" t="s">
        <v>372</v>
      </c>
      <c r="C2247" s="5">
        <v>0</v>
      </c>
      <c r="D2247" s="6">
        <v>0</v>
      </c>
    </row>
    <row r="2248" spans="1:4" x14ac:dyDescent="0.25">
      <c r="A2248" s="7">
        <v>541921</v>
      </c>
      <c r="B2248" s="8" t="s">
        <v>373</v>
      </c>
      <c r="C2248" s="5">
        <v>0</v>
      </c>
      <c r="D2248" s="6">
        <v>0</v>
      </c>
    </row>
    <row r="2249" spans="1:4" x14ac:dyDescent="0.25">
      <c r="A2249" s="7">
        <v>541922</v>
      </c>
      <c r="B2249" s="8" t="s">
        <v>374</v>
      </c>
      <c r="C2249" s="5">
        <v>0</v>
      </c>
      <c r="D2249" s="6">
        <v>0</v>
      </c>
    </row>
    <row r="2250" spans="1:4" x14ac:dyDescent="0.25">
      <c r="A2250" s="7">
        <v>541923</v>
      </c>
      <c r="B2250" s="8" t="s">
        <v>436</v>
      </c>
      <c r="C2250" s="5">
        <v>0</v>
      </c>
      <c r="D2250" s="6">
        <v>0</v>
      </c>
    </row>
    <row r="2251" spans="1:4" x14ac:dyDescent="0.25">
      <c r="A2251" s="7">
        <v>541924</v>
      </c>
      <c r="B2251" s="8" t="s">
        <v>378</v>
      </c>
      <c r="C2251" s="5">
        <v>0</v>
      </c>
      <c r="D2251" s="6">
        <v>0</v>
      </c>
    </row>
    <row r="2252" spans="1:4" x14ac:dyDescent="0.25">
      <c r="A2252" s="7">
        <v>541925</v>
      </c>
      <c r="B2252" s="8" t="s">
        <v>379</v>
      </c>
      <c r="C2252" s="5">
        <v>0</v>
      </c>
      <c r="D2252" s="6">
        <v>0</v>
      </c>
    </row>
    <row r="2253" spans="1:4" x14ac:dyDescent="0.25">
      <c r="A2253" s="7">
        <v>541926</v>
      </c>
      <c r="B2253" s="8" t="s">
        <v>380</v>
      </c>
      <c r="C2253" s="5">
        <v>0</v>
      </c>
      <c r="D2253" s="6">
        <v>0</v>
      </c>
    </row>
    <row r="2254" spans="1:4" x14ac:dyDescent="0.25">
      <c r="A2254" s="7">
        <v>541927</v>
      </c>
      <c r="B2254" s="8" t="s">
        <v>381</v>
      </c>
      <c r="C2254" s="5">
        <v>0</v>
      </c>
      <c r="D2254" s="6">
        <v>0</v>
      </c>
    </row>
    <row r="2255" spans="1:4" x14ac:dyDescent="0.25">
      <c r="A2255" s="7">
        <v>541928</v>
      </c>
      <c r="B2255" s="8" t="s">
        <v>412</v>
      </c>
      <c r="C2255" s="5">
        <v>0</v>
      </c>
      <c r="D2255" s="6">
        <v>0</v>
      </c>
    </row>
    <row r="2256" spans="1:4" x14ac:dyDescent="0.25">
      <c r="A2256" s="7">
        <v>541929</v>
      </c>
      <c r="B2256" s="8" t="s">
        <v>384</v>
      </c>
      <c r="C2256" s="5">
        <v>0</v>
      </c>
      <c r="D2256" s="6">
        <v>0</v>
      </c>
    </row>
    <row r="2257" spans="1:4" x14ac:dyDescent="0.25">
      <c r="A2257" s="7">
        <v>541930</v>
      </c>
      <c r="B2257" s="8" t="s">
        <v>413</v>
      </c>
      <c r="C2257" s="5">
        <v>0</v>
      </c>
      <c r="D2257" s="6">
        <v>0</v>
      </c>
    </row>
    <row r="2258" spans="1:4" x14ac:dyDescent="0.25">
      <c r="A2258" s="7">
        <v>541931</v>
      </c>
      <c r="B2258" s="8" t="s">
        <v>414</v>
      </c>
      <c r="C2258" s="5">
        <v>0</v>
      </c>
      <c r="D2258" s="6">
        <v>0</v>
      </c>
    </row>
    <row r="2259" spans="1:4" x14ac:dyDescent="0.25">
      <c r="A2259" s="7">
        <v>541932</v>
      </c>
      <c r="B2259" s="8" t="s">
        <v>358</v>
      </c>
      <c r="C2259" s="5">
        <v>0</v>
      </c>
      <c r="D2259" s="6">
        <v>0</v>
      </c>
    </row>
    <row r="2260" spans="1:4" x14ac:dyDescent="0.25">
      <c r="A2260" s="7">
        <v>541933</v>
      </c>
      <c r="B2260" s="8" t="s">
        <v>387</v>
      </c>
      <c r="C2260" s="5">
        <v>0</v>
      </c>
      <c r="D2260" s="6">
        <v>0</v>
      </c>
    </row>
    <row r="2261" spans="1:4" x14ac:dyDescent="0.25">
      <c r="A2261" s="16">
        <v>541934</v>
      </c>
      <c r="B2261" s="17" t="s">
        <v>388</v>
      </c>
      <c r="C2261" s="5">
        <v>0</v>
      </c>
      <c r="D2261" s="6">
        <v>0</v>
      </c>
    </row>
    <row r="2262" spans="1:4" x14ac:dyDescent="0.25">
      <c r="A2262" s="16">
        <v>541935</v>
      </c>
      <c r="B2262" s="17" t="s">
        <v>167</v>
      </c>
      <c r="C2262" s="5">
        <v>0</v>
      </c>
      <c r="D2262" s="6">
        <v>0</v>
      </c>
    </row>
    <row r="2263" spans="1:4" x14ac:dyDescent="0.25">
      <c r="A2263" s="16">
        <v>541936</v>
      </c>
      <c r="B2263" s="17" t="s">
        <v>159</v>
      </c>
      <c r="C2263" s="5">
        <v>0</v>
      </c>
      <c r="D2263" s="6">
        <v>0</v>
      </c>
    </row>
    <row r="2264" spans="1:4" x14ac:dyDescent="0.25">
      <c r="A2264" s="16">
        <v>541937</v>
      </c>
      <c r="B2264" s="17" t="s">
        <v>169</v>
      </c>
      <c r="C2264" s="5">
        <v>0</v>
      </c>
      <c r="D2264" s="6">
        <v>0</v>
      </c>
    </row>
    <row r="2265" spans="1:4" x14ac:dyDescent="0.25">
      <c r="A2265" s="16">
        <v>541938</v>
      </c>
      <c r="B2265" s="17" t="s">
        <v>170</v>
      </c>
      <c r="C2265" s="5">
        <v>0</v>
      </c>
      <c r="D2265" s="6">
        <v>0</v>
      </c>
    </row>
    <row r="2266" spans="1:4" x14ac:dyDescent="0.25">
      <c r="A2266" s="16">
        <v>541939</v>
      </c>
      <c r="B2266" s="17" t="s">
        <v>171</v>
      </c>
      <c r="C2266" s="5">
        <v>0</v>
      </c>
      <c r="D2266" s="6">
        <v>0</v>
      </c>
    </row>
    <row r="2267" spans="1:4" x14ac:dyDescent="0.25">
      <c r="A2267" s="16">
        <v>541940</v>
      </c>
      <c r="B2267" s="17" t="s">
        <v>390</v>
      </c>
      <c r="C2267" s="5">
        <v>0</v>
      </c>
      <c r="D2267" s="6">
        <v>0</v>
      </c>
    </row>
    <row r="2268" spans="1:4" ht="15.75" thickBot="1" x14ac:dyDescent="0.3">
      <c r="A2268" s="16">
        <v>541960</v>
      </c>
      <c r="B2268" s="17" t="s">
        <v>38</v>
      </c>
      <c r="C2268" s="5">
        <v>0</v>
      </c>
      <c r="D2268" s="6">
        <v>0</v>
      </c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5">
        <v>0</v>
      </c>
      <c r="D2270" s="6">
        <v>0</v>
      </c>
    </row>
    <row r="2271" spans="1:4" ht="15.75" thickBot="1" x14ac:dyDescent="0.3">
      <c r="A2271" s="55">
        <v>542001</v>
      </c>
      <c r="B2271" s="58" t="s">
        <v>282</v>
      </c>
      <c r="C2271" s="5">
        <v>0</v>
      </c>
      <c r="D2271" s="6">
        <v>0</v>
      </c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5">
        <v>0</v>
      </c>
      <c r="D2273" s="6">
        <v>0</v>
      </c>
    </row>
    <row r="2274" spans="1:4" x14ac:dyDescent="0.25">
      <c r="A2274" s="3">
        <v>5501</v>
      </c>
      <c r="B2274" s="4" t="s">
        <v>438</v>
      </c>
      <c r="C2274" s="5">
        <v>0</v>
      </c>
      <c r="D2274" s="6">
        <v>0</v>
      </c>
    </row>
    <row r="2275" spans="1:4" x14ac:dyDescent="0.25">
      <c r="A2275" s="7">
        <v>550101</v>
      </c>
      <c r="B2275" s="8" t="s">
        <v>439</v>
      </c>
      <c r="C2275" s="9">
        <v>3489149</v>
      </c>
      <c r="D2275" s="9">
        <v>4454627</v>
      </c>
    </row>
    <row r="2276" spans="1:4" x14ac:dyDescent="0.25">
      <c r="A2276" s="7">
        <v>550102</v>
      </c>
      <c r="B2276" s="8" t="s">
        <v>440</v>
      </c>
      <c r="C2276" s="9">
        <v>895519</v>
      </c>
      <c r="D2276" s="9">
        <v>1601350</v>
      </c>
    </row>
    <row r="2277" spans="1:4" x14ac:dyDescent="0.25">
      <c r="A2277" s="16">
        <v>550103</v>
      </c>
      <c r="B2277" s="17" t="s">
        <v>441</v>
      </c>
      <c r="C2277" s="5">
        <v>0</v>
      </c>
      <c r="D2277" s="6">
        <v>0</v>
      </c>
    </row>
    <row r="2278" spans="1:4" ht="15.75" thickBot="1" x14ac:dyDescent="0.3">
      <c r="A2278" s="16">
        <v>550110</v>
      </c>
      <c r="B2278" s="17" t="s">
        <v>38</v>
      </c>
      <c r="C2278" s="18">
        <v>13666849</v>
      </c>
      <c r="D2278" s="18">
        <v>10239122</v>
      </c>
    </row>
    <row r="2279" spans="1:4" ht="15.75" thickBot="1" x14ac:dyDescent="0.3">
      <c r="A2279" s="10" t="s">
        <v>18</v>
      </c>
      <c r="B2279" s="11"/>
      <c r="C2279" s="12">
        <f>SUM(C2275:C2278)</f>
        <v>18051517</v>
      </c>
      <c r="D2279" s="12">
        <f>SUM(D2275:D2278)</f>
        <v>16295099</v>
      </c>
    </row>
    <row r="2280" spans="1:4" x14ac:dyDescent="0.25">
      <c r="A2280" s="13">
        <v>5502</v>
      </c>
      <c r="B2280" s="14" t="s">
        <v>442</v>
      </c>
      <c r="C2280" s="5">
        <v>0</v>
      </c>
      <c r="D2280" s="6">
        <v>0</v>
      </c>
    </row>
    <row r="2281" spans="1:4" x14ac:dyDescent="0.25">
      <c r="A2281" s="7">
        <v>550201</v>
      </c>
      <c r="B2281" s="8" t="s">
        <v>443</v>
      </c>
      <c r="C2281" s="9">
        <v>1833008</v>
      </c>
      <c r="D2281" s="9">
        <v>2210</v>
      </c>
    </row>
    <row r="2282" spans="1:4" x14ac:dyDescent="0.25">
      <c r="A2282" s="16">
        <v>550202</v>
      </c>
      <c r="B2282" s="17" t="s">
        <v>314</v>
      </c>
      <c r="C2282" s="18">
        <v>408631</v>
      </c>
      <c r="D2282" s="18">
        <v>259387</v>
      </c>
    </row>
    <row r="2283" spans="1:4" x14ac:dyDescent="0.25">
      <c r="A2283" s="16">
        <v>550203</v>
      </c>
      <c r="B2283" s="17" t="s">
        <v>444</v>
      </c>
      <c r="C2283" s="5">
        <v>0</v>
      </c>
      <c r="D2283" s="6">
        <v>0</v>
      </c>
    </row>
    <row r="2284" spans="1:4" ht="15.75" thickBot="1" x14ac:dyDescent="0.3">
      <c r="A2284" s="16">
        <v>550210</v>
      </c>
      <c r="B2284" s="17" t="s">
        <v>38</v>
      </c>
      <c r="C2284" s="18">
        <v>3</v>
      </c>
      <c r="D2284" s="18">
        <v>50</v>
      </c>
    </row>
    <row r="2285" spans="1:4" ht="15.75" thickBot="1" x14ac:dyDescent="0.3">
      <c r="A2285" s="10" t="s">
        <v>18</v>
      </c>
      <c r="B2285" s="11"/>
      <c r="C2285" s="12">
        <f>SUM(C2281:C2284)</f>
        <v>2241642</v>
      </c>
      <c r="D2285" s="12">
        <f>SUM(D2281:D2284)</f>
        <v>261647</v>
      </c>
    </row>
    <row r="2286" spans="1:4" x14ac:dyDescent="0.25">
      <c r="A2286" s="60"/>
      <c r="B2286" s="48"/>
      <c r="C2286" s="5">
        <v>0</v>
      </c>
      <c r="D2286" s="6">
        <v>0</v>
      </c>
    </row>
    <row r="2287" spans="1:4" x14ac:dyDescent="0.25">
      <c r="A2287" s="3">
        <v>6</v>
      </c>
      <c r="B2287" s="4" t="s">
        <v>445</v>
      </c>
      <c r="C2287" s="5">
        <v>0</v>
      </c>
      <c r="D2287" s="6">
        <v>0</v>
      </c>
    </row>
    <row r="2288" spans="1:4" x14ac:dyDescent="0.25">
      <c r="A2288" s="3">
        <v>61</v>
      </c>
      <c r="B2288" s="4" t="s">
        <v>446</v>
      </c>
      <c r="C2288" s="5">
        <v>0</v>
      </c>
      <c r="D2288" s="6">
        <v>0</v>
      </c>
    </row>
    <row r="2289" spans="1:4" x14ac:dyDescent="0.25">
      <c r="A2289" s="3">
        <v>6101</v>
      </c>
      <c r="B2289" s="4" t="s">
        <v>201</v>
      </c>
      <c r="C2289" s="5">
        <v>0</v>
      </c>
      <c r="D2289" s="6">
        <v>0</v>
      </c>
    </row>
    <row r="2290" spans="1:4" x14ac:dyDescent="0.25">
      <c r="A2290" s="7">
        <v>610101</v>
      </c>
      <c r="B2290" s="8" t="s">
        <v>86</v>
      </c>
      <c r="C2290" s="5">
        <v>0</v>
      </c>
      <c r="D2290" s="6">
        <v>0</v>
      </c>
    </row>
    <row r="2291" spans="1:4" x14ac:dyDescent="0.25">
      <c r="A2291" s="7">
        <v>610102</v>
      </c>
      <c r="B2291" s="8" t="s">
        <v>87</v>
      </c>
      <c r="C2291" s="5">
        <v>0</v>
      </c>
      <c r="D2291" s="6">
        <v>0</v>
      </c>
    </row>
    <row r="2292" spans="1:4" x14ac:dyDescent="0.25">
      <c r="A2292" s="7">
        <v>610103</v>
      </c>
      <c r="B2292" s="8" t="s">
        <v>88</v>
      </c>
      <c r="C2292" s="5">
        <v>0</v>
      </c>
      <c r="D2292" s="6">
        <v>0</v>
      </c>
    </row>
    <row r="2293" spans="1:4" x14ac:dyDescent="0.25">
      <c r="A2293" s="7">
        <v>610104</v>
      </c>
      <c r="B2293" s="8" t="s">
        <v>89</v>
      </c>
      <c r="C2293" s="5">
        <v>0</v>
      </c>
      <c r="D2293" s="6">
        <v>0</v>
      </c>
    </row>
    <row r="2294" spans="1:4" x14ac:dyDescent="0.25">
      <c r="A2294" s="7">
        <v>610105</v>
      </c>
      <c r="B2294" s="8" t="s">
        <v>206</v>
      </c>
      <c r="C2294" s="5">
        <v>0</v>
      </c>
      <c r="D2294" s="6">
        <v>0</v>
      </c>
    </row>
    <row r="2295" spans="1:4" x14ac:dyDescent="0.25">
      <c r="A2295" s="7"/>
      <c r="B2295" s="8" t="s">
        <v>207</v>
      </c>
      <c r="C2295" s="5">
        <v>0</v>
      </c>
      <c r="D2295" s="6">
        <v>0</v>
      </c>
    </row>
    <row r="2296" spans="1:4" x14ac:dyDescent="0.25">
      <c r="A2296" s="7"/>
      <c r="B2296" s="8" t="s">
        <v>208</v>
      </c>
      <c r="C2296" s="5">
        <v>0</v>
      </c>
      <c r="D2296" s="6">
        <v>0</v>
      </c>
    </row>
    <row r="2297" spans="1:4" x14ac:dyDescent="0.25">
      <c r="A2297" s="7"/>
      <c r="B2297" s="8" t="s">
        <v>209</v>
      </c>
      <c r="C2297" s="5">
        <v>0</v>
      </c>
      <c r="D2297" s="6">
        <v>0</v>
      </c>
    </row>
    <row r="2298" spans="1:4" x14ac:dyDescent="0.25">
      <c r="A2298" s="7">
        <v>610106</v>
      </c>
      <c r="B2298" s="8" t="s">
        <v>91</v>
      </c>
      <c r="C2298" s="5">
        <v>0</v>
      </c>
      <c r="D2298" s="6">
        <v>0</v>
      </c>
    </row>
    <row r="2299" spans="1:4" ht="15.75" thickBot="1" x14ac:dyDescent="0.3">
      <c r="A2299" s="19">
        <v>610107</v>
      </c>
      <c r="B2299" s="20" t="s">
        <v>210</v>
      </c>
      <c r="C2299" s="5">
        <v>0</v>
      </c>
      <c r="D2299" s="6">
        <v>0</v>
      </c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5">
        <v>0</v>
      </c>
      <c r="D2301" s="6">
        <v>0</v>
      </c>
    </row>
    <row r="2302" spans="1:4" x14ac:dyDescent="0.25">
      <c r="A2302" s="7">
        <v>610201</v>
      </c>
      <c r="B2302" s="8" t="s">
        <v>86</v>
      </c>
      <c r="C2302" s="5">
        <v>0</v>
      </c>
      <c r="D2302" s="6">
        <v>0</v>
      </c>
    </row>
    <row r="2303" spans="1:4" x14ac:dyDescent="0.25">
      <c r="A2303" s="7">
        <v>610202</v>
      </c>
      <c r="B2303" s="8" t="s">
        <v>87</v>
      </c>
      <c r="C2303" s="5">
        <v>0</v>
      </c>
      <c r="D2303" s="6">
        <v>0</v>
      </c>
    </row>
    <row r="2304" spans="1:4" x14ac:dyDescent="0.25">
      <c r="A2304" s="7">
        <v>610203</v>
      </c>
      <c r="B2304" s="8" t="s">
        <v>88</v>
      </c>
      <c r="C2304" s="5">
        <v>0</v>
      </c>
      <c r="D2304" s="6">
        <v>0</v>
      </c>
    </row>
    <row r="2305" spans="1:4" x14ac:dyDescent="0.25">
      <c r="A2305" s="7">
        <v>610204</v>
      </c>
      <c r="B2305" s="8" t="s">
        <v>89</v>
      </c>
      <c r="C2305" s="5">
        <v>0</v>
      </c>
      <c r="D2305" s="6">
        <v>0</v>
      </c>
    </row>
    <row r="2306" spans="1:4" x14ac:dyDescent="0.25">
      <c r="A2306" s="7">
        <v>610205</v>
      </c>
      <c r="B2306" s="8" t="s">
        <v>206</v>
      </c>
      <c r="C2306" s="5">
        <v>0</v>
      </c>
      <c r="D2306" s="6">
        <v>0</v>
      </c>
    </row>
    <row r="2307" spans="1:4" x14ac:dyDescent="0.25">
      <c r="A2307" s="7"/>
      <c r="B2307" s="8" t="s">
        <v>207</v>
      </c>
      <c r="C2307" s="5">
        <v>0</v>
      </c>
      <c r="D2307" s="6">
        <v>0</v>
      </c>
    </row>
    <row r="2308" spans="1:4" x14ac:dyDescent="0.25">
      <c r="A2308" s="7"/>
      <c r="B2308" s="8" t="s">
        <v>208</v>
      </c>
      <c r="C2308" s="5">
        <v>0</v>
      </c>
      <c r="D2308" s="6">
        <v>0</v>
      </c>
    </row>
    <row r="2309" spans="1:4" x14ac:dyDescent="0.25">
      <c r="A2309" s="7"/>
      <c r="B2309" s="8" t="s">
        <v>209</v>
      </c>
      <c r="C2309" s="5">
        <v>0</v>
      </c>
      <c r="D2309" s="6">
        <v>0</v>
      </c>
    </row>
    <row r="2310" spans="1:4" x14ac:dyDescent="0.25">
      <c r="A2310" s="7">
        <v>610206</v>
      </c>
      <c r="B2310" s="8" t="s">
        <v>91</v>
      </c>
      <c r="C2310" s="5">
        <v>0</v>
      </c>
      <c r="D2310" s="6">
        <v>0</v>
      </c>
    </row>
    <row r="2311" spans="1:4" ht="15.75" thickBot="1" x14ac:dyDescent="0.3">
      <c r="A2311" s="19">
        <v>610207</v>
      </c>
      <c r="B2311" s="20" t="s">
        <v>210</v>
      </c>
      <c r="C2311" s="5">
        <v>0</v>
      </c>
      <c r="D2311" s="6">
        <v>0</v>
      </c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5">
        <v>0</v>
      </c>
      <c r="D2313" s="6">
        <v>0</v>
      </c>
    </row>
    <row r="2314" spans="1:4" x14ac:dyDescent="0.25">
      <c r="A2314" s="7">
        <v>610301</v>
      </c>
      <c r="B2314" s="8" t="s">
        <v>86</v>
      </c>
      <c r="C2314" s="5">
        <v>0</v>
      </c>
      <c r="D2314" s="6">
        <v>0</v>
      </c>
    </row>
    <row r="2315" spans="1:4" x14ac:dyDescent="0.25">
      <c r="A2315" s="7">
        <v>610302</v>
      </c>
      <c r="B2315" s="8" t="s">
        <v>87</v>
      </c>
      <c r="C2315" s="5">
        <v>0</v>
      </c>
      <c r="D2315" s="6">
        <v>0</v>
      </c>
    </row>
    <row r="2316" spans="1:4" x14ac:dyDescent="0.25">
      <c r="A2316" s="7">
        <v>610303</v>
      </c>
      <c r="B2316" s="8" t="s">
        <v>88</v>
      </c>
      <c r="C2316" s="5">
        <v>0</v>
      </c>
      <c r="D2316" s="6">
        <v>0</v>
      </c>
    </row>
    <row r="2317" spans="1:4" x14ac:dyDescent="0.25">
      <c r="A2317" s="7">
        <v>610304</v>
      </c>
      <c r="B2317" s="8" t="s">
        <v>89</v>
      </c>
      <c r="C2317" s="5">
        <v>0</v>
      </c>
      <c r="D2317" s="6">
        <v>0</v>
      </c>
    </row>
    <row r="2318" spans="1:4" x14ac:dyDescent="0.25">
      <c r="A2318" s="7">
        <v>610305</v>
      </c>
      <c r="B2318" s="8" t="s">
        <v>206</v>
      </c>
      <c r="C2318" s="5">
        <v>0</v>
      </c>
      <c r="D2318" s="6">
        <v>0</v>
      </c>
    </row>
    <row r="2319" spans="1:4" x14ac:dyDescent="0.25">
      <c r="A2319" s="7"/>
      <c r="B2319" s="8" t="s">
        <v>207</v>
      </c>
      <c r="C2319" s="5">
        <v>0</v>
      </c>
      <c r="D2319" s="6">
        <v>0</v>
      </c>
    </row>
    <row r="2320" spans="1:4" x14ac:dyDescent="0.25">
      <c r="A2320" s="7"/>
      <c r="B2320" s="8" t="s">
        <v>208</v>
      </c>
      <c r="C2320" s="5">
        <v>0</v>
      </c>
      <c r="D2320" s="6">
        <v>0</v>
      </c>
    </row>
    <row r="2321" spans="1:4" x14ac:dyDescent="0.25">
      <c r="A2321" s="7"/>
      <c r="B2321" s="8" t="s">
        <v>209</v>
      </c>
      <c r="C2321" s="5">
        <v>0</v>
      </c>
      <c r="D2321" s="6">
        <v>0</v>
      </c>
    </row>
    <row r="2322" spans="1:4" x14ac:dyDescent="0.25">
      <c r="A2322" s="7">
        <v>610306</v>
      </c>
      <c r="B2322" s="8" t="s">
        <v>91</v>
      </c>
      <c r="C2322" s="5">
        <v>0</v>
      </c>
      <c r="D2322" s="6">
        <v>0</v>
      </c>
    </row>
    <row r="2323" spans="1:4" ht="15.75" thickBot="1" x14ac:dyDescent="0.3">
      <c r="A2323" s="19">
        <v>610307</v>
      </c>
      <c r="B2323" s="20" t="s">
        <v>210</v>
      </c>
      <c r="C2323" s="5">
        <v>0</v>
      </c>
      <c r="D2323" s="6">
        <v>0</v>
      </c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5">
        <v>0</v>
      </c>
      <c r="D2325" s="6">
        <v>0</v>
      </c>
    </row>
    <row r="2326" spans="1:4" x14ac:dyDescent="0.25">
      <c r="A2326" s="7">
        <v>610401</v>
      </c>
      <c r="B2326" s="8" t="s">
        <v>94</v>
      </c>
      <c r="C2326" s="5">
        <v>0</v>
      </c>
      <c r="D2326" s="6">
        <v>0</v>
      </c>
    </row>
    <row r="2327" spans="1:4" x14ac:dyDescent="0.25">
      <c r="A2327" s="7">
        <v>610402</v>
      </c>
      <c r="B2327" s="8" t="s">
        <v>95</v>
      </c>
      <c r="C2327" s="5">
        <v>0</v>
      </c>
      <c r="D2327" s="6">
        <v>0</v>
      </c>
    </row>
    <row r="2328" spans="1:4" x14ac:dyDescent="0.25">
      <c r="A2328" s="7">
        <v>610403</v>
      </c>
      <c r="B2328" s="8" t="s">
        <v>96</v>
      </c>
      <c r="C2328" s="5">
        <v>0</v>
      </c>
      <c r="D2328" s="6">
        <v>0</v>
      </c>
    </row>
    <row r="2329" spans="1:4" x14ac:dyDescent="0.25">
      <c r="A2329" s="7">
        <v>610404</v>
      </c>
      <c r="B2329" s="8" t="s">
        <v>97</v>
      </c>
      <c r="C2329" s="5">
        <v>0</v>
      </c>
      <c r="D2329" s="6">
        <v>0</v>
      </c>
    </row>
    <row r="2330" spans="1:4" x14ac:dyDescent="0.25">
      <c r="A2330" s="7">
        <v>610405</v>
      </c>
      <c r="B2330" s="8" t="s">
        <v>98</v>
      </c>
      <c r="C2330" s="5">
        <v>0</v>
      </c>
      <c r="D2330" s="6">
        <v>0</v>
      </c>
    </row>
    <row r="2331" spans="1:4" x14ac:dyDescent="0.25">
      <c r="A2331" s="7">
        <v>610406</v>
      </c>
      <c r="B2331" s="8" t="s">
        <v>99</v>
      </c>
      <c r="C2331" s="5">
        <v>0</v>
      </c>
      <c r="D2331" s="6">
        <v>0</v>
      </c>
    </row>
    <row r="2332" spans="1:4" x14ac:dyDescent="0.25">
      <c r="A2332" s="7">
        <v>610407</v>
      </c>
      <c r="B2332" s="8" t="s">
        <v>100</v>
      </c>
      <c r="C2332" s="5">
        <v>0</v>
      </c>
      <c r="D2332" s="6">
        <v>0</v>
      </c>
    </row>
    <row r="2333" spans="1:4" x14ac:dyDescent="0.25">
      <c r="A2333" s="7">
        <v>610408</v>
      </c>
      <c r="B2333" s="8" t="s">
        <v>101</v>
      </c>
      <c r="C2333" s="5">
        <v>0</v>
      </c>
      <c r="D2333" s="6">
        <v>0</v>
      </c>
    </row>
    <row r="2334" spans="1:4" x14ac:dyDescent="0.25">
      <c r="A2334" s="7">
        <v>610409</v>
      </c>
      <c r="B2334" s="8" t="s">
        <v>102</v>
      </c>
      <c r="C2334" s="5">
        <v>0</v>
      </c>
      <c r="D2334" s="6">
        <v>0</v>
      </c>
    </row>
    <row r="2335" spans="1:4" x14ac:dyDescent="0.25">
      <c r="A2335" s="7">
        <v>610410</v>
      </c>
      <c r="B2335" s="8" t="s">
        <v>103</v>
      </c>
      <c r="C2335" s="5">
        <v>0</v>
      </c>
      <c r="D2335" s="6">
        <v>0</v>
      </c>
    </row>
    <row r="2336" spans="1:4" x14ac:dyDescent="0.25">
      <c r="A2336" s="7">
        <v>610411</v>
      </c>
      <c r="B2336" s="8" t="s">
        <v>104</v>
      </c>
      <c r="C2336" s="5">
        <v>0</v>
      </c>
      <c r="D2336" s="6">
        <v>0</v>
      </c>
    </row>
    <row r="2337" spans="1:4" x14ac:dyDescent="0.25">
      <c r="A2337" s="7">
        <v>610412</v>
      </c>
      <c r="B2337" s="8" t="s">
        <v>105</v>
      </c>
      <c r="C2337" s="5">
        <v>0</v>
      </c>
      <c r="D2337" s="6">
        <v>0</v>
      </c>
    </row>
    <row r="2338" spans="1:4" x14ac:dyDescent="0.25">
      <c r="A2338" s="7">
        <v>610413</v>
      </c>
      <c r="B2338" s="8" t="s">
        <v>106</v>
      </c>
      <c r="C2338" s="5">
        <v>0</v>
      </c>
      <c r="D2338" s="6">
        <v>0</v>
      </c>
    </row>
    <row r="2339" spans="1:4" x14ac:dyDescent="0.25">
      <c r="A2339" s="7">
        <v>610414</v>
      </c>
      <c r="B2339" s="8" t="s">
        <v>107</v>
      </c>
      <c r="C2339" s="5">
        <v>0</v>
      </c>
      <c r="D2339" s="6">
        <v>0</v>
      </c>
    </row>
    <row r="2340" spans="1:4" ht="15.75" thickBot="1" x14ac:dyDescent="0.3">
      <c r="A2340" s="19">
        <v>610415</v>
      </c>
      <c r="B2340" s="20" t="s">
        <v>108</v>
      </c>
      <c r="C2340" s="5">
        <v>0</v>
      </c>
      <c r="D2340" s="6">
        <v>0</v>
      </c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5">
        <v>0</v>
      </c>
      <c r="D2342" s="6">
        <v>0</v>
      </c>
    </row>
    <row r="2343" spans="1:4" x14ac:dyDescent="0.25">
      <c r="A2343" s="7">
        <v>610501</v>
      </c>
      <c r="B2343" s="8" t="s">
        <v>94</v>
      </c>
      <c r="C2343" s="5">
        <v>0</v>
      </c>
      <c r="D2343" s="6">
        <v>0</v>
      </c>
    </row>
    <row r="2344" spans="1:4" x14ac:dyDescent="0.25">
      <c r="A2344" s="7">
        <v>610502</v>
      </c>
      <c r="B2344" s="8" t="s">
        <v>95</v>
      </c>
      <c r="C2344" s="5">
        <v>0</v>
      </c>
      <c r="D2344" s="6">
        <v>0</v>
      </c>
    </row>
    <row r="2345" spans="1:4" x14ac:dyDescent="0.25">
      <c r="A2345" s="7">
        <v>610503</v>
      </c>
      <c r="B2345" s="8" t="s">
        <v>96</v>
      </c>
      <c r="C2345" s="5">
        <v>0</v>
      </c>
      <c r="D2345" s="6">
        <v>0</v>
      </c>
    </row>
    <row r="2346" spans="1:4" x14ac:dyDescent="0.25">
      <c r="A2346" s="7">
        <v>610504</v>
      </c>
      <c r="B2346" s="8" t="s">
        <v>97</v>
      </c>
      <c r="C2346" s="5">
        <v>0</v>
      </c>
      <c r="D2346" s="6">
        <v>0</v>
      </c>
    </row>
    <row r="2347" spans="1:4" x14ac:dyDescent="0.25">
      <c r="A2347" s="7">
        <v>610505</v>
      </c>
      <c r="B2347" s="8" t="s">
        <v>98</v>
      </c>
      <c r="C2347" s="5">
        <v>0</v>
      </c>
      <c r="D2347" s="6">
        <v>0</v>
      </c>
    </row>
    <row r="2348" spans="1:4" x14ac:dyDescent="0.25">
      <c r="A2348" s="7">
        <v>610506</v>
      </c>
      <c r="B2348" s="8" t="s">
        <v>99</v>
      </c>
      <c r="C2348" s="5">
        <v>0</v>
      </c>
      <c r="D2348" s="6">
        <v>0</v>
      </c>
    </row>
    <row r="2349" spans="1:4" x14ac:dyDescent="0.25">
      <c r="A2349" s="7">
        <v>610507</v>
      </c>
      <c r="B2349" s="8" t="s">
        <v>100</v>
      </c>
      <c r="C2349" s="5">
        <v>0</v>
      </c>
      <c r="D2349" s="6">
        <v>0</v>
      </c>
    </row>
    <row r="2350" spans="1:4" x14ac:dyDescent="0.25">
      <c r="A2350" s="7">
        <v>610508</v>
      </c>
      <c r="B2350" s="8" t="s">
        <v>101</v>
      </c>
      <c r="C2350" s="5">
        <v>0</v>
      </c>
      <c r="D2350" s="6">
        <v>0</v>
      </c>
    </row>
    <row r="2351" spans="1:4" x14ac:dyDescent="0.25">
      <c r="A2351" s="7">
        <v>610509</v>
      </c>
      <c r="B2351" s="8" t="s">
        <v>102</v>
      </c>
      <c r="C2351" s="5">
        <v>0</v>
      </c>
      <c r="D2351" s="6">
        <v>0</v>
      </c>
    </row>
    <row r="2352" spans="1:4" x14ac:dyDescent="0.25">
      <c r="A2352" s="7">
        <v>610510</v>
      </c>
      <c r="B2352" s="8" t="s">
        <v>103</v>
      </c>
      <c r="C2352" s="5">
        <v>0</v>
      </c>
      <c r="D2352" s="6">
        <v>0</v>
      </c>
    </row>
    <row r="2353" spans="1:4" x14ac:dyDescent="0.25">
      <c r="A2353" s="7">
        <v>610511</v>
      </c>
      <c r="B2353" s="8" t="s">
        <v>104</v>
      </c>
      <c r="C2353" s="5">
        <v>0</v>
      </c>
      <c r="D2353" s="6">
        <v>0</v>
      </c>
    </row>
    <row r="2354" spans="1:4" x14ac:dyDescent="0.25">
      <c r="A2354" s="7">
        <v>610512</v>
      </c>
      <c r="B2354" s="8" t="s">
        <v>105</v>
      </c>
      <c r="C2354" s="5">
        <v>0</v>
      </c>
      <c r="D2354" s="6">
        <v>0</v>
      </c>
    </row>
    <row r="2355" spans="1:4" x14ac:dyDescent="0.25">
      <c r="A2355" s="7">
        <v>610513</v>
      </c>
      <c r="B2355" s="8" t="s">
        <v>106</v>
      </c>
      <c r="C2355" s="5">
        <v>0</v>
      </c>
      <c r="D2355" s="6">
        <v>0</v>
      </c>
    </row>
    <row r="2356" spans="1:4" x14ac:dyDescent="0.25">
      <c r="A2356" s="7">
        <v>610514</v>
      </c>
      <c r="B2356" s="8" t="s">
        <v>107</v>
      </c>
      <c r="C2356" s="5">
        <v>0</v>
      </c>
      <c r="D2356" s="6">
        <v>0</v>
      </c>
    </row>
    <row r="2357" spans="1:4" ht="15.75" thickBot="1" x14ac:dyDescent="0.3">
      <c r="A2357" s="19">
        <v>610515</v>
      </c>
      <c r="B2357" s="20" t="s">
        <v>108</v>
      </c>
      <c r="C2357" s="5">
        <v>0</v>
      </c>
      <c r="D2357" s="6">
        <v>0</v>
      </c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5">
        <v>0</v>
      </c>
      <c r="D2359" s="6">
        <v>0</v>
      </c>
    </row>
    <row r="2360" spans="1:4" x14ac:dyDescent="0.25">
      <c r="A2360" s="7">
        <v>610601</v>
      </c>
      <c r="B2360" s="8" t="s">
        <v>94</v>
      </c>
      <c r="C2360" s="5">
        <v>0</v>
      </c>
      <c r="D2360" s="6">
        <v>0</v>
      </c>
    </row>
    <row r="2361" spans="1:4" x14ac:dyDescent="0.25">
      <c r="A2361" s="7">
        <v>610602</v>
      </c>
      <c r="B2361" s="8" t="s">
        <v>95</v>
      </c>
      <c r="C2361" s="5">
        <v>0</v>
      </c>
      <c r="D2361" s="6">
        <v>0</v>
      </c>
    </row>
    <row r="2362" spans="1:4" x14ac:dyDescent="0.25">
      <c r="A2362" s="7">
        <v>610603</v>
      </c>
      <c r="B2362" s="8" t="s">
        <v>96</v>
      </c>
      <c r="C2362" s="5">
        <v>0</v>
      </c>
      <c r="D2362" s="6">
        <v>0</v>
      </c>
    </row>
    <row r="2363" spans="1:4" x14ac:dyDescent="0.25">
      <c r="A2363" s="7">
        <v>610604</v>
      </c>
      <c r="B2363" s="8" t="s">
        <v>97</v>
      </c>
      <c r="C2363" s="5">
        <v>0</v>
      </c>
      <c r="D2363" s="6">
        <v>0</v>
      </c>
    </row>
    <row r="2364" spans="1:4" x14ac:dyDescent="0.25">
      <c r="A2364" s="7">
        <v>610605</v>
      </c>
      <c r="B2364" s="8" t="s">
        <v>98</v>
      </c>
      <c r="C2364" s="5">
        <v>0</v>
      </c>
      <c r="D2364" s="6">
        <v>0</v>
      </c>
    </row>
    <row r="2365" spans="1:4" x14ac:dyDescent="0.25">
      <c r="A2365" s="7">
        <v>610606</v>
      </c>
      <c r="B2365" s="8" t="s">
        <v>99</v>
      </c>
      <c r="C2365" s="5">
        <v>0</v>
      </c>
      <c r="D2365" s="6">
        <v>0</v>
      </c>
    </row>
    <row r="2366" spans="1:4" x14ac:dyDescent="0.25">
      <c r="A2366" s="7">
        <v>610607</v>
      </c>
      <c r="B2366" s="8" t="s">
        <v>100</v>
      </c>
      <c r="C2366" s="5">
        <v>0</v>
      </c>
      <c r="D2366" s="6">
        <v>0</v>
      </c>
    </row>
    <row r="2367" spans="1:4" x14ac:dyDescent="0.25">
      <c r="A2367" s="7">
        <v>610608</v>
      </c>
      <c r="B2367" s="8" t="s">
        <v>101</v>
      </c>
      <c r="C2367" s="5">
        <v>0</v>
      </c>
      <c r="D2367" s="6">
        <v>0</v>
      </c>
    </row>
    <row r="2368" spans="1:4" x14ac:dyDescent="0.25">
      <c r="A2368" s="7">
        <v>610609</v>
      </c>
      <c r="B2368" s="8" t="s">
        <v>102</v>
      </c>
      <c r="C2368" s="5">
        <v>0</v>
      </c>
      <c r="D2368" s="6">
        <v>0</v>
      </c>
    </row>
    <row r="2369" spans="1:4" x14ac:dyDescent="0.25">
      <c r="A2369" s="7">
        <v>610610</v>
      </c>
      <c r="B2369" s="8" t="s">
        <v>103</v>
      </c>
      <c r="C2369" s="5">
        <v>0</v>
      </c>
      <c r="D2369" s="6">
        <v>0</v>
      </c>
    </row>
    <row r="2370" spans="1:4" x14ac:dyDescent="0.25">
      <c r="A2370" s="7">
        <v>610611</v>
      </c>
      <c r="B2370" s="8" t="s">
        <v>104</v>
      </c>
      <c r="C2370" s="5">
        <v>0</v>
      </c>
      <c r="D2370" s="6">
        <v>0</v>
      </c>
    </row>
    <row r="2371" spans="1:4" x14ac:dyDescent="0.25">
      <c r="A2371" s="7">
        <v>610612</v>
      </c>
      <c r="B2371" s="8" t="s">
        <v>105</v>
      </c>
      <c r="C2371" s="5">
        <v>0</v>
      </c>
      <c r="D2371" s="6">
        <v>0</v>
      </c>
    </row>
    <row r="2372" spans="1:4" x14ac:dyDescent="0.25">
      <c r="A2372" s="7">
        <v>610613</v>
      </c>
      <c r="B2372" s="8" t="s">
        <v>106</v>
      </c>
      <c r="C2372" s="5">
        <v>0</v>
      </c>
      <c r="D2372" s="6">
        <v>0</v>
      </c>
    </row>
    <row r="2373" spans="1:4" x14ac:dyDescent="0.25">
      <c r="A2373" s="7">
        <v>610614</v>
      </c>
      <c r="B2373" s="8" t="s">
        <v>107</v>
      </c>
      <c r="C2373" s="5">
        <v>0</v>
      </c>
      <c r="D2373" s="6">
        <v>0</v>
      </c>
    </row>
    <row r="2374" spans="1:4" ht="15.75" thickBot="1" x14ac:dyDescent="0.3">
      <c r="A2374" s="19">
        <v>610615</v>
      </c>
      <c r="B2374" s="20" t="s">
        <v>108</v>
      </c>
      <c r="C2374" s="5">
        <v>0</v>
      </c>
      <c r="D2374" s="6">
        <v>0</v>
      </c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5">
        <v>0</v>
      </c>
      <c r="D2376" s="6">
        <v>0</v>
      </c>
    </row>
    <row r="2377" spans="1:4" x14ac:dyDescent="0.25">
      <c r="A2377" s="3">
        <v>6201</v>
      </c>
      <c r="B2377" s="4" t="s">
        <v>451</v>
      </c>
      <c r="C2377" s="5">
        <v>0</v>
      </c>
      <c r="D2377" s="6">
        <v>0</v>
      </c>
    </row>
    <row r="2378" spans="1:4" x14ac:dyDescent="0.25">
      <c r="A2378" s="7">
        <v>620101</v>
      </c>
      <c r="B2378" s="8" t="s">
        <v>94</v>
      </c>
      <c r="C2378" s="5">
        <v>0</v>
      </c>
      <c r="D2378" s="6">
        <v>0</v>
      </c>
    </row>
    <row r="2379" spans="1:4" x14ac:dyDescent="0.25">
      <c r="A2379" s="7">
        <v>620102</v>
      </c>
      <c r="B2379" s="8" t="s">
        <v>95</v>
      </c>
      <c r="C2379" s="5">
        <v>0</v>
      </c>
      <c r="D2379" s="6">
        <v>0</v>
      </c>
    </row>
    <row r="2380" spans="1:4" x14ac:dyDescent="0.25">
      <c r="A2380" s="7">
        <v>620103</v>
      </c>
      <c r="B2380" s="8" t="s">
        <v>96</v>
      </c>
      <c r="C2380" s="5">
        <v>0</v>
      </c>
      <c r="D2380" s="6">
        <v>0</v>
      </c>
    </row>
    <row r="2381" spans="1:4" x14ac:dyDescent="0.25">
      <c r="A2381" s="7">
        <v>620104</v>
      </c>
      <c r="B2381" s="8" t="s">
        <v>97</v>
      </c>
      <c r="C2381" s="5">
        <v>0</v>
      </c>
      <c r="D2381" s="6">
        <v>0</v>
      </c>
    </row>
    <row r="2382" spans="1:4" x14ac:dyDescent="0.25">
      <c r="A2382" s="7">
        <v>620105</v>
      </c>
      <c r="B2382" s="8" t="s">
        <v>98</v>
      </c>
      <c r="C2382" s="5">
        <v>0</v>
      </c>
      <c r="D2382" s="6">
        <v>0</v>
      </c>
    </row>
    <row r="2383" spans="1:4" x14ac:dyDescent="0.25">
      <c r="A2383" s="7">
        <v>620106</v>
      </c>
      <c r="B2383" s="8" t="s">
        <v>99</v>
      </c>
      <c r="C2383" s="5">
        <v>0</v>
      </c>
      <c r="D2383" s="6">
        <v>0</v>
      </c>
    </row>
    <row r="2384" spans="1:4" x14ac:dyDescent="0.25">
      <c r="A2384" s="7">
        <v>620107</v>
      </c>
      <c r="B2384" s="8" t="s">
        <v>100</v>
      </c>
      <c r="C2384" s="5">
        <v>0</v>
      </c>
      <c r="D2384" s="6">
        <v>0</v>
      </c>
    </row>
    <row r="2385" spans="1:4" x14ac:dyDescent="0.25">
      <c r="A2385" s="7">
        <v>620108</v>
      </c>
      <c r="B2385" s="8" t="s">
        <v>101</v>
      </c>
      <c r="C2385" s="5">
        <v>0</v>
      </c>
      <c r="D2385" s="6">
        <v>0</v>
      </c>
    </row>
    <row r="2386" spans="1:4" x14ac:dyDescent="0.25">
      <c r="A2386" s="7">
        <v>620109</v>
      </c>
      <c r="B2386" s="8" t="s">
        <v>102</v>
      </c>
      <c r="C2386" s="5">
        <v>0</v>
      </c>
      <c r="D2386" s="6">
        <v>0</v>
      </c>
    </row>
    <row r="2387" spans="1:4" x14ac:dyDescent="0.25">
      <c r="A2387" s="7">
        <v>620110</v>
      </c>
      <c r="B2387" s="8" t="s">
        <v>103</v>
      </c>
      <c r="C2387" s="5">
        <v>0</v>
      </c>
      <c r="D2387" s="6">
        <v>0</v>
      </c>
    </row>
    <row r="2388" spans="1:4" x14ac:dyDescent="0.25">
      <c r="A2388" s="7">
        <v>620111</v>
      </c>
      <c r="B2388" s="8" t="s">
        <v>104</v>
      </c>
      <c r="C2388" s="5">
        <v>0</v>
      </c>
      <c r="D2388" s="6">
        <v>0</v>
      </c>
    </row>
    <row r="2389" spans="1:4" x14ac:dyDescent="0.25">
      <c r="A2389" s="7">
        <v>620112</v>
      </c>
      <c r="B2389" s="8" t="s">
        <v>105</v>
      </c>
      <c r="C2389" s="5">
        <v>0</v>
      </c>
      <c r="D2389" s="6">
        <v>0</v>
      </c>
    </row>
    <row r="2390" spans="1:4" x14ac:dyDescent="0.25">
      <c r="A2390" s="7">
        <v>620113</v>
      </c>
      <c r="B2390" s="8" t="s">
        <v>106</v>
      </c>
      <c r="C2390" s="5">
        <v>0</v>
      </c>
      <c r="D2390" s="6">
        <v>0</v>
      </c>
    </row>
    <row r="2391" spans="1:4" x14ac:dyDescent="0.25">
      <c r="A2391" s="7">
        <v>620114</v>
      </c>
      <c r="B2391" s="8" t="s">
        <v>107</v>
      </c>
      <c r="C2391" s="5">
        <v>0</v>
      </c>
      <c r="D2391" s="6">
        <v>0</v>
      </c>
    </row>
    <row r="2392" spans="1:4" ht="15.75" thickBot="1" x14ac:dyDescent="0.3">
      <c r="A2392" s="62">
        <v>620115</v>
      </c>
      <c r="B2392" s="20" t="s">
        <v>108</v>
      </c>
      <c r="C2392" s="5">
        <v>0</v>
      </c>
      <c r="D2392" s="6">
        <v>0</v>
      </c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5">
        <v>0</v>
      </c>
      <c r="D2394" s="6">
        <v>0</v>
      </c>
    </row>
    <row r="2395" spans="1:4" ht="15.75" thickBot="1" x14ac:dyDescent="0.3">
      <c r="A2395" s="3">
        <v>6901</v>
      </c>
      <c r="B2395" s="4" t="s">
        <v>453</v>
      </c>
      <c r="C2395" s="5">
        <v>0</v>
      </c>
      <c r="D2395" s="6">
        <v>0</v>
      </c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5">
        <v>0</v>
      </c>
      <c r="D2397" s="6">
        <v>0</v>
      </c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5">
        <v>0</v>
      </c>
      <c r="D2399" s="6">
        <v>0</v>
      </c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1996709451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1920241006</v>
      </c>
    </row>
    <row r="2401" spans="1:4" x14ac:dyDescent="0.25">
      <c r="A2401" s="66"/>
      <c r="B2401" s="8"/>
      <c r="C2401" s="5">
        <v>0</v>
      </c>
      <c r="D2401" s="6">
        <v>0</v>
      </c>
    </row>
    <row r="2402" spans="1:4" x14ac:dyDescent="0.25">
      <c r="A2402" s="63" t="s">
        <v>455</v>
      </c>
      <c r="B2402" s="64"/>
      <c r="C2402" s="65">
        <f>C1115-C2400</f>
        <v>275603948</v>
      </c>
      <c r="D2402" s="65">
        <f>D1115-D2400</f>
        <v>130721607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85720-B8A3-4955-8479-95970FDEB6C3}">
  <dimension ref="A1:D2402"/>
  <sheetViews>
    <sheetView workbookViewId="0">
      <selection activeCell="B14" sqref="B14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96202098</v>
      </c>
      <c r="D8" s="9">
        <v>97571438</v>
      </c>
    </row>
    <row r="9" spans="1:4" x14ac:dyDescent="0.25">
      <c r="A9" s="7">
        <v>1105</v>
      </c>
      <c r="B9" s="8" t="s">
        <v>9</v>
      </c>
      <c r="C9" s="9">
        <v>-9224073</v>
      </c>
      <c r="D9" s="9">
        <v>-7447801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137559963</v>
      </c>
      <c r="D11" s="9">
        <v>155266090</v>
      </c>
    </row>
    <row r="12" spans="1:4" x14ac:dyDescent="0.25">
      <c r="A12" s="7">
        <v>1108</v>
      </c>
      <c r="B12" s="8" t="s">
        <v>12</v>
      </c>
      <c r="C12" s="9">
        <v>55192624</v>
      </c>
      <c r="D12" s="9">
        <v>55748282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12530117</v>
      </c>
      <c r="D16" s="9">
        <v>11309492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292260729</v>
      </c>
      <c r="D18" s="12">
        <f>SUM(D4:D17)</f>
        <v>312447501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117000</v>
      </c>
      <c r="D21" s="9">
        <v>127000</v>
      </c>
    </row>
    <row r="22" spans="1:4" x14ac:dyDescent="0.25">
      <c r="A22" s="7">
        <v>1203</v>
      </c>
      <c r="B22" s="8" t="s">
        <v>22</v>
      </c>
      <c r="C22" s="9">
        <v>34941809</v>
      </c>
      <c r="D22" s="9">
        <v>8719588</v>
      </c>
    </row>
    <row r="23" spans="1:4" x14ac:dyDescent="0.25">
      <c r="A23" s="7">
        <v>1204</v>
      </c>
      <c r="B23" s="8" t="s">
        <v>23</v>
      </c>
      <c r="C23" s="9">
        <v>8128659</v>
      </c>
      <c r="D23" s="9">
        <v>12551732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43187468</v>
      </c>
      <c r="D25" s="12">
        <f>SUM(D20:D24)</f>
        <v>21398320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93861</v>
      </c>
      <c r="D27" s="9">
        <v>-457349</v>
      </c>
    </row>
    <row r="28" spans="1:4" x14ac:dyDescent="0.25">
      <c r="A28" s="7">
        <v>1302</v>
      </c>
      <c r="B28" s="8" t="s">
        <v>27</v>
      </c>
      <c r="C28" s="9">
        <v>123068854</v>
      </c>
      <c r="D28" s="9">
        <v>36415236</v>
      </c>
    </row>
    <row r="29" spans="1:4" x14ac:dyDescent="0.25">
      <c r="A29" s="7">
        <v>1303</v>
      </c>
      <c r="B29" s="8" t="s">
        <v>28</v>
      </c>
      <c r="C29" s="9"/>
      <c r="D29" s="9">
        <v>68010906</v>
      </c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900</v>
      </c>
      <c r="D32" s="9">
        <v>-1480</v>
      </c>
    </row>
    <row r="33" spans="1:4" x14ac:dyDescent="0.25">
      <c r="A33" s="7">
        <v>1307</v>
      </c>
      <c r="B33" s="8" t="s">
        <v>32</v>
      </c>
      <c r="C33" s="9">
        <v>7648912</v>
      </c>
      <c r="D33" s="9">
        <v>515605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>
        <v>4901</v>
      </c>
    </row>
    <row r="37" spans="1:4" x14ac:dyDescent="0.25">
      <c r="A37" s="16">
        <v>1311</v>
      </c>
      <c r="B37" s="17" t="s">
        <v>36</v>
      </c>
      <c r="C37" s="9">
        <v>1945952</v>
      </c>
      <c r="D37" s="9">
        <v>1917878</v>
      </c>
    </row>
    <row r="38" spans="1:4" x14ac:dyDescent="0.25">
      <c r="A38" s="16">
        <v>1312</v>
      </c>
      <c r="B38" s="17" t="s">
        <v>37</v>
      </c>
      <c r="C38" s="18">
        <v>8831688</v>
      </c>
      <c r="D38" s="18">
        <v>4618123</v>
      </c>
    </row>
    <row r="39" spans="1:4" ht="15.75" thickBot="1" x14ac:dyDescent="0.3">
      <c r="A39" s="16">
        <v>1320</v>
      </c>
      <c r="B39" s="17" t="s">
        <v>38</v>
      </c>
      <c r="C39" s="18">
        <v>980719</v>
      </c>
      <c r="D39" s="18">
        <v>4562930</v>
      </c>
    </row>
    <row r="40" spans="1:4" ht="15.75" thickBot="1" x14ac:dyDescent="0.3">
      <c r="A40" s="10" t="s">
        <v>18</v>
      </c>
      <c r="B40" s="11"/>
      <c r="C40" s="12">
        <f>SUM(C27:C39)</f>
        <v>142570886</v>
      </c>
      <c r="D40" s="12">
        <f>SUM(D27:D39)</f>
        <v>115586750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>
        <v>34348</v>
      </c>
      <c r="D47" s="9">
        <v>317919</v>
      </c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34348</v>
      </c>
      <c r="D51" s="12">
        <f>SUM(D42:D50)</f>
        <v>317919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31384288</v>
      </c>
      <c r="D57" s="9">
        <v>35754309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2254864</v>
      </c>
      <c r="D61" s="9">
        <v>2159119</v>
      </c>
    </row>
    <row r="62" spans="1:4" x14ac:dyDescent="0.25">
      <c r="A62" s="21" t="s">
        <v>18</v>
      </c>
      <c r="B62" s="22"/>
      <c r="C62" s="23">
        <f>SUM(C53:C61)</f>
        <v>33639152</v>
      </c>
      <c r="D62" s="23">
        <f>SUM(D53:D61)</f>
        <v>37913428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4250000</v>
      </c>
      <c r="D64" s="9">
        <v>4250000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993750</v>
      </c>
      <c r="D68" s="9">
        <v>88059</v>
      </c>
    </row>
    <row r="69" spans="1:4" ht="15.75" thickBot="1" x14ac:dyDescent="0.3">
      <c r="A69" s="10" t="s">
        <v>18</v>
      </c>
      <c r="B69" s="11"/>
      <c r="C69" s="12">
        <f>SUM(C64:C68)</f>
        <v>5243750</v>
      </c>
      <c r="D69" s="12">
        <f>SUM(D64:D68)</f>
        <v>4338059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63597114</v>
      </c>
      <c r="D73" s="9">
        <v>69742949</v>
      </c>
    </row>
    <row r="74" spans="1:4" x14ac:dyDescent="0.25">
      <c r="A74" s="7">
        <v>1704</v>
      </c>
      <c r="B74" s="8" t="s">
        <v>68</v>
      </c>
      <c r="C74" s="9">
        <v>-60061305</v>
      </c>
      <c r="D74" s="9">
        <v>-59588264</v>
      </c>
    </row>
    <row r="75" spans="1:4" x14ac:dyDescent="0.25">
      <c r="A75" s="7">
        <v>1705</v>
      </c>
      <c r="B75" s="8" t="s">
        <v>69</v>
      </c>
      <c r="C75" s="9">
        <v>6478068</v>
      </c>
      <c r="D75" s="9">
        <v>7202640</v>
      </c>
    </row>
    <row r="76" spans="1:4" ht="15.75" thickBot="1" x14ac:dyDescent="0.3">
      <c r="A76" s="7">
        <v>1706</v>
      </c>
      <c r="B76" s="8" t="s">
        <v>70</v>
      </c>
      <c r="C76" s="9">
        <v>-6316522</v>
      </c>
      <c r="D76" s="9">
        <v>-5969910</v>
      </c>
    </row>
    <row r="77" spans="1:4" ht="15.75" thickBot="1" x14ac:dyDescent="0.3">
      <c r="A77" s="10" t="s">
        <v>18</v>
      </c>
      <c r="B77" s="11"/>
      <c r="C77" s="12">
        <f>SUM(C71:C76)</f>
        <v>3697355</v>
      </c>
      <c r="D77" s="12">
        <f>SUM(D71:D76)</f>
        <v>11387415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2602584</v>
      </c>
      <c r="D84" s="9">
        <v>1926026</v>
      </c>
    </row>
    <row r="85" spans="1:4" x14ac:dyDescent="0.25">
      <c r="A85" s="7">
        <v>1903</v>
      </c>
      <c r="B85" s="8" t="s">
        <v>76</v>
      </c>
      <c r="C85" s="9">
        <v>2660171</v>
      </c>
      <c r="D85" s="9">
        <v>2999713</v>
      </c>
    </row>
    <row r="86" spans="1:4" x14ac:dyDescent="0.25">
      <c r="A86" s="7">
        <v>1904</v>
      </c>
      <c r="B86" s="8" t="s">
        <v>77</v>
      </c>
      <c r="C86" s="9">
        <v>10967737</v>
      </c>
      <c r="D86" s="9">
        <v>9523990</v>
      </c>
    </row>
    <row r="87" spans="1:4" x14ac:dyDescent="0.25">
      <c r="A87" s="7">
        <v>1905</v>
      </c>
      <c r="B87" s="8" t="s">
        <v>78</v>
      </c>
      <c r="C87" s="9">
        <v>33235074</v>
      </c>
      <c r="D87" s="9">
        <v>34559625</v>
      </c>
    </row>
    <row r="88" spans="1:4" x14ac:dyDescent="0.25">
      <c r="A88" s="7">
        <v>1906</v>
      </c>
      <c r="B88" s="8" t="s">
        <v>79</v>
      </c>
      <c r="C88" s="9">
        <v>-31124464</v>
      </c>
      <c r="D88" s="9">
        <v>-26258165</v>
      </c>
    </row>
    <row r="89" spans="1:4" x14ac:dyDescent="0.25">
      <c r="A89" s="7">
        <v>1907</v>
      </c>
      <c r="B89" s="8" t="s">
        <v>80</v>
      </c>
      <c r="C89" s="9">
        <v>52576565</v>
      </c>
      <c r="D89" s="9">
        <v>52576565</v>
      </c>
    </row>
    <row r="90" spans="1:4" x14ac:dyDescent="0.25">
      <c r="A90" s="7">
        <v>1908</v>
      </c>
      <c r="B90" s="8" t="s">
        <v>81</v>
      </c>
      <c r="C90" s="9">
        <v>-50112609</v>
      </c>
      <c r="D90" s="9">
        <v>-44781221</v>
      </c>
    </row>
    <row r="91" spans="1:4" ht="15.75" thickBot="1" x14ac:dyDescent="0.3">
      <c r="A91" s="7">
        <v>1910</v>
      </c>
      <c r="B91" s="8" t="s">
        <v>38</v>
      </c>
      <c r="C91" s="9">
        <v>36860530</v>
      </c>
      <c r="D91" s="9">
        <v>52822652</v>
      </c>
    </row>
    <row r="92" spans="1:4" ht="15.75" thickBot="1" x14ac:dyDescent="0.3">
      <c r="A92" s="10" t="s">
        <v>82</v>
      </c>
      <c r="B92" s="11"/>
      <c r="C92" s="12">
        <f>SUM(C83:C91)</f>
        <v>57665588</v>
      </c>
      <c r="D92" s="12">
        <f>SUM(D83:D91)</f>
        <v>83369185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578299276</v>
      </c>
      <c r="D94" s="28">
        <f>D18+D25+D40+D51+D62+D69+D77+D81+D92</f>
        <v>586758577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363406</v>
      </c>
      <c r="D98" s="9">
        <v>80014</v>
      </c>
    </row>
    <row r="99" spans="1:4" x14ac:dyDescent="0.25">
      <c r="A99" s="7">
        <v>2102</v>
      </c>
      <c r="B99" s="8" t="s">
        <v>87</v>
      </c>
      <c r="C99" s="9">
        <v>2360772</v>
      </c>
      <c r="D99" s="9">
        <v>232585</v>
      </c>
    </row>
    <row r="100" spans="1:4" x14ac:dyDescent="0.25">
      <c r="A100" s="7">
        <v>2103</v>
      </c>
      <c r="B100" s="8" t="s">
        <v>88</v>
      </c>
      <c r="C100" s="9"/>
      <c r="D100" s="9"/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2</v>
      </c>
      <c r="D103" s="9">
        <v>150794</v>
      </c>
    </row>
    <row r="104" spans="1:4" ht="15.75" thickBot="1" x14ac:dyDescent="0.3">
      <c r="A104" s="16">
        <v>2110</v>
      </c>
      <c r="B104" s="17" t="s">
        <v>92</v>
      </c>
      <c r="C104" s="18"/>
      <c r="D104" s="18">
        <v>-1271</v>
      </c>
    </row>
    <row r="105" spans="1:4" ht="15.75" thickBot="1" x14ac:dyDescent="0.3">
      <c r="A105" s="10" t="s">
        <v>18</v>
      </c>
      <c r="B105" s="11"/>
      <c r="C105" s="12">
        <f>SUM(C98:C104)</f>
        <v>2724180</v>
      </c>
      <c r="D105" s="12">
        <f>SUM(D98:D104)</f>
        <v>462122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-8</v>
      </c>
      <c r="D107" s="9">
        <v>2</v>
      </c>
    </row>
    <row r="108" spans="1:4" x14ac:dyDescent="0.25">
      <c r="A108" s="7">
        <v>2202</v>
      </c>
      <c r="B108" s="8" t="s">
        <v>95</v>
      </c>
      <c r="C108" s="9">
        <v>2781447</v>
      </c>
      <c r="D108" s="9">
        <v>2276676</v>
      </c>
    </row>
    <row r="109" spans="1:4" x14ac:dyDescent="0.25">
      <c r="A109" s="7">
        <v>2203</v>
      </c>
      <c r="B109" s="32" t="s">
        <v>96</v>
      </c>
      <c r="C109" s="9">
        <v>-108251</v>
      </c>
      <c r="D109" s="9">
        <v>804337</v>
      </c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>
        <v>-147880</v>
      </c>
      <c r="D111" s="9">
        <v>-230731</v>
      </c>
    </row>
    <row r="112" spans="1:4" x14ac:dyDescent="0.25">
      <c r="A112" s="7">
        <v>2206</v>
      </c>
      <c r="B112" s="8" t="s">
        <v>99</v>
      </c>
      <c r="C112" s="9">
        <v>177073756</v>
      </c>
      <c r="D112" s="9">
        <v>207666736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-306515</v>
      </c>
      <c r="D114" s="9">
        <v>572963</v>
      </c>
    </row>
    <row r="115" spans="1:4" x14ac:dyDescent="0.25">
      <c r="A115" s="7">
        <v>2209</v>
      </c>
      <c r="B115" s="8" t="s">
        <v>102</v>
      </c>
      <c r="C115" s="9">
        <v>-17094</v>
      </c>
      <c r="D115" s="9">
        <v>152549</v>
      </c>
    </row>
    <row r="116" spans="1:4" x14ac:dyDescent="0.25">
      <c r="A116" s="7">
        <v>2210</v>
      </c>
      <c r="B116" s="8" t="s">
        <v>103</v>
      </c>
      <c r="C116" s="9">
        <v>66063</v>
      </c>
      <c r="D116" s="9">
        <v>278990</v>
      </c>
    </row>
    <row r="117" spans="1:4" x14ac:dyDescent="0.25">
      <c r="A117" s="7">
        <v>2211</v>
      </c>
      <c r="B117" s="8" t="s">
        <v>104</v>
      </c>
      <c r="C117" s="9">
        <v>-69343</v>
      </c>
      <c r="D117" s="9">
        <v>-11307</v>
      </c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>
        <v>8764</v>
      </c>
      <c r="D120" s="9">
        <v>13224</v>
      </c>
    </row>
    <row r="121" spans="1:4" x14ac:dyDescent="0.25">
      <c r="A121" s="7">
        <v>2215</v>
      </c>
      <c r="B121" s="8" t="s">
        <v>108</v>
      </c>
      <c r="C121" s="9">
        <v>23671</v>
      </c>
      <c r="D121" s="9">
        <v>193766</v>
      </c>
    </row>
    <row r="122" spans="1:4" ht="15.75" thickBot="1" x14ac:dyDescent="0.3">
      <c r="A122" s="19">
        <v>2216</v>
      </c>
      <c r="B122" s="20" t="s">
        <v>109</v>
      </c>
      <c r="C122" s="33">
        <v>772839</v>
      </c>
      <c r="D122" s="33">
        <v>425158</v>
      </c>
    </row>
    <row r="123" spans="1:4" ht="15.75" thickBot="1" x14ac:dyDescent="0.3">
      <c r="A123" s="10" t="s">
        <v>18</v>
      </c>
      <c r="B123" s="11"/>
      <c r="C123" s="12">
        <f>SUM(C107:C122)</f>
        <v>180077449</v>
      </c>
      <c r="D123" s="12">
        <f>SUM(D107:D122)</f>
        <v>212142363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>
        <v>262691</v>
      </c>
      <c r="D125" s="9">
        <v>262691</v>
      </c>
    </row>
    <row r="126" spans="1:4" x14ac:dyDescent="0.25">
      <c r="A126" s="7">
        <v>2302</v>
      </c>
      <c r="B126" s="8" t="s">
        <v>112</v>
      </c>
      <c r="C126" s="9">
        <v>575563</v>
      </c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68318307</v>
      </c>
      <c r="D138" s="9">
        <v>47136694</v>
      </c>
    </row>
    <row r="139" spans="1:4" ht="15.75" thickBot="1" x14ac:dyDescent="0.3">
      <c r="A139" s="7">
        <v>2314</v>
      </c>
      <c r="B139" s="8" t="s">
        <v>125</v>
      </c>
      <c r="C139" s="33">
        <v>-607128</v>
      </c>
      <c r="D139" s="33">
        <v>-9251060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68549433</v>
      </c>
      <c r="D141" s="12">
        <f>SUM(D125:D140)</f>
        <v>38148325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>
        <v>12745875</v>
      </c>
      <c r="D144" s="9">
        <v>9691143</v>
      </c>
    </row>
    <row r="145" spans="1:4" x14ac:dyDescent="0.25">
      <c r="A145" s="7">
        <v>2403</v>
      </c>
      <c r="B145" s="8" t="s">
        <v>130</v>
      </c>
      <c r="C145" s="9">
        <v>-22660</v>
      </c>
      <c r="D145" s="9">
        <v>-109675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12723215</v>
      </c>
      <c r="D149" s="12">
        <f>SUM(D143:D148)</f>
        <v>9581468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>
        <v>10020</v>
      </c>
    </row>
    <row r="153" spans="1:4" x14ac:dyDescent="0.25">
      <c r="A153" s="7">
        <v>2503</v>
      </c>
      <c r="B153" s="8" t="s">
        <v>137</v>
      </c>
      <c r="C153" s="9">
        <v>7650237</v>
      </c>
      <c r="D153" s="9">
        <v>9996790</v>
      </c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1890835</v>
      </c>
      <c r="D155" s="9">
        <v>-2244830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9541072</v>
      </c>
      <c r="D157" s="12">
        <f>SUM(D151:D156)</f>
        <v>7761980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11002193</v>
      </c>
      <c r="D160" s="9">
        <v>11261114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>
        <v>100</v>
      </c>
      <c r="D163" s="9"/>
    </row>
    <row r="164" spans="1:4" x14ac:dyDescent="0.25">
      <c r="A164" s="7">
        <v>2606</v>
      </c>
      <c r="B164" s="8" t="s">
        <v>147</v>
      </c>
      <c r="C164" s="9">
        <v>16896893</v>
      </c>
      <c r="D164" s="9">
        <v>16458691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27899186</v>
      </c>
      <c r="D167" s="12">
        <f>SUM(D159:D166)</f>
        <v>27719805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9270646</v>
      </c>
      <c r="D169" s="9">
        <v>7925841</v>
      </c>
    </row>
    <row r="170" spans="1:4" x14ac:dyDescent="0.25">
      <c r="A170" s="7">
        <v>2702</v>
      </c>
      <c r="B170" s="8" t="s">
        <v>152</v>
      </c>
      <c r="C170" s="9">
        <v>-345</v>
      </c>
      <c r="D170" s="9">
        <v>76054</v>
      </c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4589575</v>
      </c>
      <c r="D172" s="9">
        <v>5059068</v>
      </c>
    </row>
    <row r="173" spans="1:4" x14ac:dyDescent="0.25">
      <c r="A173" s="7">
        <v>2705</v>
      </c>
      <c r="B173" s="8" t="s">
        <v>155</v>
      </c>
      <c r="C173" s="9">
        <v>511629</v>
      </c>
      <c r="D173" s="9">
        <v>420665</v>
      </c>
    </row>
    <row r="174" spans="1:4" x14ac:dyDescent="0.25">
      <c r="A174" s="7">
        <v>2706</v>
      </c>
      <c r="B174" s="8" t="s">
        <v>156</v>
      </c>
      <c r="C174" s="9">
        <v>591383</v>
      </c>
      <c r="D174" s="9">
        <v>609865</v>
      </c>
    </row>
    <row r="175" spans="1:4" x14ac:dyDescent="0.25">
      <c r="A175" s="7">
        <v>2707</v>
      </c>
      <c r="B175" s="8" t="s">
        <v>157</v>
      </c>
      <c r="C175" s="9">
        <v>1344034</v>
      </c>
      <c r="D175" s="9">
        <v>911535</v>
      </c>
    </row>
    <row r="176" spans="1:4" x14ac:dyDescent="0.25">
      <c r="A176" s="7">
        <v>2708</v>
      </c>
      <c r="B176" s="8" t="s">
        <v>158</v>
      </c>
      <c r="C176" s="9">
        <v>1356216</v>
      </c>
      <c r="D176" s="9">
        <v>1237218</v>
      </c>
    </row>
    <row r="177" spans="1:4" x14ac:dyDescent="0.25">
      <c r="A177" s="7">
        <v>2709</v>
      </c>
      <c r="B177" s="8" t="s">
        <v>159</v>
      </c>
      <c r="C177" s="9">
        <v>67906</v>
      </c>
      <c r="D177" s="9">
        <v>50433</v>
      </c>
    </row>
    <row r="178" spans="1:4" x14ac:dyDescent="0.25">
      <c r="A178" s="7">
        <v>2710</v>
      </c>
      <c r="B178" s="8" t="s">
        <v>160</v>
      </c>
      <c r="C178" s="9">
        <v>166037</v>
      </c>
      <c r="D178" s="9"/>
    </row>
    <row r="179" spans="1:4" x14ac:dyDescent="0.25">
      <c r="A179" s="7">
        <v>2711</v>
      </c>
      <c r="B179" s="8" t="s">
        <v>161</v>
      </c>
      <c r="C179" s="9">
        <v>2579</v>
      </c>
      <c r="D179" s="9">
        <v>7404</v>
      </c>
    </row>
    <row r="180" spans="1:4" x14ac:dyDescent="0.25">
      <c r="A180" s="7">
        <v>2712</v>
      </c>
      <c r="B180" s="8" t="s">
        <v>162</v>
      </c>
      <c r="C180" s="9">
        <v>19247</v>
      </c>
      <c r="D180" s="9">
        <v>18212</v>
      </c>
    </row>
    <row r="181" spans="1:4" x14ac:dyDescent="0.25">
      <c r="A181" s="7">
        <v>2713</v>
      </c>
      <c r="B181" s="8" t="s">
        <v>163</v>
      </c>
      <c r="C181" s="9">
        <v>259501</v>
      </c>
      <c r="D181" s="9">
        <v>606151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>
        <v>4311</v>
      </c>
    </row>
    <row r="184" spans="1:4" x14ac:dyDescent="0.25">
      <c r="A184" s="7">
        <v>2716</v>
      </c>
      <c r="B184" s="8" t="s">
        <v>166</v>
      </c>
      <c r="C184" s="9"/>
      <c r="D184" s="9"/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5264545</v>
      </c>
      <c r="D191" s="18">
        <v>3989536</v>
      </c>
    </row>
    <row r="192" spans="1:4" ht="15.75" thickBot="1" x14ac:dyDescent="0.3">
      <c r="A192" s="10" t="s">
        <v>18</v>
      </c>
      <c r="B192" s="11"/>
      <c r="C192" s="12">
        <f>SUM(C169:C191)</f>
        <v>23442953</v>
      </c>
      <c r="D192" s="12">
        <f>SUM(D169:D191)</f>
        <v>20916293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1079805</v>
      </c>
      <c r="D195" s="9">
        <v>2739340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>
        <v>510573</v>
      </c>
      <c r="D198" s="9">
        <v>510573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1590378</v>
      </c>
      <c r="D200" s="12">
        <f>SUM(D194:D199)</f>
        <v>3249913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16976964</v>
      </c>
      <c r="D202" s="9">
        <v>14497433</v>
      </c>
    </row>
    <row r="203" spans="1:4" x14ac:dyDescent="0.25">
      <c r="A203" s="7">
        <v>2902</v>
      </c>
      <c r="B203" s="8" t="s">
        <v>182</v>
      </c>
      <c r="C203" s="9">
        <v>12756773</v>
      </c>
      <c r="D203" s="9">
        <v>12865837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>
        <v>43359973</v>
      </c>
      <c r="D206" s="18">
        <v>53920245</v>
      </c>
    </row>
    <row r="207" spans="1:4" ht="15.75" thickBot="1" x14ac:dyDescent="0.3">
      <c r="A207" s="10" t="s">
        <v>18</v>
      </c>
      <c r="B207" s="11"/>
      <c r="C207" s="12">
        <f>SUM(C202:C206)</f>
        <v>73093710</v>
      </c>
      <c r="D207" s="12">
        <f>SUM(D202:D206)</f>
        <v>81283515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399641576</v>
      </c>
      <c r="D209" s="28">
        <f>D105+D123+D141+D149+D157+D167+D192+D200+D207</f>
        <v>401265784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1427083700</v>
      </c>
      <c r="D213" s="9">
        <v>1427083700</v>
      </c>
    </row>
    <row r="214" spans="1:4" x14ac:dyDescent="0.25">
      <c r="A214" s="7">
        <v>3102</v>
      </c>
      <c r="B214" s="8" t="s">
        <v>189</v>
      </c>
      <c r="C214" s="9">
        <v>-17000000</v>
      </c>
      <c r="D214" s="9">
        <v>-17000000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1410083700</v>
      </c>
      <c r="D216" s="12">
        <f>SUM(D213:D215)</f>
        <v>1410083700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456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1188861</v>
      </c>
      <c r="D221" s="9">
        <v>1188861</v>
      </c>
    </row>
    <row r="222" spans="1:4" x14ac:dyDescent="0.25">
      <c r="A222" s="7">
        <v>3302</v>
      </c>
      <c r="B222" s="8" t="s">
        <v>195</v>
      </c>
      <c r="C222" s="9">
        <v>875780</v>
      </c>
      <c r="D222" s="9">
        <v>875780</v>
      </c>
    </row>
    <row r="223" spans="1:4" x14ac:dyDescent="0.25">
      <c r="A223" s="7">
        <v>3303</v>
      </c>
      <c r="B223" s="8" t="s">
        <v>196</v>
      </c>
      <c r="C223" s="9">
        <v>-1258462823</v>
      </c>
      <c r="D223" s="9">
        <v>-1252997067</v>
      </c>
    </row>
    <row r="224" spans="1:4" ht="15.75" thickBot="1" x14ac:dyDescent="0.3">
      <c r="A224" s="7">
        <v>3304</v>
      </c>
      <c r="B224" s="8" t="s">
        <v>197</v>
      </c>
      <c r="C224" s="9">
        <v>24972183</v>
      </c>
      <c r="D224" s="9">
        <v>26341522</v>
      </c>
    </row>
    <row r="225" spans="1:4" ht="15.75" thickBot="1" x14ac:dyDescent="0.3">
      <c r="A225" s="10" t="s">
        <v>18</v>
      </c>
      <c r="B225" s="11"/>
      <c r="C225" s="12">
        <f>SUM(C221:C224)</f>
        <v>-1231425999</v>
      </c>
      <c r="D225" s="12">
        <f>SUM(D221:D224)</f>
        <v>-1224590904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178657701</v>
      </c>
      <c r="D227" s="28">
        <f>D216+D219+D225</f>
        <v>185492796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578299277</v>
      </c>
      <c r="D229" s="28">
        <f>D209+D227</f>
        <v>586758580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310737</v>
      </c>
      <c r="D234" s="9">
        <v>200033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6724849</v>
      </c>
      <c r="D236" s="9">
        <v>4651691</v>
      </c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>
        <v>376976</v>
      </c>
    </row>
    <row r="244" spans="1:4" ht="15.75" thickBot="1" x14ac:dyDescent="0.3">
      <c r="A244" s="19">
        <v>410108</v>
      </c>
      <c r="B244" s="20" t="s">
        <v>210</v>
      </c>
      <c r="C244" s="33"/>
      <c r="D244" s="33">
        <v>-3174</v>
      </c>
    </row>
    <row r="245" spans="1:4" ht="15.75" thickBot="1" x14ac:dyDescent="0.3">
      <c r="A245" s="10" t="s">
        <v>18</v>
      </c>
      <c r="B245" s="11"/>
      <c r="C245" s="35">
        <f>SUM(C234:C244)</f>
        <v>7035586</v>
      </c>
      <c r="D245" s="35">
        <f>SUM(D234:D244)</f>
        <v>5225526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305106</v>
      </c>
      <c r="D294" s="15">
        <v>243243</v>
      </c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>
        <v>16058</v>
      </c>
    </row>
    <row r="302" spans="1:4" ht="15.75" thickBot="1" x14ac:dyDescent="0.3">
      <c r="A302" s="19">
        <v>410606</v>
      </c>
      <c r="B302" s="20" t="s">
        <v>210</v>
      </c>
      <c r="C302" s="33"/>
      <c r="D302" s="33">
        <v>-229</v>
      </c>
    </row>
    <row r="303" spans="1:4" ht="15.75" thickBot="1" x14ac:dyDescent="0.3">
      <c r="A303" s="10" t="s">
        <v>18</v>
      </c>
      <c r="B303" s="11"/>
      <c r="C303" s="12">
        <f>SUM(C294:C302)</f>
        <v>305106</v>
      </c>
      <c r="D303" s="12">
        <f>SUM(D294:D302)</f>
        <v>259072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80014</v>
      </c>
      <c r="D333" s="9">
        <v>881728</v>
      </c>
    </row>
    <row r="334" spans="1:4" x14ac:dyDescent="0.25">
      <c r="A334" s="7">
        <v>410902</v>
      </c>
      <c r="B334" s="8" t="s">
        <v>87</v>
      </c>
      <c r="C334" s="15">
        <v>232584</v>
      </c>
      <c r="D334" s="15">
        <v>750121</v>
      </c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150792</v>
      </c>
      <c r="D342" s="9">
        <v>2179970</v>
      </c>
    </row>
    <row r="343" spans="1:4" ht="15.75" thickBot="1" x14ac:dyDescent="0.3">
      <c r="A343" s="19">
        <v>410907</v>
      </c>
      <c r="B343" s="20" t="s">
        <v>92</v>
      </c>
      <c r="C343" s="33">
        <v>-1270</v>
      </c>
      <c r="D343" s="33">
        <v>2477</v>
      </c>
    </row>
    <row r="344" spans="1:4" ht="15.75" thickBot="1" x14ac:dyDescent="0.3">
      <c r="A344" s="10" t="s">
        <v>18</v>
      </c>
      <c r="B344" s="11"/>
      <c r="C344" s="37">
        <f>SUM(C333:C343)</f>
        <v>462120</v>
      </c>
      <c r="D344" s="37">
        <f>SUM(D333:D343)</f>
        <v>3814296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13541</v>
      </c>
      <c r="D346" s="9"/>
    </row>
    <row r="347" spans="1:4" x14ac:dyDescent="0.25">
      <c r="A347" s="7">
        <v>411002</v>
      </c>
      <c r="B347" s="8" t="s">
        <v>87</v>
      </c>
      <c r="C347" s="9">
        <v>329168</v>
      </c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342709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>
        <v>262691</v>
      </c>
      <c r="D358" s="9">
        <v>262691</v>
      </c>
    </row>
    <row r="359" spans="1:4" x14ac:dyDescent="0.25">
      <c r="A359" s="7">
        <v>411102</v>
      </c>
      <c r="B359" s="8" t="s">
        <v>238</v>
      </c>
      <c r="C359" s="9"/>
      <c r="D359" s="9">
        <v>6626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262691</v>
      </c>
      <c r="D372" s="12">
        <f>SUM(D358:D371)</f>
        <v>269317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-19</v>
      </c>
      <c r="D586" s="9"/>
    </row>
    <row r="587" spans="1:4" x14ac:dyDescent="0.25">
      <c r="A587" s="7">
        <v>430102</v>
      </c>
      <c r="B587" s="8" t="s">
        <v>95</v>
      </c>
      <c r="C587" s="9">
        <v>11155489</v>
      </c>
      <c r="D587" s="9">
        <v>8570113</v>
      </c>
    </row>
    <row r="588" spans="1:4" x14ac:dyDescent="0.25">
      <c r="A588" s="7">
        <v>430103</v>
      </c>
      <c r="B588" s="8" t="s">
        <v>96</v>
      </c>
      <c r="C588" s="9">
        <v>-270628</v>
      </c>
      <c r="D588" s="9">
        <v>2008119</v>
      </c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>
        <v>46749</v>
      </c>
      <c r="D590" s="9">
        <v>97994</v>
      </c>
    </row>
    <row r="591" spans="1:4" x14ac:dyDescent="0.25">
      <c r="A591" s="7">
        <v>430106</v>
      </c>
      <c r="B591" s="8" t="s">
        <v>271</v>
      </c>
      <c r="C591" s="9">
        <v>466569566</v>
      </c>
      <c r="D591" s="9">
        <v>535319715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869315</v>
      </c>
      <c r="D593" s="9">
        <v>2638492</v>
      </c>
    </row>
    <row r="594" spans="1:4" x14ac:dyDescent="0.25">
      <c r="A594" s="7">
        <v>430109</v>
      </c>
      <c r="B594" s="8" t="s">
        <v>102</v>
      </c>
      <c r="C594" s="9">
        <v>345158</v>
      </c>
      <c r="D594" s="9">
        <v>791143</v>
      </c>
    </row>
    <row r="595" spans="1:4" x14ac:dyDescent="0.25">
      <c r="A595" s="7">
        <v>430110</v>
      </c>
      <c r="B595" s="8" t="s">
        <v>103</v>
      </c>
      <c r="C595" s="9">
        <v>165157</v>
      </c>
      <c r="D595" s="9">
        <v>697475</v>
      </c>
    </row>
    <row r="596" spans="1:4" x14ac:dyDescent="0.25">
      <c r="A596" s="7">
        <v>430111</v>
      </c>
      <c r="B596" s="8" t="s">
        <v>104</v>
      </c>
      <c r="C596" s="9">
        <v>172813</v>
      </c>
      <c r="D596" s="9">
        <v>188571</v>
      </c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>
        <v>21911</v>
      </c>
      <c r="D599" s="9">
        <v>33060</v>
      </c>
    </row>
    <row r="600" spans="1:4" ht="15.75" thickBot="1" x14ac:dyDescent="0.3">
      <c r="A600" s="19">
        <v>430115</v>
      </c>
      <c r="B600" s="20" t="s">
        <v>108</v>
      </c>
      <c r="C600" s="33">
        <v>59177</v>
      </c>
      <c r="D600" s="33">
        <v>484416</v>
      </c>
    </row>
    <row r="601" spans="1:4" ht="15.75" thickBot="1" x14ac:dyDescent="0.3">
      <c r="A601" s="10" t="s">
        <v>18</v>
      </c>
      <c r="B601" s="11"/>
      <c r="C601" s="12">
        <f>SUM(C586:C600)</f>
        <v>479134688</v>
      </c>
      <c r="D601" s="12">
        <f>SUM(D586:D600)</f>
        <v>550829098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>
        <v>-868</v>
      </c>
    </row>
    <row r="605" spans="1:4" x14ac:dyDescent="0.25">
      <c r="A605" s="7">
        <v>430203</v>
      </c>
      <c r="B605" s="8" t="s">
        <v>96</v>
      </c>
      <c r="C605" s="9"/>
      <c r="D605" s="9">
        <v>-6244</v>
      </c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>
        <v>-56653</v>
      </c>
      <c r="D608" s="9">
        <v>-323876</v>
      </c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>
        <v>8756</v>
      </c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-56653</v>
      </c>
      <c r="D618" s="12">
        <f>SUM(D603:D617)</f>
        <v>-322232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>
        <v>3570</v>
      </c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>
        <v>14499</v>
      </c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>
        <v>29976</v>
      </c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48045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>
        <v>-347</v>
      </c>
      <c r="D655" s="9">
        <v>230143</v>
      </c>
    </row>
    <row r="656" spans="1:4" x14ac:dyDescent="0.25">
      <c r="A656" s="7">
        <v>430503</v>
      </c>
      <c r="B656" s="8" t="s">
        <v>96</v>
      </c>
      <c r="C656" s="9">
        <v>-1070</v>
      </c>
      <c r="D656" s="9">
        <v>37239</v>
      </c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>
        <v>2744</v>
      </c>
    </row>
    <row r="659" spans="1:4" x14ac:dyDescent="0.25">
      <c r="A659" s="7">
        <v>430506</v>
      </c>
      <c r="B659" s="8" t="s">
        <v>99</v>
      </c>
      <c r="C659" s="9">
        <v>-123751</v>
      </c>
      <c r="D659" s="9">
        <v>11761425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>
        <v>92242</v>
      </c>
    </row>
    <row r="662" spans="1:4" x14ac:dyDescent="0.25">
      <c r="A662" s="7">
        <v>430509</v>
      </c>
      <c r="B662" s="8" t="s">
        <v>102</v>
      </c>
      <c r="C662" s="9">
        <v>15493</v>
      </c>
      <c r="D662" s="9">
        <v>41682</v>
      </c>
    </row>
    <row r="663" spans="1:4" x14ac:dyDescent="0.25">
      <c r="A663" s="7">
        <v>430510</v>
      </c>
      <c r="B663" s="8" t="s">
        <v>103</v>
      </c>
      <c r="C663" s="9"/>
      <c r="D663" s="9">
        <v>8907</v>
      </c>
    </row>
    <row r="664" spans="1:4" x14ac:dyDescent="0.25">
      <c r="A664" s="7">
        <v>430511</v>
      </c>
      <c r="B664" s="8" t="s">
        <v>104</v>
      </c>
      <c r="C664" s="9"/>
      <c r="D664" s="9">
        <v>9762</v>
      </c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>
        <v>3249</v>
      </c>
    </row>
    <row r="669" spans="1:4" ht="15.75" thickBot="1" x14ac:dyDescent="0.3">
      <c r="A669" s="10" t="s">
        <v>18</v>
      </c>
      <c r="B669" s="11"/>
      <c r="C669" s="12">
        <f>SUM(C654:C668)</f>
        <v>-109675</v>
      </c>
      <c r="D669" s="12">
        <f>SUM(D654:D668)</f>
        <v>12187393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>
        <v>491480</v>
      </c>
      <c r="D672" s="9">
        <v>351817</v>
      </c>
    </row>
    <row r="673" spans="1:4" x14ac:dyDescent="0.25">
      <c r="A673" s="7">
        <v>430603</v>
      </c>
      <c r="B673" s="8" t="s">
        <v>274</v>
      </c>
      <c r="C673" s="9">
        <v>-14949</v>
      </c>
      <c r="D673" s="9">
        <v>79096</v>
      </c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>
        <v>657</v>
      </c>
      <c r="D675" s="9">
        <v>1490</v>
      </c>
    </row>
    <row r="676" spans="1:4" x14ac:dyDescent="0.25">
      <c r="A676" s="7">
        <v>430606</v>
      </c>
      <c r="B676" s="8" t="s">
        <v>271</v>
      </c>
      <c r="C676" s="9">
        <v>30535801</v>
      </c>
      <c r="D676" s="9">
        <v>34805379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48025</v>
      </c>
      <c r="D678" s="9">
        <v>160300</v>
      </c>
    </row>
    <row r="679" spans="1:4" x14ac:dyDescent="0.25">
      <c r="A679" s="7">
        <v>430609</v>
      </c>
      <c r="B679" s="8" t="s">
        <v>102</v>
      </c>
      <c r="C679" s="9">
        <v>7602</v>
      </c>
      <c r="D679" s="9">
        <v>18925</v>
      </c>
    </row>
    <row r="680" spans="1:4" x14ac:dyDescent="0.25">
      <c r="A680" s="7">
        <v>430610</v>
      </c>
      <c r="B680" s="8" t="s">
        <v>103</v>
      </c>
      <c r="C680" s="9">
        <v>149</v>
      </c>
      <c r="D680" s="9">
        <v>34959</v>
      </c>
    </row>
    <row r="681" spans="1:4" x14ac:dyDescent="0.25">
      <c r="A681" s="7">
        <v>430611</v>
      </c>
      <c r="B681" s="8" t="s">
        <v>104</v>
      </c>
      <c r="C681" s="9">
        <v>8295</v>
      </c>
      <c r="D681" s="9">
        <v>9036</v>
      </c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9">
        <v>2058</v>
      </c>
      <c r="D685" s="33">
        <v>34170</v>
      </c>
    </row>
    <row r="686" spans="1:4" ht="15.75" thickBot="1" x14ac:dyDescent="0.3">
      <c r="A686" s="10" t="s">
        <v>18</v>
      </c>
      <c r="B686" s="11"/>
      <c r="C686" s="12">
        <f>SUM(C671:C685)</f>
        <v>31079118</v>
      </c>
      <c r="D686" s="12">
        <f>SUM(D671:D685)</f>
        <v>35495172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>
        <v>1409473</v>
      </c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>
        <v>2105941</v>
      </c>
      <c r="D693" s="9">
        <v>37086752</v>
      </c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>
        <v>252229</v>
      </c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>
        <v>1580</v>
      </c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2105941</v>
      </c>
      <c r="D703" s="12">
        <f>SUM(D688:D702)</f>
        <v>38750034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>
        <v>220339</v>
      </c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6803390</v>
      </c>
      <c r="D727" s="9">
        <v>17093136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6803390</v>
      </c>
      <c r="D737" s="12">
        <f>SUM(D722:D736)</f>
        <v>17313475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-2</v>
      </c>
      <c r="D739" s="9">
        <v>-2</v>
      </c>
    </row>
    <row r="740" spans="1:4" x14ac:dyDescent="0.25">
      <c r="A740" s="7">
        <v>431002</v>
      </c>
      <c r="B740" s="8" t="s">
        <v>95</v>
      </c>
      <c r="C740" s="9">
        <v>3428045</v>
      </c>
      <c r="D740" s="9">
        <v>2153824</v>
      </c>
    </row>
    <row r="741" spans="1:4" x14ac:dyDescent="0.25">
      <c r="A741" s="7">
        <v>431003</v>
      </c>
      <c r="B741" s="8" t="s">
        <v>274</v>
      </c>
      <c r="C741" s="9">
        <v>803248</v>
      </c>
      <c r="D741" s="9">
        <v>733272</v>
      </c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>
        <v>14699</v>
      </c>
      <c r="D743" s="9">
        <v>16881</v>
      </c>
    </row>
    <row r="744" spans="1:4" x14ac:dyDescent="0.25">
      <c r="A744" s="7">
        <v>431006</v>
      </c>
      <c r="B744" s="8" t="s">
        <v>99</v>
      </c>
      <c r="C744" s="9">
        <v>214127886</v>
      </c>
      <c r="D744" s="9">
        <v>241355078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1055397</v>
      </c>
      <c r="D746" s="9">
        <v>712585</v>
      </c>
    </row>
    <row r="747" spans="1:4" x14ac:dyDescent="0.25">
      <c r="A747" s="7">
        <v>431009</v>
      </c>
      <c r="B747" s="8" t="s">
        <v>102</v>
      </c>
      <c r="C747" s="9">
        <v>316457</v>
      </c>
      <c r="D747" s="9">
        <v>374901</v>
      </c>
    </row>
    <row r="748" spans="1:4" x14ac:dyDescent="0.25">
      <c r="A748" s="7">
        <v>431010</v>
      </c>
      <c r="B748" s="8" t="s">
        <v>103</v>
      </c>
      <c r="C748" s="9">
        <v>278990</v>
      </c>
      <c r="D748" s="9">
        <v>305758</v>
      </c>
    </row>
    <row r="749" spans="1:4" x14ac:dyDescent="0.25">
      <c r="A749" s="7">
        <v>431011</v>
      </c>
      <c r="B749" s="8" t="s">
        <v>104</v>
      </c>
      <c r="C749" s="9">
        <v>75428</v>
      </c>
      <c r="D749" s="9">
        <v>73052</v>
      </c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>
        <v>13224</v>
      </c>
      <c r="D752" s="9"/>
    </row>
    <row r="753" spans="1:4" ht="15.75" thickBot="1" x14ac:dyDescent="0.3">
      <c r="A753" s="19">
        <v>431015</v>
      </c>
      <c r="B753" s="20" t="s">
        <v>108</v>
      </c>
      <c r="C753" s="33">
        <v>193766</v>
      </c>
      <c r="D753" s="33">
        <v>50378</v>
      </c>
    </row>
    <row r="754" spans="1:4" ht="15.75" thickBot="1" x14ac:dyDescent="0.3">
      <c r="A754" s="10" t="s">
        <v>18</v>
      </c>
      <c r="B754" s="11"/>
      <c r="C754" s="12">
        <f>SUM(C739:C753)</f>
        <v>220307138</v>
      </c>
      <c r="D754" s="12">
        <f>SUM(D739:D753)</f>
        <v>245775727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>
        <v>1680748</v>
      </c>
      <c r="D757" s="9">
        <v>1151370</v>
      </c>
    </row>
    <row r="758" spans="1:4" x14ac:dyDescent="0.25">
      <c r="A758" s="7">
        <v>431103</v>
      </c>
      <c r="B758" s="8" t="s">
        <v>274</v>
      </c>
      <c r="C758" s="9"/>
      <c r="D758" s="9">
        <v>-1090</v>
      </c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>
        <v>154892</v>
      </c>
      <c r="D760" s="9">
        <v>245430</v>
      </c>
    </row>
    <row r="761" spans="1:4" x14ac:dyDescent="0.25">
      <c r="A761" s="7">
        <v>431106</v>
      </c>
      <c r="B761" s="8" t="s">
        <v>99</v>
      </c>
      <c r="C761" s="9">
        <v>9554056</v>
      </c>
      <c r="D761" s="9">
        <v>6462438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654241</v>
      </c>
      <c r="D763" s="9">
        <v>481566</v>
      </c>
    </row>
    <row r="764" spans="1:4" x14ac:dyDescent="0.25">
      <c r="A764" s="7">
        <v>431109</v>
      </c>
      <c r="B764" s="8" t="s">
        <v>102</v>
      </c>
      <c r="C764" s="9">
        <v>155157</v>
      </c>
      <c r="D764" s="9">
        <v>163909</v>
      </c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>
        <v>138468</v>
      </c>
      <c r="D766" s="9">
        <v>86735</v>
      </c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12337562</v>
      </c>
      <c r="D771" s="12">
        <f>SUM(D756:D770)</f>
        <v>8590358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>
        <v>70000</v>
      </c>
    </row>
    <row r="774" spans="1:4" x14ac:dyDescent="0.25">
      <c r="A774" s="7">
        <v>431202</v>
      </c>
      <c r="B774" s="8" t="s">
        <v>95</v>
      </c>
      <c r="C774" s="9">
        <v>40000</v>
      </c>
      <c r="D774" s="9">
        <v>1490000</v>
      </c>
    </row>
    <row r="775" spans="1:4" x14ac:dyDescent="0.25">
      <c r="A775" s="7">
        <v>431203</v>
      </c>
      <c r="B775" s="8" t="s">
        <v>96</v>
      </c>
      <c r="C775" s="9">
        <v>80000</v>
      </c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>
        <v>46942444</v>
      </c>
      <c r="D778" s="9">
        <v>31159025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25000</v>
      </c>
      <c r="D780" s="9">
        <v>147250</v>
      </c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>
        <v>49250</v>
      </c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47136694</v>
      </c>
      <c r="D788" s="12">
        <f>SUM(D773:D787)</f>
        <v>32866275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>
        <v>2500</v>
      </c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>
        <v>607129</v>
      </c>
      <c r="D795" s="18">
        <v>9246061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>
        <v>2500</v>
      </c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607129</v>
      </c>
      <c r="D805" s="23">
        <f>SUM(D790:D804)</f>
        <v>9251061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11836528</v>
      </c>
      <c r="D1092" s="9">
        <v>9613596</v>
      </c>
    </row>
    <row r="1093" spans="1:4" x14ac:dyDescent="0.25">
      <c r="A1093" s="7">
        <v>450106</v>
      </c>
      <c r="B1093" s="8" t="s">
        <v>300</v>
      </c>
      <c r="C1093" s="9">
        <v>5264783</v>
      </c>
      <c r="D1093" s="9">
        <v>5248157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95398</v>
      </c>
      <c r="D1101" s="18">
        <v>66786</v>
      </c>
    </row>
    <row r="1102" spans="1:4" ht="15.75" thickBot="1" x14ac:dyDescent="0.3">
      <c r="A1102" s="10" t="s">
        <v>18</v>
      </c>
      <c r="B1102" s="11"/>
      <c r="C1102" s="12">
        <f>SUM(C1087:C1101)</f>
        <v>17196709</v>
      </c>
      <c r="D1102" s="12">
        <f>SUM(D1087:D1101)</f>
        <v>14928539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360195</v>
      </c>
      <c r="D1109" s="9">
        <v>109400</v>
      </c>
    </row>
    <row r="1110" spans="1:4" x14ac:dyDescent="0.25">
      <c r="A1110" s="7">
        <v>450303</v>
      </c>
      <c r="B1110" s="8" t="s">
        <v>313</v>
      </c>
      <c r="C1110" s="9"/>
      <c r="D1110" s="9">
        <v>9466111</v>
      </c>
    </row>
    <row r="1111" spans="1:4" x14ac:dyDescent="0.25">
      <c r="A1111" s="7">
        <v>450304</v>
      </c>
      <c r="B1111" s="8" t="s">
        <v>314</v>
      </c>
      <c r="C1111" s="9">
        <v>1239368</v>
      </c>
      <c r="D1111" s="9">
        <v>2586416</v>
      </c>
    </row>
    <row r="1112" spans="1:4" ht="15.75" thickBot="1" x14ac:dyDescent="0.3">
      <c r="A1112" s="16">
        <v>450310</v>
      </c>
      <c r="B1112" s="17" t="s">
        <v>38</v>
      </c>
      <c r="C1112" s="18">
        <v>10562920</v>
      </c>
      <c r="D1112" s="18">
        <v>30309705</v>
      </c>
    </row>
    <row r="1113" spans="1:4" ht="15.75" thickBot="1" x14ac:dyDescent="0.3">
      <c r="A1113" s="10" t="s">
        <v>18</v>
      </c>
      <c r="B1113" s="11"/>
      <c r="C1113" s="12">
        <f>SUM(C1108:C1112)</f>
        <v>12162483</v>
      </c>
      <c r="D1113" s="12">
        <f>SUM(D1108:D1112)</f>
        <v>42471632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837112736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1017752788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>
        <v>6228</v>
      </c>
    </row>
    <row r="1121" spans="1:4" x14ac:dyDescent="0.25">
      <c r="A1121" s="7">
        <v>510102</v>
      </c>
      <c r="B1121" s="8" t="s">
        <v>319</v>
      </c>
      <c r="C1121" s="9">
        <v>599259</v>
      </c>
      <c r="D1121" s="9">
        <v>241821</v>
      </c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>
        <v>217447</v>
      </c>
    </row>
    <row r="1125" spans="1:4" ht="15.75" thickBot="1" x14ac:dyDescent="0.3">
      <c r="A1125" s="10" t="s">
        <v>18</v>
      </c>
      <c r="B1125" s="11"/>
      <c r="C1125" s="12">
        <f>SUM(C1120:C1124)</f>
        <v>599259</v>
      </c>
      <c r="D1125" s="12">
        <f>SUM(D1120:D1124)</f>
        <v>465496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36013</v>
      </c>
      <c r="D1136" s="9">
        <v>33638</v>
      </c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762765</v>
      </c>
      <c r="D1138" s="9">
        <v>608108</v>
      </c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>
        <v>40146</v>
      </c>
    </row>
    <row r="1146" spans="1:4" ht="15.75" thickBot="1" x14ac:dyDescent="0.3">
      <c r="A1146" s="19">
        <v>510308</v>
      </c>
      <c r="B1146" s="20" t="s">
        <v>210</v>
      </c>
      <c r="C1146" s="33"/>
      <c r="D1146" s="33">
        <v>-571</v>
      </c>
    </row>
    <row r="1147" spans="1:4" ht="15.75" thickBot="1" x14ac:dyDescent="0.3">
      <c r="A1147" s="10" t="s">
        <v>18</v>
      </c>
      <c r="B1147" s="11"/>
      <c r="C1147" s="12">
        <f>SUM(C1136:C1146)</f>
        <v>798778</v>
      </c>
      <c r="D1147" s="12">
        <f>SUM(D1136:D1146)</f>
        <v>681321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243243</v>
      </c>
      <c r="D1149" s="15">
        <v>111432</v>
      </c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16058</v>
      </c>
      <c r="D1156" s="9">
        <v>514668</v>
      </c>
    </row>
    <row r="1157" spans="1:4" ht="15.75" thickBot="1" x14ac:dyDescent="0.3">
      <c r="A1157" s="19">
        <v>510406</v>
      </c>
      <c r="B1157" s="20" t="s">
        <v>210</v>
      </c>
      <c r="C1157" s="33">
        <v>-229</v>
      </c>
      <c r="D1157" s="33">
        <v>447</v>
      </c>
    </row>
    <row r="1158" spans="1:4" ht="15.75" thickBot="1" x14ac:dyDescent="0.3">
      <c r="A1158" s="10" t="s">
        <v>18</v>
      </c>
      <c r="B1158" s="11"/>
      <c r="C1158" s="12">
        <f>SUM(C1149:C1157)</f>
        <v>259072</v>
      </c>
      <c r="D1158" s="12">
        <f>SUM(D1149:D1157)</f>
        <v>626547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>
        <v>33852</v>
      </c>
      <c r="D1231" s="9"/>
    </row>
    <row r="1232" spans="1:4" x14ac:dyDescent="0.25">
      <c r="A1232" s="7">
        <v>511102</v>
      </c>
      <c r="B1232" s="8" t="s">
        <v>87</v>
      </c>
      <c r="C1232" s="9">
        <v>822919</v>
      </c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856771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376947</v>
      </c>
      <c r="D1243" s="15">
        <v>80014</v>
      </c>
    </row>
    <row r="1244" spans="1:4" x14ac:dyDescent="0.25">
      <c r="A1244" s="52">
        <v>511202</v>
      </c>
      <c r="B1244" s="8" t="s">
        <v>87</v>
      </c>
      <c r="C1244" s="15">
        <v>2689940</v>
      </c>
      <c r="D1244" s="15">
        <v>232585</v>
      </c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>
        <v>150792</v>
      </c>
    </row>
    <row r="1252" spans="1:4" ht="15.75" thickBot="1" x14ac:dyDescent="0.3">
      <c r="A1252" s="16">
        <v>511207</v>
      </c>
      <c r="B1252" s="20" t="s">
        <v>92</v>
      </c>
      <c r="C1252" s="18"/>
      <c r="D1252" s="18">
        <v>-1270</v>
      </c>
    </row>
    <row r="1253" spans="1:4" ht="15.75" thickBot="1" x14ac:dyDescent="0.3">
      <c r="A1253" s="10" t="s">
        <v>18</v>
      </c>
      <c r="B1253" s="11"/>
      <c r="C1253" s="12">
        <f>SUM(C1243:C1252)</f>
        <v>3066887</v>
      </c>
      <c r="D1253" s="12">
        <f>SUM(D1243:D1252)</f>
        <v>462121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>
        <v>2827009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2827009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>
        <v>262691</v>
      </c>
      <c r="D1267" s="9">
        <v>262691</v>
      </c>
    </row>
    <row r="1268" spans="1:4" x14ac:dyDescent="0.25">
      <c r="A1268" s="7">
        <v>511402</v>
      </c>
      <c r="B1268" s="8" t="s">
        <v>339</v>
      </c>
      <c r="C1268" s="9">
        <v>575563</v>
      </c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838254</v>
      </c>
      <c r="D1281" s="12">
        <f>SUM(D1267:D1280)</f>
        <v>262691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>
        <v>136086</v>
      </c>
      <c r="D1319" s="9">
        <v>91283</v>
      </c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>
        <v>297393</v>
      </c>
    </row>
    <row r="1349" spans="1:4" ht="15.75" thickBot="1" x14ac:dyDescent="0.3">
      <c r="A1349" s="10" t="s">
        <v>18</v>
      </c>
      <c r="B1349" s="11"/>
      <c r="C1349" s="12">
        <f>SUM(C1299:C1348)</f>
        <v>136086</v>
      </c>
      <c r="D1349" s="12">
        <f>SUM(D1299:D1348)</f>
        <v>388676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130408</v>
      </c>
      <c r="D1612" s="9">
        <v>5453164</v>
      </c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>
        <v>1092606</v>
      </c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>
        <v>237661160</v>
      </c>
      <c r="D1617" s="9">
        <v>339616133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300</v>
      </c>
      <c r="D1619" s="9">
        <v>315286</v>
      </c>
    </row>
    <row r="1620" spans="1:4" x14ac:dyDescent="0.25">
      <c r="A1620" s="7">
        <v>530109</v>
      </c>
      <c r="B1620" s="8" t="s">
        <v>102</v>
      </c>
      <c r="C1620" s="9">
        <v>123126</v>
      </c>
      <c r="D1620" s="9">
        <v>80</v>
      </c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>
        <v>71975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239007600</v>
      </c>
      <c r="D1627" s="12">
        <f>SUM(D1612:D1626)</f>
        <v>345456638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>
        <v>1228700</v>
      </c>
      <c r="D1630" s="9">
        <v>879543</v>
      </c>
    </row>
    <row r="1631" spans="1:4" x14ac:dyDescent="0.25">
      <c r="A1631" s="7">
        <v>530203</v>
      </c>
      <c r="B1631" s="8" t="s">
        <v>96</v>
      </c>
      <c r="C1631" s="9">
        <v>-37373</v>
      </c>
      <c r="D1631" s="9">
        <v>197741</v>
      </c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>
        <v>4380</v>
      </c>
      <c r="D1633" s="9">
        <v>9933</v>
      </c>
    </row>
    <row r="1634" spans="1:4" x14ac:dyDescent="0.25">
      <c r="A1634" s="7">
        <v>530206</v>
      </c>
      <c r="B1634" s="8" t="s">
        <v>99</v>
      </c>
      <c r="C1634" s="9">
        <v>76339501</v>
      </c>
      <c r="D1634" s="9">
        <v>87013448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120061</v>
      </c>
      <c r="D1636" s="9">
        <v>400750</v>
      </c>
    </row>
    <row r="1637" spans="1:4" x14ac:dyDescent="0.25">
      <c r="A1637" s="7">
        <v>530209</v>
      </c>
      <c r="B1637" s="8" t="s">
        <v>102</v>
      </c>
      <c r="C1637" s="9">
        <v>19005</v>
      </c>
      <c r="D1637" s="9">
        <v>47312</v>
      </c>
    </row>
    <row r="1638" spans="1:4" x14ac:dyDescent="0.25">
      <c r="A1638" s="7">
        <v>530210</v>
      </c>
      <c r="B1638" s="8" t="s">
        <v>103</v>
      </c>
      <c r="C1638" s="9">
        <v>373</v>
      </c>
      <c r="D1638" s="9">
        <v>87398</v>
      </c>
    </row>
    <row r="1639" spans="1:4" x14ac:dyDescent="0.25">
      <c r="A1639" s="7">
        <v>530211</v>
      </c>
      <c r="B1639" s="8" t="s">
        <v>104</v>
      </c>
      <c r="C1639" s="9">
        <v>20738</v>
      </c>
      <c r="D1639" s="9">
        <v>22589</v>
      </c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>
        <v>5146</v>
      </c>
      <c r="D1643" s="33">
        <v>85422</v>
      </c>
    </row>
    <row r="1644" spans="1:4" ht="15.75" thickBot="1" x14ac:dyDescent="0.3">
      <c r="A1644" s="10" t="s">
        <v>18</v>
      </c>
      <c r="B1644" s="11"/>
      <c r="C1644" s="12">
        <f>SUM(C1629:C1643)</f>
        <v>77700531</v>
      </c>
      <c r="D1644" s="12">
        <f>SUM(D1629:D1643)</f>
        <v>88744136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>
        <v>351817</v>
      </c>
      <c r="D1647" s="9">
        <v>224052</v>
      </c>
    </row>
    <row r="1648" spans="1:4" x14ac:dyDescent="0.25">
      <c r="A1648" s="7">
        <v>530303</v>
      </c>
      <c r="B1648" s="8" t="s">
        <v>96</v>
      </c>
      <c r="C1648" s="9">
        <v>79096</v>
      </c>
      <c r="D1648" s="9">
        <v>85083</v>
      </c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>
        <v>1490</v>
      </c>
      <c r="D1650" s="9">
        <v>1946</v>
      </c>
    </row>
    <row r="1651" spans="1:4" x14ac:dyDescent="0.25">
      <c r="A1651" s="7">
        <v>530306</v>
      </c>
      <c r="B1651" s="8" t="s">
        <v>99</v>
      </c>
      <c r="C1651" s="9">
        <v>34805379</v>
      </c>
      <c r="D1651" s="9">
        <v>40191152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160300</v>
      </c>
      <c r="D1653" s="9">
        <v>100567</v>
      </c>
    </row>
    <row r="1654" spans="1:4" x14ac:dyDescent="0.25">
      <c r="A1654" s="7">
        <v>530309</v>
      </c>
      <c r="B1654" s="8" t="s">
        <v>102</v>
      </c>
      <c r="C1654" s="9">
        <v>18925</v>
      </c>
      <c r="D1654" s="9">
        <v>30208</v>
      </c>
    </row>
    <row r="1655" spans="1:4" x14ac:dyDescent="0.25">
      <c r="A1655" s="7">
        <v>530310</v>
      </c>
      <c r="B1655" s="8" t="s">
        <v>103</v>
      </c>
      <c r="C1655" s="9">
        <v>34959</v>
      </c>
      <c r="D1655" s="9">
        <v>37839</v>
      </c>
    </row>
    <row r="1656" spans="1:4" x14ac:dyDescent="0.25">
      <c r="A1656" s="7">
        <v>530311</v>
      </c>
      <c r="B1656" s="8" t="s">
        <v>104</v>
      </c>
      <c r="C1656" s="9">
        <v>9036</v>
      </c>
      <c r="D1656" s="9">
        <v>8814</v>
      </c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>
        <v>34170</v>
      </c>
      <c r="D1660" s="33">
        <v>1706</v>
      </c>
    </row>
    <row r="1661" spans="1:4" ht="15.75" thickBot="1" x14ac:dyDescent="0.3">
      <c r="A1661" s="10" t="s">
        <v>18</v>
      </c>
      <c r="B1661" s="11"/>
      <c r="C1661" s="12">
        <f>SUM(C1646:C1660)</f>
        <v>35495172</v>
      </c>
      <c r="D1661" s="12">
        <f>SUM(D1646:D1660)</f>
        <v>40681367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>
        <v>-347</v>
      </c>
    </row>
    <row r="1665" spans="1:4" x14ac:dyDescent="0.25">
      <c r="A1665" s="7">
        <v>530403</v>
      </c>
      <c r="B1665" s="8" t="s">
        <v>96</v>
      </c>
      <c r="C1665" s="9"/>
      <c r="D1665" s="9">
        <v>-1070</v>
      </c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>
        <v>-22661</v>
      </c>
      <c r="D1668" s="9">
        <v>-123751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>
        <v>15493</v>
      </c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-22661</v>
      </c>
      <c r="D1678" s="12">
        <f>SUM(D1663:D1677)</f>
        <v>-109675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>
        <v>-3215</v>
      </c>
    </row>
    <row r="1699" spans="1:4" x14ac:dyDescent="0.25">
      <c r="A1699" s="7">
        <v>530603</v>
      </c>
      <c r="B1699" s="8" t="s">
        <v>96</v>
      </c>
      <c r="C1699" s="9"/>
      <c r="D1699" s="9">
        <v>-23124</v>
      </c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>
        <v>-188843</v>
      </c>
      <c r="D1702" s="9">
        <v>-1080535</v>
      </c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>
        <v>32428</v>
      </c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-188843</v>
      </c>
      <c r="D1712" s="12">
        <f>SUM(D1697:D1711)</f>
        <v>-1074446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>
        <v>20400</v>
      </c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>
        <v>474776</v>
      </c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>
        <v>60803</v>
      </c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555979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>
        <v>4201871</v>
      </c>
      <c r="D1766" s="9">
        <v>2881640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>
        <v>1032614</v>
      </c>
      <c r="D1769" s="9">
        <v>749536</v>
      </c>
    </row>
    <row r="1770" spans="1:4" x14ac:dyDescent="0.25">
      <c r="A1770" s="7">
        <v>531006</v>
      </c>
      <c r="B1770" s="8" t="s">
        <v>99</v>
      </c>
      <c r="C1770" s="9">
        <v>24073982</v>
      </c>
      <c r="D1770" s="9">
        <v>16761854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>
        <v>1635603</v>
      </c>
      <c r="D1772" s="9">
        <v>1203916</v>
      </c>
    </row>
    <row r="1773" spans="1:4" x14ac:dyDescent="0.25">
      <c r="A1773" s="7">
        <v>531009</v>
      </c>
      <c r="B1773" s="8" t="s">
        <v>102</v>
      </c>
      <c r="C1773" s="9">
        <v>387892</v>
      </c>
      <c r="D1773" s="9">
        <v>316541</v>
      </c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>
        <v>346170</v>
      </c>
      <c r="D1775" s="9">
        <v>216839</v>
      </c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31678132</v>
      </c>
      <c r="D1780" s="12">
        <f>SUM(D1765:D1779)</f>
        <v>22130326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-8</v>
      </c>
      <c r="D1782" s="9">
        <v>-2</v>
      </c>
    </row>
    <row r="1783" spans="1:4" x14ac:dyDescent="0.25">
      <c r="A1783" s="7">
        <v>531102</v>
      </c>
      <c r="B1783" s="8" t="s">
        <v>95</v>
      </c>
      <c r="C1783" s="9">
        <v>4462196</v>
      </c>
      <c r="D1783" s="9">
        <v>3428045</v>
      </c>
    </row>
    <row r="1784" spans="1:4" x14ac:dyDescent="0.25">
      <c r="A1784" s="7">
        <v>531103</v>
      </c>
      <c r="B1784" s="8" t="s">
        <v>96</v>
      </c>
      <c r="C1784" s="9">
        <v>-108251</v>
      </c>
      <c r="D1784" s="9">
        <v>803248</v>
      </c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>
        <v>7012</v>
      </c>
      <c r="D1786" s="9">
        <v>14699</v>
      </c>
    </row>
    <row r="1787" spans="1:4" x14ac:dyDescent="0.25">
      <c r="A1787" s="7">
        <v>531106</v>
      </c>
      <c r="B1787" s="8" t="s">
        <v>99</v>
      </c>
      <c r="C1787" s="9">
        <v>186627826</v>
      </c>
      <c r="D1787" s="9">
        <v>214127886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347726</v>
      </c>
      <c r="D1789" s="9">
        <v>1055397</v>
      </c>
    </row>
    <row r="1790" spans="1:4" x14ac:dyDescent="0.25">
      <c r="A1790" s="7">
        <v>531109</v>
      </c>
      <c r="B1790" s="8" t="s">
        <v>102</v>
      </c>
      <c r="C1790" s="9">
        <v>138063</v>
      </c>
      <c r="D1790" s="9">
        <v>316457</v>
      </c>
    </row>
    <row r="1791" spans="1:4" x14ac:dyDescent="0.25">
      <c r="A1791" s="7">
        <v>531110</v>
      </c>
      <c r="B1791" s="8" t="s">
        <v>103</v>
      </c>
      <c r="C1791" s="9">
        <v>66063</v>
      </c>
      <c r="D1791" s="9">
        <v>278990</v>
      </c>
    </row>
    <row r="1792" spans="1:4" x14ac:dyDescent="0.25">
      <c r="A1792" s="7">
        <v>531111</v>
      </c>
      <c r="B1792" s="8" t="s">
        <v>104</v>
      </c>
      <c r="C1792" s="9">
        <v>69125</v>
      </c>
      <c r="D1792" s="9">
        <v>75428</v>
      </c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>
        <v>8764</v>
      </c>
      <c r="D1795" s="9">
        <v>13224</v>
      </c>
    </row>
    <row r="1796" spans="1:4" ht="15.75" thickBot="1" x14ac:dyDescent="0.3">
      <c r="A1796" s="19">
        <v>531115</v>
      </c>
      <c r="B1796" s="20" t="s">
        <v>108</v>
      </c>
      <c r="C1796" s="33">
        <v>23671</v>
      </c>
      <c r="D1796" s="33">
        <v>193766</v>
      </c>
    </row>
    <row r="1797" spans="1:4" ht="15.75" thickBot="1" x14ac:dyDescent="0.3">
      <c r="A1797" s="10" t="s">
        <v>18</v>
      </c>
      <c r="B1797" s="11"/>
      <c r="C1797" s="12">
        <f>SUM(C1782:C1796)</f>
        <v>191642187</v>
      </c>
      <c r="D1797" s="12">
        <f>SUM(D1782:D1796)</f>
        <v>220307138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>
        <v>1151370</v>
      </c>
      <c r="D1800" s="9">
        <v>1778962</v>
      </c>
    </row>
    <row r="1801" spans="1:4" x14ac:dyDescent="0.25">
      <c r="A1801" s="7">
        <v>531203</v>
      </c>
      <c r="B1801" s="8" t="s">
        <v>96</v>
      </c>
      <c r="C1801" s="9">
        <v>-1090</v>
      </c>
      <c r="D1801" s="9">
        <v>138756</v>
      </c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>
        <v>245430</v>
      </c>
      <c r="D1803" s="9">
        <v>85568</v>
      </c>
    </row>
    <row r="1804" spans="1:4" x14ac:dyDescent="0.25">
      <c r="A1804" s="7">
        <v>531206</v>
      </c>
      <c r="B1804" s="8" t="s">
        <v>99</v>
      </c>
      <c r="C1804" s="9">
        <v>6462438</v>
      </c>
      <c r="D1804" s="9">
        <v>45385469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481566</v>
      </c>
      <c r="D1806" s="9">
        <v>724626</v>
      </c>
    </row>
    <row r="1807" spans="1:4" x14ac:dyDescent="0.25">
      <c r="A1807" s="7">
        <v>531209</v>
      </c>
      <c r="B1807" s="8" t="s">
        <v>102</v>
      </c>
      <c r="C1807" s="9">
        <v>163909</v>
      </c>
      <c r="D1807" s="9">
        <v>211786</v>
      </c>
    </row>
    <row r="1808" spans="1:4" x14ac:dyDescent="0.25">
      <c r="A1808" s="7">
        <v>531210</v>
      </c>
      <c r="B1808" s="8" t="s">
        <v>103</v>
      </c>
      <c r="C1808" s="9"/>
      <c r="D1808" s="9">
        <v>32990</v>
      </c>
    </row>
    <row r="1809" spans="1:4" x14ac:dyDescent="0.25">
      <c r="A1809" s="7">
        <v>531211</v>
      </c>
      <c r="B1809" s="8" t="s">
        <v>104</v>
      </c>
      <c r="C1809" s="9">
        <v>86735</v>
      </c>
      <c r="D1809" s="9">
        <v>100871</v>
      </c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>
        <v>12033</v>
      </c>
    </row>
    <row r="1814" spans="1:4" ht="15.75" thickBot="1" x14ac:dyDescent="0.3">
      <c r="A1814" s="10" t="s">
        <v>18</v>
      </c>
      <c r="B1814" s="11"/>
      <c r="C1814" s="12">
        <f>SUM(C1799:C1813)</f>
        <v>8590358</v>
      </c>
      <c r="D1814" s="12">
        <f>SUM(D1799:D1813)</f>
        <v>48471061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45000</v>
      </c>
      <c r="D1816" s="9">
        <v>53477</v>
      </c>
    </row>
    <row r="1817" spans="1:4" x14ac:dyDescent="0.25">
      <c r="A1817" s="7">
        <v>531302</v>
      </c>
      <c r="B1817" s="8" t="s">
        <v>95</v>
      </c>
      <c r="C1817" s="9"/>
      <c r="D1817" s="9">
        <v>40000</v>
      </c>
    </row>
    <row r="1818" spans="1:4" x14ac:dyDescent="0.25">
      <c r="A1818" s="7">
        <v>531303</v>
      </c>
      <c r="B1818" s="8" t="s">
        <v>96</v>
      </c>
      <c r="C1818" s="9"/>
      <c r="D1818" s="9">
        <v>80000</v>
      </c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>
        <v>68009156</v>
      </c>
      <c r="D1821" s="9">
        <v>46888967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44150</v>
      </c>
      <c r="D1823" s="9">
        <v>25000</v>
      </c>
    </row>
    <row r="1824" spans="1:4" x14ac:dyDescent="0.25">
      <c r="A1824" s="7">
        <v>531309</v>
      </c>
      <c r="B1824" s="8" t="s">
        <v>102</v>
      </c>
      <c r="C1824" s="9">
        <v>220000</v>
      </c>
      <c r="D1824" s="9"/>
    </row>
    <row r="1825" spans="1:4" x14ac:dyDescent="0.25">
      <c r="A1825" s="7">
        <v>531310</v>
      </c>
      <c r="B1825" s="8" t="s">
        <v>103</v>
      </c>
      <c r="C1825" s="9"/>
      <c r="D1825" s="9">
        <v>49250</v>
      </c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68318306</v>
      </c>
      <c r="D1831" s="12">
        <f>SUM(D1816:D1830)</f>
        <v>47136694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>
        <v>56000</v>
      </c>
    </row>
    <row r="1834" spans="1:4" x14ac:dyDescent="0.25">
      <c r="A1834" s="7">
        <v>531402</v>
      </c>
      <c r="B1834" s="8" t="s">
        <v>95</v>
      </c>
      <c r="C1834" s="9">
        <v>2500</v>
      </c>
      <c r="D1834" s="9">
        <v>1192000</v>
      </c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>
        <v>9246061</v>
      </c>
      <c r="D1838" s="9">
        <v>7589877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2500</v>
      </c>
      <c r="D1840" s="18">
        <v>117800</v>
      </c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9251061</v>
      </c>
      <c r="D1848" s="12">
        <f>SUM(D1833:D1847)</f>
        <v>8955677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>
        <v>176271</v>
      </c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>
        <v>2842797</v>
      </c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3019068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40034028</v>
      </c>
      <c r="D1867" s="9">
        <v>77949940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579941</v>
      </c>
      <c r="D1870" s="9">
        <v>1523240</v>
      </c>
    </row>
    <row r="1871" spans="1:4" x14ac:dyDescent="0.25">
      <c r="A1871" s="7">
        <v>531605</v>
      </c>
      <c r="B1871" s="8" t="s">
        <v>352</v>
      </c>
      <c r="C1871" s="9">
        <v>1312862</v>
      </c>
      <c r="D1871" s="9">
        <v>3239618</v>
      </c>
    </row>
    <row r="1872" spans="1:4" x14ac:dyDescent="0.25">
      <c r="A1872" s="7">
        <v>531606</v>
      </c>
      <c r="B1872" s="8" t="s">
        <v>353</v>
      </c>
      <c r="C1872" s="9">
        <v>1511097</v>
      </c>
      <c r="D1872" s="9">
        <v>3179347</v>
      </c>
    </row>
    <row r="1873" spans="1:4" x14ac:dyDescent="0.25">
      <c r="A1873" s="7">
        <v>531607</v>
      </c>
      <c r="B1873" s="8" t="s">
        <v>354</v>
      </c>
      <c r="C1873" s="9">
        <v>5667446</v>
      </c>
      <c r="D1873" s="9">
        <v>7642793</v>
      </c>
    </row>
    <row r="1874" spans="1:4" x14ac:dyDescent="0.25">
      <c r="A1874" s="7">
        <v>531608</v>
      </c>
      <c r="B1874" s="8" t="s">
        <v>355</v>
      </c>
      <c r="C1874" s="9">
        <v>1397079</v>
      </c>
      <c r="D1874" s="9">
        <v>1603969</v>
      </c>
    </row>
    <row r="1875" spans="1:4" x14ac:dyDescent="0.25">
      <c r="A1875" s="7">
        <v>531609</v>
      </c>
      <c r="B1875" s="8" t="s">
        <v>356</v>
      </c>
      <c r="C1875" s="9">
        <v>6300824</v>
      </c>
      <c r="D1875" s="9">
        <v>14708612</v>
      </c>
    </row>
    <row r="1876" spans="1:4" x14ac:dyDescent="0.25">
      <c r="A1876" s="7">
        <v>531610</v>
      </c>
      <c r="B1876" s="8" t="s">
        <v>357</v>
      </c>
      <c r="C1876" s="9">
        <v>5128</v>
      </c>
      <c r="D1876" s="9"/>
    </row>
    <row r="1877" spans="1:4" x14ac:dyDescent="0.25">
      <c r="A1877" s="7">
        <v>531611</v>
      </c>
      <c r="B1877" s="8" t="s">
        <v>358</v>
      </c>
      <c r="C1877" s="9">
        <v>532981</v>
      </c>
      <c r="D1877" s="9">
        <v>1512856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15173974</v>
      </c>
      <c r="D1881" s="9">
        <v>20702429</v>
      </c>
    </row>
    <row r="1882" spans="1:4" x14ac:dyDescent="0.25">
      <c r="A1882" s="7">
        <v>531616</v>
      </c>
      <c r="B1882" s="8" t="s">
        <v>363</v>
      </c>
      <c r="C1882" s="9">
        <v>3530031</v>
      </c>
      <c r="D1882" s="9">
        <v>5562679</v>
      </c>
    </row>
    <row r="1883" spans="1:4" x14ac:dyDescent="0.25">
      <c r="A1883" s="7">
        <v>531617</v>
      </c>
      <c r="B1883" s="8" t="s">
        <v>364</v>
      </c>
      <c r="C1883" s="9">
        <v>13776021</v>
      </c>
      <c r="D1883" s="9">
        <v>20146537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20944475</v>
      </c>
      <c r="D1885" s="9">
        <v>36629679</v>
      </c>
    </row>
    <row r="1886" spans="1:4" x14ac:dyDescent="0.25">
      <c r="A1886" s="7">
        <v>531620</v>
      </c>
      <c r="B1886" s="8" t="s">
        <v>367</v>
      </c>
      <c r="C1886" s="9">
        <v>10058915</v>
      </c>
      <c r="D1886" s="9">
        <v>14117221</v>
      </c>
    </row>
    <row r="1887" spans="1:4" x14ac:dyDescent="0.25">
      <c r="A1887" s="7">
        <v>531621</v>
      </c>
      <c r="B1887" s="8" t="s">
        <v>368</v>
      </c>
      <c r="C1887" s="9">
        <v>431756</v>
      </c>
      <c r="D1887" s="9">
        <v>360079</v>
      </c>
    </row>
    <row r="1888" spans="1:4" x14ac:dyDescent="0.25">
      <c r="A1888" s="7">
        <v>531622</v>
      </c>
      <c r="B1888" s="8" t="s">
        <v>369</v>
      </c>
      <c r="C1888" s="9"/>
      <c r="D1888" s="9">
        <v>50530</v>
      </c>
    </row>
    <row r="1889" spans="1:4" x14ac:dyDescent="0.25">
      <c r="A1889" s="7">
        <v>531623</v>
      </c>
      <c r="B1889" s="8" t="s">
        <v>370</v>
      </c>
      <c r="C1889" s="9">
        <v>4362342</v>
      </c>
      <c r="D1889" s="9">
        <v>5564520</v>
      </c>
    </row>
    <row r="1890" spans="1:4" x14ac:dyDescent="0.25">
      <c r="A1890" s="7">
        <v>531624</v>
      </c>
      <c r="B1890" s="8" t="s">
        <v>371</v>
      </c>
      <c r="C1890" s="9">
        <v>1781539</v>
      </c>
      <c r="D1890" s="9">
        <v>2800269</v>
      </c>
    </row>
    <row r="1891" spans="1:4" x14ac:dyDescent="0.25">
      <c r="A1891" s="7">
        <v>531625</v>
      </c>
      <c r="B1891" s="8" t="s">
        <v>372</v>
      </c>
      <c r="C1891" s="9">
        <v>5237507</v>
      </c>
      <c r="D1891" s="9">
        <v>10446599</v>
      </c>
    </row>
    <row r="1892" spans="1:4" x14ac:dyDescent="0.25">
      <c r="A1892" s="7">
        <v>531626</v>
      </c>
      <c r="B1892" s="8" t="s">
        <v>373</v>
      </c>
      <c r="C1892" s="9">
        <v>1010327</v>
      </c>
      <c r="D1892" s="9">
        <v>1085436</v>
      </c>
    </row>
    <row r="1893" spans="1:4" x14ac:dyDescent="0.25">
      <c r="A1893" s="7">
        <v>531627</v>
      </c>
      <c r="B1893" s="8" t="s">
        <v>374</v>
      </c>
      <c r="C1893" s="9">
        <v>207350</v>
      </c>
      <c r="D1893" s="9">
        <v>366336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>
        <v>595624</v>
      </c>
      <c r="D1896" s="9">
        <v>1235408</v>
      </c>
    </row>
    <row r="1897" spans="1:4" x14ac:dyDescent="0.25">
      <c r="A1897" s="7">
        <v>531631</v>
      </c>
      <c r="B1897" s="8" t="s">
        <v>378</v>
      </c>
      <c r="C1897" s="9">
        <v>3069001</v>
      </c>
      <c r="D1897" s="9">
        <v>6053690</v>
      </c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>
        <v>420000</v>
      </c>
      <c r="D1899" s="9">
        <v>532600</v>
      </c>
    </row>
    <row r="1900" spans="1:4" x14ac:dyDescent="0.25">
      <c r="A1900" s="7">
        <v>531634</v>
      </c>
      <c r="B1900" s="8" t="s">
        <v>381</v>
      </c>
      <c r="C1900" s="9">
        <v>17400</v>
      </c>
      <c r="D1900" s="9"/>
    </row>
    <row r="1901" spans="1:4" x14ac:dyDescent="0.25">
      <c r="A1901" s="7">
        <v>531635</v>
      </c>
      <c r="B1901" s="8" t="s">
        <v>382</v>
      </c>
      <c r="C1901" s="9">
        <v>449034</v>
      </c>
      <c r="D1901" s="9">
        <v>942592</v>
      </c>
    </row>
    <row r="1902" spans="1:4" x14ac:dyDescent="0.25">
      <c r="A1902" s="7">
        <v>531636</v>
      </c>
      <c r="B1902" s="8" t="s">
        <v>383</v>
      </c>
      <c r="C1902" s="9">
        <v>24695</v>
      </c>
      <c r="D1902" s="9">
        <v>34174</v>
      </c>
    </row>
    <row r="1903" spans="1:4" x14ac:dyDescent="0.25">
      <c r="A1903" s="7">
        <v>531637</v>
      </c>
      <c r="B1903" s="8" t="s">
        <v>384</v>
      </c>
      <c r="C1903" s="9">
        <v>2637</v>
      </c>
      <c r="D1903" s="9">
        <v>93568</v>
      </c>
    </row>
    <row r="1904" spans="1:4" x14ac:dyDescent="0.25">
      <c r="A1904" s="7">
        <v>531638</v>
      </c>
      <c r="B1904" s="8" t="s">
        <v>413</v>
      </c>
      <c r="C1904" s="9">
        <v>1610047</v>
      </c>
      <c r="D1904" s="9">
        <v>1227859</v>
      </c>
    </row>
    <row r="1905" spans="1:4" x14ac:dyDescent="0.25">
      <c r="A1905" s="7">
        <v>531639</v>
      </c>
      <c r="B1905" s="8" t="s">
        <v>386</v>
      </c>
      <c r="C1905" s="9">
        <v>2052362</v>
      </c>
      <c r="D1905" s="9">
        <v>8786025</v>
      </c>
    </row>
    <row r="1906" spans="1:4" x14ac:dyDescent="0.25">
      <c r="A1906" s="7">
        <v>531640</v>
      </c>
      <c r="B1906" s="8" t="s">
        <v>387</v>
      </c>
      <c r="C1906" s="9">
        <v>186175</v>
      </c>
      <c r="D1906" s="9"/>
    </row>
    <row r="1907" spans="1:4" x14ac:dyDescent="0.25">
      <c r="A1907" s="7">
        <v>531641</v>
      </c>
      <c r="B1907" s="8" t="s">
        <v>388</v>
      </c>
      <c r="C1907" s="9">
        <v>169740</v>
      </c>
      <c r="D1907" s="9">
        <v>335797</v>
      </c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553712</v>
      </c>
      <c r="D1909" s="9">
        <v>1027386</v>
      </c>
    </row>
    <row r="1910" spans="1:4" x14ac:dyDescent="0.25">
      <c r="A1910" s="7">
        <v>531644</v>
      </c>
      <c r="B1910" s="8" t="s">
        <v>169</v>
      </c>
      <c r="C1910" s="9">
        <v>3760078</v>
      </c>
      <c r="D1910" s="9">
        <v>6801404</v>
      </c>
    </row>
    <row r="1911" spans="1:4" x14ac:dyDescent="0.25">
      <c r="A1911" s="7">
        <v>531645</v>
      </c>
      <c r="B1911" s="8" t="s">
        <v>170</v>
      </c>
      <c r="C1911" s="9">
        <v>421384</v>
      </c>
      <c r="D1911" s="9">
        <v>785829</v>
      </c>
    </row>
    <row r="1912" spans="1:4" x14ac:dyDescent="0.25">
      <c r="A1912" s="7">
        <v>531646</v>
      </c>
      <c r="B1912" s="8" t="s">
        <v>171</v>
      </c>
      <c r="C1912" s="9">
        <v>3533728</v>
      </c>
      <c r="D1912" s="9">
        <v>6352304</v>
      </c>
    </row>
    <row r="1913" spans="1:4" x14ac:dyDescent="0.25">
      <c r="A1913" s="7">
        <v>531647</v>
      </c>
      <c r="B1913" s="8" t="s">
        <v>389</v>
      </c>
      <c r="C1913" s="9">
        <v>10500</v>
      </c>
      <c r="D1913" s="9">
        <v>129000</v>
      </c>
    </row>
    <row r="1914" spans="1:4" x14ac:dyDescent="0.25">
      <c r="A1914" s="7">
        <v>531648</v>
      </c>
      <c r="B1914" s="8" t="s">
        <v>390</v>
      </c>
      <c r="C1914" s="9">
        <v>1865722</v>
      </c>
      <c r="D1914" s="9">
        <v>3129360</v>
      </c>
    </row>
    <row r="1915" spans="1:4" ht="15.75" thickBot="1" x14ac:dyDescent="0.3">
      <c r="A1915" s="7">
        <v>531660</v>
      </c>
      <c r="B1915" s="8" t="s">
        <v>38</v>
      </c>
      <c r="C1915" s="9">
        <v>6084824</v>
      </c>
      <c r="D1915" s="9">
        <v>10292925</v>
      </c>
    </row>
    <row r="1916" spans="1:4" x14ac:dyDescent="0.25">
      <c r="A1916" s="21" t="s">
        <v>18</v>
      </c>
      <c r="B1916" s="22"/>
      <c r="C1916" s="23">
        <f>SUM(C1867:C1915)</f>
        <v>158682286</v>
      </c>
      <c r="D1916" s="23">
        <f>SUM(D1867:D1915)</f>
        <v>276952610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347681</v>
      </c>
      <c r="D1918" s="57">
        <v>284584</v>
      </c>
    </row>
    <row r="1919" spans="1:4" ht="15.75" thickBot="1" x14ac:dyDescent="0.3">
      <c r="A1919" s="10" t="s">
        <v>18</v>
      </c>
      <c r="B1919" s="11"/>
      <c r="C1919" s="12">
        <f>SUM(C1918:C1918)</f>
        <v>347681</v>
      </c>
      <c r="D1919" s="12">
        <f>SUM(D1918:D1918)</f>
        <v>284584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200</v>
      </c>
      <c r="D2275" s="9"/>
    </row>
    <row r="2276" spans="1:4" x14ac:dyDescent="0.25">
      <c r="A2276" s="7">
        <v>550102</v>
      </c>
      <c r="B2276" s="8" t="s">
        <v>440</v>
      </c>
      <c r="C2276" s="9">
        <v>6612913</v>
      </c>
      <c r="D2276" s="9">
        <v>8572872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6613113</v>
      </c>
      <c r="D2279" s="12">
        <f>SUM(D2275:D2278)</f>
        <v>8572872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>
        <v>1786389</v>
      </c>
      <c r="D2281" s="9">
        <v>3390619</v>
      </c>
    </row>
    <row r="2282" spans="1:4" x14ac:dyDescent="0.25">
      <c r="A2282" s="16">
        <v>550202</v>
      </c>
      <c r="B2282" s="17" t="s">
        <v>314</v>
      </c>
      <c r="C2282" s="18">
        <v>2530939</v>
      </c>
      <c r="D2282" s="18">
        <v>887650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1558</v>
      </c>
      <c r="D2284" s="18">
        <v>215845</v>
      </c>
    </row>
    <row r="2285" spans="1:4" ht="15.75" thickBot="1" x14ac:dyDescent="0.3">
      <c r="A2285" s="10" t="s">
        <v>18</v>
      </c>
      <c r="B2285" s="11"/>
      <c r="C2285" s="12">
        <f>SUM(C2281:C2284)</f>
        <v>4318886</v>
      </c>
      <c r="D2285" s="12">
        <f>SUM(D2281:D2284)</f>
        <v>4494114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837988916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1120292004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-876180</v>
      </c>
      <c r="D2402" s="65">
        <f>D1115-D2400</f>
        <v>-102539216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46DB-6355-456C-A04A-26D44A10434C}">
  <dimension ref="A1:D2402"/>
  <sheetViews>
    <sheetView topLeftCell="A4" workbookViewId="0">
      <selection activeCell="G15" sqref="G15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1219695430</v>
      </c>
      <c r="D8" s="9">
        <v>1215732404</v>
      </c>
    </row>
    <row r="9" spans="1:4" x14ac:dyDescent="0.25">
      <c r="A9" s="7">
        <v>1105</v>
      </c>
      <c r="B9" s="8" t="s">
        <v>9</v>
      </c>
      <c r="C9" s="9">
        <v>-84932387</v>
      </c>
      <c r="D9" s="9">
        <v>-61903967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163138402</v>
      </c>
      <c r="D11" s="9">
        <v>198624375</v>
      </c>
    </row>
    <row r="12" spans="1:4" x14ac:dyDescent="0.25">
      <c r="A12" s="7">
        <v>1108</v>
      </c>
      <c r="B12" s="8" t="s">
        <v>12</v>
      </c>
      <c r="C12" s="9">
        <v>3593777764</v>
      </c>
      <c r="D12" s="9">
        <v>3248115861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>
        <v>2510279140</v>
      </c>
      <c r="D14" s="9">
        <v>2102277241</v>
      </c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1175789729</v>
      </c>
      <c r="D16" s="9">
        <v>201716380</v>
      </c>
    </row>
    <row r="17" spans="1:4" ht="15.75" thickBot="1" x14ac:dyDescent="0.3">
      <c r="A17" s="7">
        <v>1111</v>
      </c>
      <c r="B17" s="8" t="s">
        <v>17</v>
      </c>
      <c r="C17" s="9">
        <v>1451056147</v>
      </c>
      <c r="D17" s="9">
        <v>1501191272</v>
      </c>
    </row>
    <row r="18" spans="1:4" ht="15.75" thickBot="1" x14ac:dyDescent="0.3">
      <c r="A18" s="10" t="s">
        <v>18</v>
      </c>
      <c r="B18" s="11"/>
      <c r="C18" s="12">
        <f>SUM(C4:C17)</f>
        <v>10028804225</v>
      </c>
      <c r="D18" s="12">
        <f>SUM(D4:D17)</f>
        <v>8405753566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312073</v>
      </c>
      <c r="D21" s="9">
        <v>207904</v>
      </c>
    </row>
    <row r="22" spans="1:4" x14ac:dyDescent="0.25">
      <c r="A22" s="7">
        <v>1203</v>
      </c>
      <c r="B22" s="8" t="s">
        <v>22</v>
      </c>
      <c r="C22" s="9">
        <v>418085166</v>
      </c>
      <c r="D22" s="9">
        <v>166326725</v>
      </c>
    </row>
    <row r="23" spans="1:4" x14ac:dyDescent="0.25">
      <c r="A23" s="7">
        <v>1204</v>
      </c>
      <c r="B23" s="8" t="s">
        <v>23</v>
      </c>
      <c r="C23" s="9">
        <v>30039045</v>
      </c>
      <c r="D23" s="9">
        <v>11736671</v>
      </c>
    </row>
    <row r="24" spans="1:4" ht="15.75" thickBot="1" x14ac:dyDescent="0.3">
      <c r="A24" s="16">
        <v>1205</v>
      </c>
      <c r="B24" s="17" t="s">
        <v>24</v>
      </c>
      <c r="C24" s="18">
        <v>196814116</v>
      </c>
      <c r="D24" s="18">
        <v>35377616</v>
      </c>
    </row>
    <row r="25" spans="1:4" ht="15.75" thickBot="1" x14ac:dyDescent="0.3">
      <c r="A25" s="10" t="s">
        <v>18</v>
      </c>
      <c r="B25" s="11"/>
      <c r="C25" s="12">
        <f>SUM(C20:C24)</f>
        <v>645250400</v>
      </c>
      <c r="D25" s="12">
        <f>SUM(D20:D24)</f>
        <v>213648916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123444804</v>
      </c>
      <c r="D27" s="9">
        <v>173662447</v>
      </c>
    </row>
    <row r="28" spans="1:4" x14ac:dyDescent="0.25">
      <c r="A28" s="7">
        <v>1302</v>
      </c>
      <c r="B28" s="8" t="s">
        <v>27</v>
      </c>
      <c r="C28" s="9">
        <v>2951516485</v>
      </c>
      <c r="D28" s="9">
        <v>2009939202</v>
      </c>
    </row>
    <row r="29" spans="1:4" x14ac:dyDescent="0.25">
      <c r="A29" s="7">
        <v>1303</v>
      </c>
      <c r="B29" s="8" t="s">
        <v>28</v>
      </c>
      <c r="C29" s="9">
        <v>391917823</v>
      </c>
      <c r="D29" s="9">
        <v>353171007</v>
      </c>
    </row>
    <row r="30" spans="1:4" x14ac:dyDescent="0.25">
      <c r="A30" s="7">
        <v>1304</v>
      </c>
      <c r="B30" s="8" t="s">
        <v>29</v>
      </c>
      <c r="C30" s="9">
        <v>5513788</v>
      </c>
      <c r="D30" s="9">
        <v>6928653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10164385</v>
      </c>
      <c r="D32" s="9">
        <v>388739</v>
      </c>
    </row>
    <row r="33" spans="1:4" x14ac:dyDescent="0.25">
      <c r="A33" s="7">
        <v>1307</v>
      </c>
      <c r="B33" s="8" t="s">
        <v>32</v>
      </c>
      <c r="C33" s="9">
        <v>32912</v>
      </c>
      <c r="D33" s="9">
        <v>8309641</v>
      </c>
    </row>
    <row r="34" spans="1:4" x14ac:dyDescent="0.25">
      <c r="A34" s="7">
        <v>1308</v>
      </c>
      <c r="B34" s="8" t="s">
        <v>33</v>
      </c>
      <c r="C34" s="9">
        <v>66405229</v>
      </c>
      <c r="D34" s="9">
        <v>36076918</v>
      </c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228635285</v>
      </c>
      <c r="D37" s="9">
        <v>170985143</v>
      </c>
    </row>
    <row r="38" spans="1:4" x14ac:dyDescent="0.25">
      <c r="A38" s="16">
        <v>1312</v>
      </c>
      <c r="B38" s="17" t="s">
        <v>37</v>
      </c>
      <c r="C38" s="18">
        <v>92676</v>
      </c>
      <c r="D38" s="18">
        <v>82350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3777723387</v>
      </c>
      <c r="D40" s="12">
        <f>SUM(D27:D39)</f>
        <v>2759544100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>
        <v>206964739</v>
      </c>
      <c r="D46" s="9">
        <v>131528656</v>
      </c>
    </row>
    <row r="47" spans="1:4" x14ac:dyDescent="0.25">
      <c r="A47" s="7">
        <v>1406</v>
      </c>
      <c r="B47" s="8" t="s">
        <v>45</v>
      </c>
      <c r="C47" s="9">
        <v>4807647</v>
      </c>
      <c r="D47" s="9">
        <v>3097855</v>
      </c>
    </row>
    <row r="48" spans="1:4" x14ac:dyDescent="0.25">
      <c r="A48" s="7">
        <v>1407</v>
      </c>
      <c r="B48" s="8" t="s">
        <v>46</v>
      </c>
      <c r="C48" s="9">
        <v>9485210</v>
      </c>
      <c r="D48" s="9">
        <v>71694148</v>
      </c>
    </row>
    <row r="49" spans="1:4" x14ac:dyDescent="0.25">
      <c r="A49" s="7">
        <v>1408</v>
      </c>
      <c r="B49" s="8" t="s">
        <v>47</v>
      </c>
      <c r="C49" s="9">
        <v>3005240</v>
      </c>
      <c r="D49" s="9">
        <v>3342250</v>
      </c>
    </row>
    <row r="50" spans="1:4" ht="15.75" thickBot="1" x14ac:dyDescent="0.3">
      <c r="A50" s="19">
        <v>1409</v>
      </c>
      <c r="B50" s="20" t="s">
        <v>48</v>
      </c>
      <c r="C50" s="9">
        <v>493857</v>
      </c>
      <c r="D50" s="9">
        <v>116445</v>
      </c>
    </row>
    <row r="51" spans="1:4" ht="15.75" thickBot="1" x14ac:dyDescent="0.3">
      <c r="A51" s="10" t="s">
        <v>18</v>
      </c>
      <c r="B51" s="11"/>
      <c r="C51" s="12">
        <f>SUM(C42:C50)</f>
        <v>224756693</v>
      </c>
      <c r="D51" s="12">
        <f>SUM(D42:D50)</f>
        <v>209779354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8700285</v>
      </c>
      <c r="D53" s="9">
        <v>8043977</v>
      </c>
    </row>
    <row r="54" spans="1:4" x14ac:dyDescent="0.25">
      <c r="A54" s="7">
        <v>1502</v>
      </c>
      <c r="B54" s="8" t="s">
        <v>51</v>
      </c>
      <c r="C54" s="9">
        <v>285535</v>
      </c>
      <c r="D54" s="9">
        <v>320887</v>
      </c>
    </row>
    <row r="55" spans="1:4" x14ac:dyDescent="0.25">
      <c r="A55" s="7">
        <v>1503</v>
      </c>
      <c r="B55" s="8" t="s">
        <v>52</v>
      </c>
      <c r="C55" s="9">
        <v>7531507</v>
      </c>
      <c r="D55" s="9">
        <v>906778</v>
      </c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318805202</v>
      </c>
      <c r="D57" s="9">
        <v>296297379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195158157</v>
      </c>
      <c r="D59" s="9">
        <v>186688771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/>
      <c r="D61" s="9"/>
    </row>
    <row r="62" spans="1:4" x14ac:dyDescent="0.25">
      <c r="A62" s="21" t="s">
        <v>18</v>
      </c>
      <c r="B62" s="22"/>
      <c r="C62" s="23">
        <f>SUM(C53:C61)</f>
        <v>530480686</v>
      </c>
      <c r="D62" s="23">
        <f>SUM(D53:D61)</f>
        <v>492257792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36758800</v>
      </c>
      <c r="D64" s="9">
        <v>36758800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>
        <v>195878327</v>
      </c>
      <c r="D67" s="9">
        <v>188891009</v>
      </c>
    </row>
    <row r="68" spans="1:4" ht="15.75" thickBot="1" x14ac:dyDescent="0.3">
      <c r="A68" s="19">
        <v>1605</v>
      </c>
      <c r="B68" s="20" t="s">
        <v>63</v>
      </c>
      <c r="C68" s="9">
        <v>13374895</v>
      </c>
      <c r="D68" s="9">
        <v>72116712</v>
      </c>
    </row>
    <row r="69" spans="1:4" ht="15.75" thickBot="1" x14ac:dyDescent="0.3">
      <c r="A69" s="10" t="s">
        <v>18</v>
      </c>
      <c r="B69" s="11"/>
      <c r="C69" s="12">
        <f>SUM(C64:C68)</f>
        <v>246012022</v>
      </c>
      <c r="D69" s="12">
        <f>SUM(D64:D68)</f>
        <v>297766521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>
        <v>191359348</v>
      </c>
      <c r="D71" s="9">
        <v>186535648</v>
      </c>
    </row>
    <row r="72" spans="1:4" x14ac:dyDescent="0.25">
      <c r="A72" s="7">
        <v>1702</v>
      </c>
      <c r="B72" s="8" t="s">
        <v>66</v>
      </c>
      <c r="C72" s="9">
        <v>-70612508</v>
      </c>
      <c r="D72" s="9">
        <v>-55894366</v>
      </c>
    </row>
    <row r="73" spans="1:4" x14ac:dyDescent="0.25">
      <c r="A73" s="7">
        <v>1703</v>
      </c>
      <c r="B73" s="8" t="s">
        <v>67</v>
      </c>
      <c r="C73" s="9">
        <v>206932625</v>
      </c>
      <c r="D73" s="9">
        <v>192057695</v>
      </c>
    </row>
    <row r="74" spans="1:4" x14ac:dyDescent="0.25">
      <c r="A74" s="7">
        <v>1704</v>
      </c>
      <c r="B74" s="8" t="s">
        <v>68</v>
      </c>
      <c r="C74" s="9">
        <v>-128501921</v>
      </c>
      <c r="D74" s="9">
        <v>-115355054</v>
      </c>
    </row>
    <row r="75" spans="1:4" x14ac:dyDescent="0.25">
      <c r="A75" s="7">
        <v>1705</v>
      </c>
      <c r="B75" s="8" t="s">
        <v>69</v>
      </c>
      <c r="C75" s="9">
        <v>38572559</v>
      </c>
      <c r="D75" s="9">
        <v>36550855</v>
      </c>
    </row>
    <row r="76" spans="1:4" ht="15.75" thickBot="1" x14ac:dyDescent="0.3">
      <c r="A76" s="7">
        <v>1706</v>
      </c>
      <c r="B76" s="8" t="s">
        <v>70</v>
      </c>
      <c r="C76" s="9">
        <v>-19723362</v>
      </c>
      <c r="D76" s="9">
        <v>-16689276</v>
      </c>
    </row>
    <row r="77" spans="1:4" ht="15.75" thickBot="1" x14ac:dyDescent="0.3">
      <c r="A77" s="10" t="s">
        <v>18</v>
      </c>
      <c r="B77" s="11"/>
      <c r="C77" s="12">
        <f>SUM(C71:C76)</f>
        <v>218026741</v>
      </c>
      <c r="D77" s="12">
        <f>SUM(D71:D76)</f>
        <v>227205502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7523579</v>
      </c>
      <c r="D84" s="9">
        <v>9304896</v>
      </c>
    </row>
    <row r="85" spans="1:4" x14ac:dyDescent="0.25">
      <c r="A85" s="7">
        <v>1903</v>
      </c>
      <c r="B85" s="8" t="s">
        <v>76</v>
      </c>
      <c r="C85" s="9">
        <v>2106578</v>
      </c>
      <c r="D85" s="9">
        <v>1535673</v>
      </c>
    </row>
    <row r="86" spans="1:4" x14ac:dyDescent="0.25">
      <c r="A86" s="7">
        <v>1904</v>
      </c>
      <c r="B86" s="8" t="s">
        <v>77</v>
      </c>
      <c r="C86" s="9">
        <v>363</v>
      </c>
      <c r="D86" s="9">
        <v>19089451</v>
      </c>
    </row>
    <row r="87" spans="1:4" x14ac:dyDescent="0.25">
      <c r="A87" s="7">
        <v>1905</v>
      </c>
      <c r="B87" s="8" t="s">
        <v>78</v>
      </c>
      <c r="C87" s="9">
        <v>81181909</v>
      </c>
      <c r="D87" s="9">
        <v>73492509</v>
      </c>
    </row>
    <row r="88" spans="1:4" x14ac:dyDescent="0.25">
      <c r="A88" s="7">
        <v>1906</v>
      </c>
      <c r="B88" s="8" t="s">
        <v>79</v>
      </c>
      <c r="C88" s="9">
        <v>-57185464</v>
      </c>
      <c r="D88" s="9">
        <v>-52944565</v>
      </c>
    </row>
    <row r="89" spans="1:4" x14ac:dyDescent="0.25">
      <c r="A89" s="7">
        <v>1907</v>
      </c>
      <c r="B89" s="8" t="s">
        <v>80</v>
      </c>
      <c r="C89" s="9">
        <v>85309112</v>
      </c>
      <c r="D89" s="9">
        <v>67779214</v>
      </c>
    </row>
    <row r="90" spans="1:4" x14ac:dyDescent="0.25">
      <c r="A90" s="7">
        <v>1908</v>
      </c>
      <c r="B90" s="8" t="s">
        <v>81</v>
      </c>
      <c r="C90" s="9">
        <v>-73023869</v>
      </c>
      <c r="D90" s="9">
        <v>-60240142</v>
      </c>
    </row>
    <row r="91" spans="1:4" ht="15.75" thickBot="1" x14ac:dyDescent="0.3">
      <c r="A91" s="7">
        <v>1910</v>
      </c>
      <c r="B91" s="8" t="s">
        <v>38</v>
      </c>
      <c r="C91" s="9">
        <v>53919651</v>
      </c>
      <c r="D91" s="9">
        <v>51918575</v>
      </c>
    </row>
    <row r="92" spans="1:4" ht="15.75" thickBot="1" x14ac:dyDescent="0.3">
      <c r="A92" s="10" t="s">
        <v>82</v>
      </c>
      <c r="B92" s="11"/>
      <c r="C92" s="12">
        <f>SUM(C83:C91)</f>
        <v>99831859</v>
      </c>
      <c r="D92" s="12">
        <f>SUM(D83:D91)</f>
        <v>109935611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15770886013</v>
      </c>
      <c r="D94" s="28">
        <f>D18+D25+D40+D51+D62+D69+D77+D81+D92</f>
        <v>12715891362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20118128</v>
      </c>
      <c r="D98" s="9">
        <v>42701234</v>
      </c>
    </row>
    <row r="99" spans="1:4" x14ac:dyDescent="0.25">
      <c r="A99" s="7">
        <v>2102</v>
      </c>
      <c r="B99" s="8" t="s">
        <v>87</v>
      </c>
      <c r="C99" s="9">
        <v>143749232</v>
      </c>
      <c r="D99" s="9">
        <v>145283197</v>
      </c>
    </row>
    <row r="100" spans="1:4" x14ac:dyDescent="0.25">
      <c r="A100" s="7">
        <v>2103</v>
      </c>
      <c r="B100" s="8" t="s">
        <v>88</v>
      </c>
      <c r="C100" s="9">
        <v>8988468</v>
      </c>
      <c r="D100" s="9">
        <v>7097168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>
        <v>37604982</v>
      </c>
      <c r="D102" s="9">
        <v>39346502</v>
      </c>
    </row>
    <row r="103" spans="1:4" x14ac:dyDescent="0.25">
      <c r="A103" s="7">
        <v>2106</v>
      </c>
      <c r="B103" s="8" t="s">
        <v>91</v>
      </c>
      <c r="C103" s="9">
        <v>38323443</v>
      </c>
      <c r="D103" s="9">
        <v>26885852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248784253</v>
      </c>
      <c r="D105" s="12">
        <f>SUM(D98:D104)</f>
        <v>261313953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-162222547</v>
      </c>
      <c r="D107" s="9">
        <v>-35542693</v>
      </c>
    </row>
    <row r="108" spans="1:4" x14ac:dyDescent="0.25">
      <c r="A108" s="7">
        <v>2202</v>
      </c>
      <c r="B108" s="8" t="s">
        <v>95</v>
      </c>
      <c r="C108" s="9">
        <v>378568397</v>
      </c>
      <c r="D108" s="9">
        <v>185982182</v>
      </c>
    </row>
    <row r="109" spans="1:4" x14ac:dyDescent="0.25">
      <c r="A109" s="7">
        <v>2203</v>
      </c>
      <c r="B109" s="32" t="s">
        <v>96</v>
      </c>
      <c r="C109" s="9">
        <v>3140479</v>
      </c>
      <c r="D109" s="9">
        <v>1213357</v>
      </c>
    </row>
    <row r="110" spans="1:4" x14ac:dyDescent="0.25">
      <c r="A110" s="7">
        <v>2204</v>
      </c>
      <c r="B110" s="8" t="s">
        <v>97</v>
      </c>
      <c r="C110" s="9">
        <v>6026294</v>
      </c>
      <c r="D110" s="9">
        <v>2140699</v>
      </c>
    </row>
    <row r="111" spans="1:4" x14ac:dyDescent="0.25">
      <c r="A111" s="7">
        <v>2205</v>
      </c>
      <c r="B111" s="8" t="s">
        <v>98</v>
      </c>
      <c r="C111" s="9">
        <v>3724008</v>
      </c>
      <c r="D111" s="9">
        <v>2204765</v>
      </c>
    </row>
    <row r="112" spans="1:4" x14ac:dyDescent="0.25">
      <c r="A112" s="7">
        <v>2206</v>
      </c>
      <c r="B112" s="8" t="s">
        <v>99</v>
      </c>
      <c r="C112" s="9">
        <v>1000685074</v>
      </c>
      <c r="D112" s="9">
        <v>1004549075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42125149</v>
      </c>
      <c r="D114" s="9">
        <v>47998221</v>
      </c>
    </row>
    <row r="115" spans="1:4" x14ac:dyDescent="0.25">
      <c r="A115" s="7">
        <v>2209</v>
      </c>
      <c r="B115" s="8" t="s">
        <v>102</v>
      </c>
      <c r="C115" s="9">
        <v>45252216</v>
      </c>
      <c r="D115" s="9">
        <v>-5600625</v>
      </c>
    </row>
    <row r="116" spans="1:4" x14ac:dyDescent="0.25">
      <c r="A116" s="7">
        <v>2210</v>
      </c>
      <c r="B116" s="8" t="s">
        <v>103</v>
      </c>
      <c r="C116" s="9">
        <v>4831392</v>
      </c>
      <c r="D116" s="9">
        <v>4136982</v>
      </c>
    </row>
    <row r="117" spans="1:4" x14ac:dyDescent="0.25">
      <c r="A117" s="7">
        <v>2211</v>
      </c>
      <c r="B117" s="8" t="s">
        <v>104</v>
      </c>
      <c r="C117" s="9">
        <v>20571235</v>
      </c>
      <c r="D117" s="9">
        <v>25852152</v>
      </c>
    </row>
    <row r="118" spans="1:4" x14ac:dyDescent="0.25">
      <c r="A118" s="7">
        <v>2212</v>
      </c>
      <c r="B118" s="8" t="s">
        <v>105</v>
      </c>
      <c r="C118" s="9">
        <v>3338374</v>
      </c>
      <c r="D118" s="9">
        <v>4037129</v>
      </c>
    </row>
    <row r="119" spans="1:4" x14ac:dyDescent="0.25">
      <c r="A119" s="7">
        <v>2213</v>
      </c>
      <c r="B119" s="8" t="s">
        <v>106</v>
      </c>
      <c r="C119" s="9">
        <v>120976</v>
      </c>
      <c r="D119" s="9">
        <v>88124</v>
      </c>
    </row>
    <row r="120" spans="1:4" x14ac:dyDescent="0.25">
      <c r="A120" s="7">
        <v>2214</v>
      </c>
      <c r="B120" s="8" t="s">
        <v>107</v>
      </c>
      <c r="C120" s="9">
        <v>367836</v>
      </c>
      <c r="D120" s="9">
        <v>485055</v>
      </c>
    </row>
    <row r="121" spans="1:4" x14ac:dyDescent="0.25">
      <c r="A121" s="7">
        <v>2215</v>
      </c>
      <c r="B121" s="8" t="s">
        <v>108</v>
      </c>
      <c r="C121" s="9">
        <v>2593291</v>
      </c>
      <c r="D121" s="9">
        <v>2624964</v>
      </c>
    </row>
    <row r="122" spans="1:4" ht="15.75" thickBot="1" x14ac:dyDescent="0.3">
      <c r="A122" s="19">
        <v>2216</v>
      </c>
      <c r="B122" s="20" t="s">
        <v>109</v>
      </c>
      <c r="C122" s="33">
        <v>167062528</v>
      </c>
      <c r="D122" s="33">
        <v>100887936</v>
      </c>
    </row>
    <row r="123" spans="1:4" ht="15.75" thickBot="1" x14ac:dyDescent="0.3">
      <c r="A123" s="10" t="s">
        <v>18</v>
      </c>
      <c r="B123" s="11"/>
      <c r="C123" s="12">
        <f>SUM(C107:C122)</f>
        <v>1516184702</v>
      </c>
      <c r="D123" s="12">
        <f>SUM(D107:D122)</f>
        <v>1341057323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>
        <v>800000</v>
      </c>
      <c r="D125" s="9">
        <v>3500000</v>
      </c>
    </row>
    <row r="126" spans="1:4" x14ac:dyDescent="0.25">
      <c r="A126" s="7">
        <v>2302</v>
      </c>
      <c r="B126" s="8" t="s">
        <v>112</v>
      </c>
      <c r="C126" s="9">
        <v>56915728</v>
      </c>
      <c r="D126" s="9">
        <v>41257406</v>
      </c>
    </row>
    <row r="127" spans="1:4" x14ac:dyDescent="0.25">
      <c r="A127" s="7">
        <v>2303</v>
      </c>
      <c r="B127" s="8" t="s">
        <v>113</v>
      </c>
      <c r="C127" s="9">
        <v>13735</v>
      </c>
      <c r="D127" s="9">
        <v>2549379</v>
      </c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>
        <v>2336244</v>
      </c>
      <c r="D129" s="9">
        <v>3946969</v>
      </c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>
        <v>2660945349</v>
      </c>
      <c r="D132" s="9">
        <v>2312697513</v>
      </c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>
        <v>-9922618</v>
      </c>
      <c r="D136" s="9">
        <v>-12306649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1506812674</v>
      </c>
      <c r="D138" s="9">
        <v>1027353682</v>
      </c>
    </row>
    <row r="139" spans="1:4" x14ac:dyDescent="0.25">
      <c r="A139" s="7">
        <v>2314</v>
      </c>
      <c r="B139" s="8" t="s">
        <v>125</v>
      </c>
      <c r="C139" s="9">
        <v>-476614028</v>
      </c>
      <c r="D139" s="9">
        <v>-182023443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3741287084</v>
      </c>
      <c r="D141" s="12">
        <f>SUM(D125:D140)</f>
        <v>3196974857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353717796</v>
      </c>
      <c r="D143" s="9">
        <v>278276333</v>
      </c>
    </row>
    <row r="144" spans="1:4" x14ac:dyDescent="0.25">
      <c r="A144" s="7">
        <v>2402</v>
      </c>
      <c r="B144" s="8" t="s">
        <v>129</v>
      </c>
      <c r="C144" s="9">
        <v>1823711796</v>
      </c>
      <c r="D144" s="9">
        <v>859075873</v>
      </c>
    </row>
    <row r="145" spans="1:4" x14ac:dyDescent="0.25">
      <c r="A145" s="7">
        <v>2403</v>
      </c>
      <c r="B145" s="8" t="s">
        <v>130</v>
      </c>
      <c r="C145" s="9">
        <v>202083811</v>
      </c>
      <c r="D145" s="9">
        <v>202602703</v>
      </c>
    </row>
    <row r="146" spans="1:4" x14ac:dyDescent="0.25">
      <c r="A146" s="7">
        <v>2404</v>
      </c>
      <c r="B146" s="8" t="s">
        <v>131</v>
      </c>
      <c r="C146" s="9">
        <v>7454727</v>
      </c>
      <c r="D146" s="9">
        <v>7572184</v>
      </c>
    </row>
    <row r="147" spans="1:4" x14ac:dyDescent="0.25">
      <c r="A147" s="7">
        <v>2405</v>
      </c>
      <c r="B147" s="8" t="s">
        <v>132</v>
      </c>
      <c r="C147" s="9">
        <v>30076042</v>
      </c>
      <c r="D147" s="9">
        <v>29656675</v>
      </c>
    </row>
    <row r="148" spans="1:4" ht="15.75" thickBot="1" x14ac:dyDescent="0.3">
      <c r="A148" s="7">
        <v>2406</v>
      </c>
      <c r="B148" s="8" t="s">
        <v>133</v>
      </c>
      <c r="C148" s="9">
        <v>447508</v>
      </c>
      <c r="D148" s="9">
        <v>-499978</v>
      </c>
    </row>
    <row r="149" spans="1:4" ht="15.75" thickBot="1" x14ac:dyDescent="0.3">
      <c r="A149" s="10" t="s">
        <v>18</v>
      </c>
      <c r="B149" s="11"/>
      <c r="C149" s="12">
        <f>SUM(C143:C148)</f>
        <v>2417491680</v>
      </c>
      <c r="D149" s="12">
        <f>SUM(D143:D148)</f>
        <v>1376683790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>
        <v>89</v>
      </c>
      <c r="D152" s="9">
        <v>89</v>
      </c>
    </row>
    <row r="153" spans="1:4" x14ac:dyDescent="0.25">
      <c r="A153" s="7">
        <v>2503</v>
      </c>
      <c r="B153" s="8" t="s">
        <v>137</v>
      </c>
      <c r="C153" s="9">
        <v>6259137</v>
      </c>
      <c r="D153" s="9">
        <v>5804232</v>
      </c>
    </row>
    <row r="154" spans="1:4" x14ac:dyDescent="0.25">
      <c r="A154" s="7">
        <v>2504</v>
      </c>
      <c r="B154" s="8" t="s">
        <v>138</v>
      </c>
      <c r="C154" s="9">
        <v>40700</v>
      </c>
      <c r="D154" s="9">
        <v>50714</v>
      </c>
    </row>
    <row r="155" spans="1:4" x14ac:dyDescent="0.25">
      <c r="A155" s="7">
        <v>2505</v>
      </c>
      <c r="B155" s="8" t="s">
        <v>139</v>
      </c>
      <c r="C155" s="9">
        <v>85039495</v>
      </c>
      <c r="D155" s="9">
        <v>68745433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91339421</v>
      </c>
      <c r="D157" s="12">
        <f>SUM(D151:D156)</f>
        <v>74600468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6980540</v>
      </c>
      <c r="D160" s="9">
        <v>2746073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836550</v>
      </c>
      <c r="D162" s="9">
        <v>1000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46395576</v>
      </c>
      <c r="D164" s="9">
        <v>44343790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>
        <v>22000000</v>
      </c>
      <c r="D166" s="33">
        <v>22000000</v>
      </c>
    </row>
    <row r="167" spans="1:4" ht="15.75" thickBot="1" x14ac:dyDescent="0.3">
      <c r="A167" s="10" t="s">
        <v>18</v>
      </c>
      <c r="B167" s="11"/>
      <c r="C167" s="12">
        <f>SUM(C159:C166)</f>
        <v>76212666</v>
      </c>
      <c r="D167" s="12">
        <f>SUM(D159:D166)</f>
        <v>69090863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169883161</v>
      </c>
      <c r="D169" s="9">
        <v>141198977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144911878</v>
      </c>
      <c r="D172" s="9">
        <v>113941909</v>
      </c>
    </row>
    <row r="173" spans="1:4" x14ac:dyDescent="0.25">
      <c r="A173" s="7">
        <v>2705</v>
      </c>
      <c r="B173" s="8" t="s">
        <v>155</v>
      </c>
      <c r="C173" s="9">
        <v>6870656</v>
      </c>
      <c r="D173" s="9">
        <v>5224784</v>
      </c>
    </row>
    <row r="174" spans="1:4" x14ac:dyDescent="0.25">
      <c r="A174" s="7">
        <v>2706</v>
      </c>
      <c r="B174" s="8" t="s">
        <v>156</v>
      </c>
      <c r="C174" s="9">
        <v>1178891</v>
      </c>
      <c r="D174" s="9">
        <v>1851494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1613818</v>
      </c>
      <c r="D177" s="9">
        <v>1451887</v>
      </c>
    </row>
    <row r="178" spans="1:4" x14ac:dyDescent="0.25">
      <c r="A178" s="7">
        <v>2710</v>
      </c>
      <c r="B178" s="8" t="s">
        <v>160</v>
      </c>
      <c r="C178" s="9">
        <v>8744620</v>
      </c>
      <c r="D178" s="9">
        <v>10087028</v>
      </c>
    </row>
    <row r="179" spans="1:4" x14ac:dyDescent="0.25">
      <c r="A179" s="7">
        <v>2711</v>
      </c>
      <c r="B179" s="8" t="s">
        <v>161</v>
      </c>
      <c r="C179" s="9">
        <v>84001</v>
      </c>
      <c r="D179" s="9">
        <v>48060</v>
      </c>
    </row>
    <row r="180" spans="1:4" x14ac:dyDescent="0.25">
      <c r="A180" s="7">
        <v>2712</v>
      </c>
      <c r="B180" s="8" t="s">
        <v>162</v>
      </c>
      <c r="C180" s="9">
        <v>665753</v>
      </c>
      <c r="D180" s="9">
        <v>199726</v>
      </c>
    </row>
    <row r="181" spans="1:4" x14ac:dyDescent="0.25">
      <c r="A181" s="7">
        <v>2713</v>
      </c>
      <c r="B181" s="8" t="s">
        <v>163</v>
      </c>
      <c r="C181" s="9">
        <v>3073228</v>
      </c>
      <c r="D181" s="9">
        <v>2779393</v>
      </c>
    </row>
    <row r="182" spans="1:4" x14ac:dyDescent="0.25">
      <c r="A182" s="7">
        <v>2714</v>
      </c>
      <c r="B182" s="8" t="s">
        <v>164</v>
      </c>
      <c r="C182" s="9"/>
      <c r="D182" s="9">
        <v>2403970</v>
      </c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409519867</v>
      </c>
      <c r="D184" s="9">
        <v>358661312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7817287</v>
      </c>
      <c r="D187" s="9">
        <v>6847018</v>
      </c>
    </row>
    <row r="188" spans="1:4" x14ac:dyDescent="0.25">
      <c r="A188" s="16">
        <v>2720</v>
      </c>
      <c r="B188" s="17" t="s">
        <v>170</v>
      </c>
      <c r="C188" s="18">
        <v>412557</v>
      </c>
      <c r="D188" s="18">
        <v>260788</v>
      </c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66044136</v>
      </c>
      <c r="D191" s="18">
        <v>36664889</v>
      </c>
    </row>
    <row r="192" spans="1:4" ht="15.75" thickBot="1" x14ac:dyDescent="0.3">
      <c r="A192" s="10" t="s">
        <v>18</v>
      </c>
      <c r="B192" s="11"/>
      <c r="C192" s="12">
        <f>SUM(C169:C191)</f>
        <v>820819853</v>
      </c>
      <c r="D192" s="12">
        <f>SUM(D169:D191)</f>
        <v>681621235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347870027</v>
      </c>
      <c r="D195" s="9">
        <v>263976311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>
        <v>31361226</v>
      </c>
      <c r="D199" s="18">
        <v>34153599</v>
      </c>
    </row>
    <row r="200" spans="1:4" ht="15.75" thickBot="1" x14ac:dyDescent="0.3">
      <c r="A200" s="10" t="s">
        <v>18</v>
      </c>
      <c r="B200" s="11"/>
      <c r="C200" s="12">
        <f>SUM(C194:C199)</f>
        <v>379231253</v>
      </c>
      <c r="D200" s="12">
        <f>SUM(D194:D199)</f>
        <v>298129910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409056727</v>
      </c>
      <c r="D202" s="9">
        <v>299057118</v>
      </c>
    </row>
    <row r="203" spans="1:4" x14ac:dyDescent="0.25">
      <c r="A203" s="7">
        <v>2902</v>
      </c>
      <c r="B203" s="8" t="s">
        <v>182</v>
      </c>
      <c r="C203" s="9">
        <v>213480365</v>
      </c>
      <c r="D203" s="9">
        <v>167952641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162335018</v>
      </c>
      <c r="D205" s="9">
        <v>155270635</v>
      </c>
    </row>
    <row r="206" spans="1:4" ht="15.75" thickBot="1" x14ac:dyDescent="0.3">
      <c r="A206" s="16">
        <v>2910</v>
      </c>
      <c r="B206" s="17" t="s">
        <v>38</v>
      </c>
      <c r="C206" s="18">
        <v>111723368</v>
      </c>
      <c r="D206" s="18">
        <v>108684703</v>
      </c>
    </row>
    <row r="207" spans="1:4" ht="15.75" thickBot="1" x14ac:dyDescent="0.3">
      <c r="A207" s="10" t="s">
        <v>18</v>
      </c>
      <c r="B207" s="11"/>
      <c r="C207" s="12">
        <f>SUM(C202:C206)</f>
        <v>896595478</v>
      </c>
      <c r="D207" s="12">
        <f>SUM(D202:D206)</f>
        <v>730965097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10187946390</v>
      </c>
      <c r="D209" s="28">
        <f>D105+D123+D141+D149+D157+D167+D192+D200+D207</f>
        <v>8030437496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3500000000</v>
      </c>
      <c r="D213" s="9">
        <v>3500000000</v>
      </c>
    </row>
    <row r="214" spans="1:4" x14ac:dyDescent="0.25">
      <c r="A214" s="7">
        <v>3102</v>
      </c>
      <c r="B214" s="8" t="s">
        <v>189</v>
      </c>
      <c r="C214" s="9">
        <v>-416744000</v>
      </c>
      <c r="D214" s="9">
        <v>-920601000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3083256000</v>
      </c>
      <c r="D216" s="12">
        <f>SUM(D213:D215)</f>
        <v>2579399000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911734941</v>
      </c>
      <c r="D221" s="9">
        <v>746407310</v>
      </c>
    </row>
    <row r="222" spans="1:4" x14ac:dyDescent="0.25">
      <c r="A222" s="7">
        <v>3302</v>
      </c>
      <c r="B222" s="8" t="s">
        <v>195</v>
      </c>
      <c r="C222" s="9">
        <v>200000000</v>
      </c>
      <c r="D222" s="9">
        <v>100000000</v>
      </c>
    </row>
    <row r="223" spans="1:4" x14ac:dyDescent="0.25">
      <c r="A223" s="7">
        <v>3303</v>
      </c>
      <c r="B223" s="8" t="s">
        <v>196</v>
      </c>
      <c r="C223" s="9">
        <v>1387948683</v>
      </c>
      <c r="D223" s="9">
        <v>1259647556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2499683624</v>
      </c>
      <c r="D225" s="12">
        <f>SUM(D221:D224)</f>
        <v>2106054866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5582939624</v>
      </c>
      <c r="D227" s="28">
        <f>D216+D219+D225</f>
        <v>4685453866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15770886014</v>
      </c>
      <c r="D229" s="28">
        <f>D209+D227</f>
        <v>12715891362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53750902</v>
      </c>
      <c r="D234" s="9">
        <v>59006062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1373541237</v>
      </c>
      <c r="D236" s="9">
        <v>1296278847</v>
      </c>
    </row>
    <row r="237" spans="1:4" x14ac:dyDescent="0.25">
      <c r="A237" s="7">
        <v>410104</v>
      </c>
      <c r="B237" s="8" t="s">
        <v>205</v>
      </c>
      <c r="C237" s="9">
        <v>35626901</v>
      </c>
      <c r="D237" s="9">
        <v>52986598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>
        <v>752099648</v>
      </c>
      <c r="D242" s="9">
        <v>786930035</v>
      </c>
    </row>
    <row r="243" spans="1:4" x14ac:dyDescent="0.25">
      <c r="A243" s="7">
        <v>410107</v>
      </c>
      <c r="B243" s="8" t="s">
        <v>91</v>
      </c>
      <c r="C243" s="9">
        <v>161754820</v>
      </c>
      <c r="D243" s="9">
        <v>156445072</v>
      </c>
    </row>
    <row r="244" spans="1:4" ht="15.75" thickBot="1" x14ac:dyDescent="0.3">
      <c r="A244" s="19">
        <v>410108</v>
      </c>
      <c r="B244" s="20" t="s">
        <v>210</v>
      </c>
      <c r="C244" s="33">
        <v>105478685</v>
      </c>
      <c r="D244" s="33"/>
    </row>
    <row r="245" spans="1:4" ht="15.75" thickBot="1" x14ac:dyDescent="0.3">
      <c r="A245" s="10" t="s">
        <v>18</v>
      </c>
      <c r="B245" s="11"/>
      <c r="C245" s="35">
        <f>SUM(C234:C244)</f>
        <v>2482252193</v>
      </c>
      <c r="D245" s="35">
        <f>SUM(D234:D244)</f>
        <v>2351646614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>
        <v>2354960</v>
      </c>
      <c r="D249" s="9">
        <v>5944853</v>
      </c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2354960</v>
      </c>
      <c r="D257" s="12">
        <f>SUM(D247:D256)</f>
        <v>5944853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>
        <v>7327</v>
      </c>
      <c r="D259" s="18">
        <v>59891</v>
      </c>
    </row>
    <row r="260" spans="1:4" x14ac:dyDescent="0.25">
      <c r="A260" s="7">
        <v>410302</v>
      </c>
      <c r="B260" s="8" t="s">
        <v>87</v>
      </c>
      <c r="C260" s="9">
        <v>2400</v>
      </c>
      <c r="D260" s="9">
        <v>50852</v>
      </c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9727</v>
      </c>
      <c r="D269" s="12">
        <f>SUM(D259:D268)</f>
        <v>110743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>
        <v>14211347</v>
      </c>
      <c r="D271" s="9">
        <v>12056800</v>
      </c>
    </row>
    <row r="272" spans="1:4" x14ac:dyDescent="0.25">
      <c r="A272" s="7">
        <v>410402</v>
      </c>
      <c r="B272" s="8" t="s">
        <v>87</v>
      </c>
      <c r="C272" s="9">
        <v>17601633</v>
      </c>
      <c r="D272" s="9">
        <v>13746162</v>
      </c>
    </row>
    <row r="273" spans="1:4" x14ac:dyDescent="0.25">
      <c r="A273" s="7">
        <v>410403</v>
      </c>
      <c r="B273" s="8" t="s">
        <v>88</v>
      </c>
      <c r="C273" s="9">
        <v>2236358</v>
      </c>
      <c r="D273" s="9">
        <v>1225300</v>
      </c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34049338</v>
      </c>
      <c r="D281" s="12">
        <f>SUM(D271:D280)</f>
        <v>27028262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>
        <v>2543</v>
      </c>
      <c r="D283" s="9"/>
    </row>
    <row r="284" spans="1:4" x14ac:dyDescent="0.25">
      <c r="A284" s="7">
        <v>410502</v>
      </c>
      <c r="B284" s="8" t="s">
        <v>88</v>
      </c>
      <c r="C284" s="9">
        <v>333811</v>
      </c>
      <c r="D284" s="9">
        <v>407776</v>
      </c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>
        <v>235173</v>
      </c>
      <c r="D290" s="9">
        <v>36379</v>
      </c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571527</v>
      </c>
      <c r="D292" s="12">
        <f>SUM(D283:D291)</f>
        <v>444155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7731806</v>
      </c>
      <c r="D294" s="15">
        <v>6544886</v>
      </c>
    </row>
    <row r="295" spans="1:4" x14ac:dyDescent="0.25">
      <c r="A295" s="7">
        <v>410602</v>
      </c>
      <c r="B295" s="8" t="s">
        <v>88</v>
      </c>
      <c r="C295" s="9">
        <v>411337</v>
      </c>
      <c r="D295" s="9">
        <v>569586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4233608</v>
      </c>
      <c r="D301" s="9">
        <v>4047335</v>
      </c>
    </row>
    <row r="302" spans="1:4" ht="15.75" thickBot="1" x14ac:dyDescent="0.3">
      <c r="A302" s="19">
        <v>410606</v>
      </c>
      <c r="B302" s="20" t="s">
        <v>210</v>
      </c>
      <c r="C302" s="33">
        <v>3551593</v>
      </c>
      <c r="D302" s="33"/>
    </row>
    <row r="303" spans="1:4" ht="15.75" thickBot="1" x14ac:dyDescent="0.3">
      <c r="A303" s="10" t="s">
        <v>18</v>
      </c>
      <c r="B303" s="11"/>
      <c r="C303" s="12">
        <f>SUM(C294:C302)</f>
        <v>15928344</v>
      </c>
      <c r="D303" s="12">
        <f>SUM(D294:D302)</f>
        <v>11161807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>
        <v>2937917</v>
      </c>
      <c r="D305" s="9">
        <v>4523297</v>
      </c>
    </row>
    <row r="306" spans="1:4" x14ac:dyDescent="0.25">
      <c r="A306" s="7">
        <v>410702</v>
      </c>
      <c r="B306" s="8" t="s">
        <v>220</v>
      </c>
      <c r="C306" s="9">
        <v>35575780</v>
      </c>
      <c r="D306" s="9">
        <v>39020652</v>
      </c>
    </row>
    <row r="307" spans="1:4" x14ac:dyDescent="0.25">
      <c r="A307" s="7">
        <v>410703</v>
      </c>
      <c r="B307" s="8" t="s">
        <v>221</v>
      </c>
      <c r="C307" s="9">
        <v>2107372</v>
      </c>
      <c r="D307" s="9">
        <v>2525907</v>
      </c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>
        <v>5433919</v>
      </c>
      <c r="D309" s="9">
        <v>452896</v>
      </c>
    </row>
    <row r="310" spans="1:4" x14ac:dyDescent="0.25">
      <c r="A310" s="7">
        <v>410706</v>
      </c>
      <c r="B310" s="8" t="s">
        <v>224</v>
      </c>
      <c r="C310" s="9">
        <v>570508</v>
      </c>
      <c r="D310" s="9">
        <v>210000</v>
      </c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46625496</v>
      </c>
      <c r="D317" s="12">
        <f>SUM(D305:D316)</f>
        <v>46732752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>
        <v>26863582</v>
      </c>
      <c r="D323" s="9">
        <v>36398420</v>
      </c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26863582</v>
      </c>
      <c r="D331" s="12">
        <f>SUM(D319:D330)</f>
        <v>36398420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54096870</v>
      </c>
      <c r="D333" s="9">
        <v>14791172</v>
      </c>
    </row>
    <row r="334" spans="1:4" x14ac:dyDescent="0.25">
      <c r="A334" s="7">
        <v>410902</v>
      </c>
      <c r="B334" s="8" t="s">
        <v>87</v>
      </c>
      <c r="C334" s="15">
        <v>143518486</v>
      </c>
      <c r="D334" s="15">
        <v>80251625</v>
      </c>
    </row>
    <row r="335" spans="1:4" x14ac:dyDescent="0.25">
      <c r="A335" s="7">
        <v>410903</v>
      </c>
      <c r="B335" s="8" t="s">
        <v>88</v>
      </c>
      <c r="C335" s="9">
        <v>8468792</v>
      </c>
      <c r="D335" s="9">
        <v>9190699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>
        <v>39346502</v>
      </c>
      <c r="D341" s="9">
        <v>35417881</v>
      </c>
    </row>
    <row r="342" spans="1:4" x14ac:dyDescent="0.25">
      <c r="A342" s="7">
        <v>410906</v>
      </c>
      <c r="B342" s="8" t="s">
        <v>91</v>
      </c>
      <c r="C342" s="9">
        <v>59566550</v>
      </c>
      <c r="D342" s="9">
        <v>54772352</v>
      </c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304997200</v>
      </c>
      <c r="D344" s="37">
        <f>SUM(D333:D343)</f>
        <v>194423729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7655807</v>
      </c>
      <c r="D346" s="9">
        <v>11395635</v>
      </c>
    </row>
    <row r="347" spans="1:4" x14ac:dyDescent="0.25">
      <c r="A347" s="7">
        <v>411002</v>
      </c>
      <c r="B347" s="8" t="s">
        <v>87</v>
      </c>
      <c r="C347" s="9">
        <v>2822909</v>
      </c>
      <c r="D347" s="9">
        <v>-1764710</v>
      </c>
    </row>
    <row r="348" spans="1:4" x14ac:dyDescent="0.25">
      <c r="A348" s="7">
        <v>411003</v>
      </c>
      <c r="B348" s="8" t="s">
        <v>88</v>
      </c>
      <c r="C348" s="9">
        <v>819186</v>
      </c>
      <c r="D348" s="9">
        <v>1371624</v>
      </c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>
        <v>23130498</v>
      </c>
      <c r="D354" s="9">
        <v>32680698</v>
      </c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34428400</v>
      </c>
      <c r="D356" s="12">
        <f>SUM(D346:D355)</f>
        <v>43683247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>
        <v>3500000</v>
      </c>
      <c r="D358" s="9"/>
    </row>
    <row r="359" spans="1:4" x14ac:dyDescent="0.25">
      <c r="A359" s="7">
        <v>411102</v>
      </c>
      <c r="B359" s="8" t="s">
        <v>238</v>
      </c>
      <c r="C359" s="9">
        <v>41257406</v>
      </c>
      <c r="D359" s="9">
        <v>9644875</v>
      </c>
    </row>
    <row r="360" spans="1:4" x14ac:dyDescent="0.25">
      <c r="A360" s="7">
        <v>411103</v>
      </c>
      <c r="B360" s="8" t="s">
        <v>239</v>
      </c>
      <c r="C360" s="9">
        <v>2549379</v>
      </c>
      <c r="D360" s="9">
        <v>1659548</v>
      </c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>
        <v>3946969</v>
      </c>
      <c r="D362" s="9">
        <v>3996790</v>
      </c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>
        <v>2312697513</v>
      </c>
      <c r="D366" s="9">
        <v>2026020139</v>
      </c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2363951267</v>
      </c>
      <c r="D372" s="12">
        <f>SUM(D358:D371)</f>
        <v>2041321352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>
        <v>1375000</v>
      </c>
    </row>
    <row r="375" spans="1:4" x14ac:dyDescent="0.25">
      <c r="A375" s="7">
        <v>411202</v>
      </c>
      <c r="B375" s="8" t="s">
        <v>238</v>
      </c>
      <c r="C375" s="9">
        <v>9249034</v>
      </c>
      <c r="D375" s="9">
        <v>9356682</v>
      </c>
    </row>
    <row r="376" spans="1:4" x14ac:dyDescent="0.25">
      <c r="A376" s="7">
        <v>411203</v>
      </c>
      <c r="B376" s="8" t="s">
        <v>245</v>
      </c>
      <c r="C376" s="9">
        <v>12362</v>
      </c>
      <c r="D376" s="9">
        <v>1529784</v>
      </c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>
        <v>1505664</v>
      </c>
      <c r="D378" s="9">
        <v>45183</v>
      </c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>
        <v>50000</v>
      </c>
      <c r="D387" s="33"/>
    </row>
    <row r="388" spans="1:4" ht="15.75" thickBot="1" x14ac:dyDescent="0.3">
      <c r="A388" s="10" t="s">
        <v>18</v>
      </c>
      <c r="B388" s="11"/>
      <c r="C388" s="12">
        <f>SUM(C374:C387)</f>
        <v>10817060</v>
      </c>
      <c r="D388" s="12">
        <f>SUM(D374:D387)</f>
        <v>12306649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2183789947</v>
      </c>
      <c r="D586" s="9">
        <v>1713484656</v>
      </c>
    </row>
    <row r="587" spans="1:4" x14ac:dyDescent="0.25">
      <c r="A587" s="7">
        <v>430102</v>
      </c>
      <c r="B587" s="8" t="s">
        <v>95</v>
      </c>
      <c r="C587" s="9">
        <v>2037298003</v>
      </c>
      <c r="D587" s="9">
        <v>1450329961</v>
      </c>
    </row>
    <row r="588" spans="1:4" x14ac:dyDescent="0.25">
      <c r="A588" s="7">
        <v>430103</v>
      </c>
      <c r="B588" s="8" t="s">
        <v>96</v>
      </c>
      <c r="C588" s="9">
        <v>5158382</v>
      </c>
      <c r="D588" s="9">
        <v>10436075</v>
      </c>
    </row>
    <row r="589" spans="1:4" x14ac:dyDescent="0.25">
      <c r="A589" s="7">
        <v>430104</v>
      </c>
      <c r="B589" s="8" t="s">
        <v>97</v>
      </c>
      <c r="C589" s="9">
        <v>444165516</v>
      </c>
      <c r="D589" s="9">
        <v>59531177</v>
      </c>
    </row>
    <row r="590" spans="1:4" x14ac:dyDescent="0.25">
      <c r="A590" s="7">
        <v>430105</v>
      </c>
      <c r="B590" s="8" t="s">
        <v>98</v>
      </c>
      <c r="C590" s="9">
        <v>86154902</v>
      </c>
      <c r="D590" s="9">
        <v>80161406</v>
      </c>
    </row>
    <row r="591" spans="1:4" x14ac:dyDescent="0.25">
      <c r="A591" s="7">
        <v>430106</v>
      </c>
      <c r="B591" s="8" t="s">
        <v>271</v>
      </c>
      <c r="C591" s="9">
        <v>2502875289</v>
      </c>
      <c r="D591" s="9">
        <v>2513874263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158547532</v>
      </c>
      <c r="D593" s="9">
        <v>171281802</v>
      </c>
    </row>
    <row r="594" spans="1:4" x14ac:dyDescent="0.25">
      <c r="A594" s="7">
        <v>430109</v>
      </c>
      <c r="B594" s="8" t="s">
        <v>102</v>
      </c>
      <c r="C594" s="9">
        <v>253474308</v>
      </c>
      <c r="D594" s="9">
        <v>317076971</v>
      </c>
    </row>
    <row r="595" spans="1:4" x14ac:dyDescent="0.25">
      <c r="A595" s="7">
        <v>430110</v>
      </c>
      <c r="B595" s="8" t="s">
        <v>103</v>
      </c>
      <c r="C595" s="9">
        <v>13811505</v>
      </c>
      <c r="D595" s="9">
        <v>12021322</v>
      </c>
    </row>
    <row r="596" spans="1:4" x14ac:dyDescent="0.25">
      <c r="A596" s="7">
        <v>430111</v>
      </c>
      <c r="B596" s="8" t="s">
        <v>104</v>
      </c>
      <c r="C596" s="9">
        <v>110753064</v>
      </c>
      <c r="D596" s="9">
        <v>110621927</v>
      </c>
    </row>
    <row r="597" spans="1:4" x14ac:dyDescent="0.25">
      <c r="A597" s="7">
        <v>430112</v>
      </c>
      <c r="B597" s="8" t="s">
        <v>105</v>
      </c>
      <c r="C597" s="9">
        <v>66681649</v>
      </c>
      <c r="D597" s="9">
        <v>94082119</v>
      </c>
    </row>
    <row r="598" spans="1:4" x14ac:dyDescent="0.25">
      <c r="A598" s="7">
        <v>430113</v>
      </c>
      <c r="B598" s="8" t="s">
        <v>106</v>
      </c>
      <c r="C598" s="9">
        <v>794568</v>
      </c>
      <c r="D598" s="9">
        <v>409889</v>
      </c>
    </row>
    <row r="599" spans="1:4" x14ac:dyDescent="0.25">
      <c r="A599" s="7">
        <v>430114</v>
      </c>
      <c r="B599" s="8" t="s">
        <v>107</v>
      </c>
      <c r="C599" s="9">
        <v>1499950</v>
      </c>
      <c r="D599" s="9">
        <v>1369424</v>
      </c>
    </row>
    <row r="600" spans="1:4" ht="15.75" thickBot="1" x14ac:dyDescent="0.3">
      <c r="A600" s="19">
        <v>430115</v>
      </c>
      <c r="B600" s="20" t="s">
        <v>108</v>
      </c>
      <c r="C600" s="33">
        <v>7077263</v>
      </c>
      <c r="D600" s="33">
        <v>24396802</v>
      </c>
    </row>
    <row r="601" spans="1:4" ht="15.75" thickBot="1" x14ac:dyDescent="0.3">
      <c r="A601" s="10" t="s">
        <v>18</v>
      </c>
      <c r="B601" s="11"/>
      <c r="C601" s="12">
        <f>SUM(C586:C600)</f>
        <v>7872081878</v>
      </c>
      <c r="D601" s="12">
        <f>SUM(D586:D600)</f>
        <v>6559077794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225744317</v>
      </c>
      <c r="D603" s="9">
        <v>205525908</v>
      </c>
    </row>
    <row r="604" spans="1:4" x14ac:dyDescent="0.25">
      <c r="A604" s="7">
        <v>430202</v>
      </c>
      <c r="B604" s="8" t="s">
        <v>95</v>
      </c>
      <c r="C604" s="9">
        <v>122555393</v>
      </c>
      <c r="D604" s="9">
        <v>104641746</v>
      </c>
    </row>
    <row r="605" spans="1:4" x14ac:dyDescent="0.25">
      <c r="A605" s="7">
        <v>430203</v>
      </c>
      <c r="B605" s="8" t="s">
        <v>96</v>
      </c>
      <c r="C605" s="9">
        <v>952734</v>
      </c>
      <c r="D605" s="9">
        <v>1368469</v>
      </c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>
        <v>11793090</v>
      </c>
      <c r="D607" s="9">
        <v>11836294</v>
      </c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>
        <v>19860393</v>
      </c>
      <c r="D611" s="9">
        <v>20803851</v>
      </c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>
        <v>5899539</v>
      </c>
      <c r="D614" s="9">
        <v>8752836</v>
      </c>
    </row>
    <row r="615" spans="1:4" x14ac:dyDescent="0.25">
      <c r="A615" s="7">
        <v>430213</v>
      </c>
      <c r="B615" s="8" t="s">
        <v>106</v>
      </c>
      <c r="C615" s="9">
        <v>187009</v>
      </c>
      <c r="D615" s="9">
        <v>72040</v>
      </c>
    </row>
    <row r="616" spans="1:4" x14ac:dyDescent="0.25">
      <c r="A616" s="7">
        <v>430214</v>
      </c>
      <c r="B616" s="8" t="s">
        <v>107</v>
      </c>
      <c r="C616" s="9">
        <v>220537</v>
      </c>
      <c r="D616" s="9">
        <v>59578</v>
      </c>
    </row>
    <row r="617" spans="1:4" ht="15.75" thickBot="1" x14ac:dyDescent="0.3">
      <c r="A617" s="19">
        <v>430215</v>
      </c>
      <c r="B617" s="20" t="s">
        <v>108</v>
      </c>
      <c r="C617" s="33">
        <v>4611536</v>
      </c>
      <c r="D617" s="33">
        <v>3339015</v>
      </c>
    </row>
    <row r="618" spans="1:4" ht="15.75" thickBot="1" x14ac:dyDescent="0.3">
      <c r="A618" s="10" t="s">
        <v>18</v>
      </c>
      <c r="B618" s="11"/>
      <c r="C618" s="12">
        <f>SUM(C603:C617)</f>
        <v>391824548</v>
      </c>
      <c r="D618" s="12">
        <f>SUM(D603:D617)</f>
        <v>356399737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55192186</v>
      </c>
      <c r="D620" s="9">
        <v>101174922</v>
      </c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>
        <v>-24380</v>
      </c>
      <c r="D622" s="9">
        <v>-110438</v>
      </c>
    </row>
    <row r="623" spans="1:4" x14ac:dyDescent="0.25">
      <c r="A623" s="7">
        <v>430304</v>
      </c>
      <c r="B623" s="8" t="s">
        <v>97</v>
      </c>
      <c r="C623" s="9">
        <v>43633620</v>
      </c>
      <c r="D623" s="9">
        <v>4471398</v>
      </c>
    </row>
    <row r="624" spans="1:4" x14ac:dyDescent="0.25">
      <c r="A624" s="7">
        <v>430305</v>
      </c>
      <c r="B624" s="8" t="s">
        <v>98</v>
      </c>
      <c r="C624" s="9">
        <v>1859993</v>
      </c>
      <c r="D624" s="9">
        <v>2422713</v>
      </c>
    </row>
    <row r="625" spans="1:4" x14ac:dyDescent="0.25">
      <c r="A625" s="7">
        <v>430306</v>
      </c>
      <c r="B625" s="8" t="s">
        <v>99</v>
      </c>
      <c r="C625" s="9">
        <v>-363108</v>
      </c>
      <c r="D625" s="9">
        <v>856402</v>
      </c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1382497</v>
      </c>
      <c r="D627" s="9">
        <v>7540588</v>
      </c>
    </row>
    <row r="628" spans="1:4" x14ac:dyDescent="0.25">
      <c r="A628" s="7">
        <v>430309</v>
      </c>
      <c r="B628" s="8" t="s">
        <v>102</v>
      </c>
      <c r="C628" s="9">
        <v>10018099</v>
      </c>
      <c r="D628" s="9">
        <v>33885988</v>
      </c>
    </row>
    <row r="629" spans="1:4" x14ac:dyDescent="0.25">
      <c r="A629" s="7">
        <v>430310</v>
      </c>
      <c r="B629" s="8" t="s">
        <v>103</v>
      </c>
      <c r="C629" s="9"/>
      <c r="D629" s="9">
        <v>199339</v>
      </c>
    </row>
    <row r="630" spans="1:4" x14ac:dyDescent="0.25">
      <c r="A630" s="7">
        <v>430311</v>
      </c>
      <c r="B630" s="8" t="s">
        <v>104</v>
      </c>
      <c r="C630" s="9">
        <v>9864823</v>
      </c>
      <c r="D630" s="9">
        <v>5472652</v>
      </c>
    </row>
    <row r="631" spans="1:4" x14ac:dyDescent="0.25">
      <c r="A631" s="7">
        <v>430312</v>
      </c>
      <c r="B631" s="8" t="s">
        <v>105</v>
      </c>
      <c r="C631" s="9">
        <v>1417954</v>
      </c>
      <c r="D631" s="9">
        <v>1505102</v>
      </c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>
        <v>-863473</v>
      </c>
      <c r="D634" s="33">
        <v>758401</v>
      </c>
    </row>
    <row r="635" spans="1:4" ht="15.75" thickBot="1" x14ac:dyDescent="0.3">
      <c r="A635" s="10" t="s">
        <v>18</v>
      </c>
      <c r="B635" s="11"/>
      <c r="C635" s="12">
        <f>SUM(C620:C634)</f>
        <v>122118211</v>
      </c>
      <c r="D635" s="12">
        <f>SUM(D620:D634)</f>
        <v>158177067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>
        <v>7962135</v>
      </c>
      <c r="D637" s="9">
        <v>-30262488</v>
      </c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>
        <v>772122</v>
      </c>
      <c r="D639" s="9">
        <v>72076</v>
      </c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>
        <v>-1371348</v>
      </c>
      <c r="D641" s="9">
        <v>5235108</v>
      </c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>
        <v>7459077</v>
      </c>
      <c r="D645" s="9">
        <v>6020566</v>
      </c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>
        <v>6472464</v>
      </c>
      <c r="D651" s="33">
        <v>6513930</v>
      </c>
    </row>
    <row r="652" spans="1:4" ht="15.75" thickBot="1" x14ac:dyDescent="0.3">
      <c r="A652" s="10" t="s">
        <v>18</v>
      </c>
      <c r="B652" s="11"/>
      <c r="C652" s="12">
        <f>SUM(C637:C651)</f>
        <v>21294450</v>
      </c>
      <c r="D652" s="12">
        <f>SUM(D637:D651)</f>
        <v>-12420808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122680317</v>
      </c>
      <c r="D654" s="9">
        <v>117672212</v>
      </c>
    </row>
    <row r="655" spans="1:4" x14ac:dyDescent="0.25">
      <c r="A655" s="7">
        <v>430502</v>
      </c>
      <c r="B655" s="8" t="s">
        <v>95</v>
      </c>
      <c r="C655" s="9">
        <v>41856699</v>
      </c>
      <c r="D655" s="9">
        <v>41166600</v>
      </c>
    </row>
    <row r="656" spans="1:4" x14ac:dyDescent="0.25">
      <c r="A656" s="7">
        <v>430503</v>
      </c>
      <c r="B656" s="8" t="s">
        <v>96</v>
      </c>
      <c r="C656" s="9">
        <v>502253</v>
      </c>
      <c r="D656" s="9">
        <v>1660279</v>
      </c>
    </row>
    <row r="657" spans="1:4" x14ac:dyDescent="0.25">
      <c r="A657" s="7">
        <v>430504</v>
      </c>
      <c r="B657" s="8" t="s">
        <v>97</v>
      </c>
      <c r="C657" s="9">
        <v>1788574</v>
      </c>
      <c r="D657" s="9">
        <v>15644882</v>
      </c>
    </row>
    <row r="658" spans="1:4" x14ac:dyDescent="0.25">
      <c r="A658" s="7">
        <v>430505</v>
      </c>
      <c r="B658" s="8" t="s">
        <v>98</v>
      </c>
      <c r="C658" s="9">
        <v>2139810</v>
      </c>
      <c r="D658" s="9">
        <v>2408264</v>
      </c>
    </row>
    <row r="659" spans="1:4" x14ac:dyDescent="0.25">
      <c r="A659" s="7">
        <v>430506</v>
      </c>
      <c r="B659" s="8" t="s">
        <v>99</v>
      </c>
      <c r="C659" s="9">
        <v>335736</v>
      </c>
      <c r="D659" s="9">
        <v>481097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3030576</v>
      </c>
      <c r="D661" s="9">
        <v>5566277</v>
      </c>
    </row>
    <row r="662" spans="1:4" x14ac:dyDescent="0.25">
      <c r="A662" s="7">
        <v>430509</v>
      </c>
      <c r="B662" s="8" t="s">
        <v>102</v>
      </c>
      <c r="C662" s="9">
        <v>21873772</v>
      </c>
      <c r="D662" s="9">
        <v>11381388</v>
      </c>
    </row>
    <row r="663" spans="1:4" x14ac:dyDescent="0.25">
      <c r="A663" s="7">
        <v>430510</v>
      </c>
      <c r="B663" s="8" t="s">
        <v>103</v>
      </c>
      <c r="C663" s="9">
        <v>67333</v>
      </c>
      <c r="D663" s="9">
        <v>511569</v>
      </c>
    </row>
    <row r="664" spans="1:4" x14ac:dyDescent="0.25">
      <c r="A664" s="7">
        <v>430511</v>
      </c>
      <c r="B664" s="8" t="s">
        <v>104</v>
      </c>
      <c r="C664" s="9">
        <v>2188951</v>
      </c>
      <c r="D664" s="9">
        <v>4959132</v>
      </c>
    </row>
    <row r="665" spans="1:4" x14ac:dyDescent="0.25">
      <c r="A665" s="7">
        <v>430512</v>
      </c>
      <c r="B665" s="8" t="s">
        <v>105</v>
      </c>
      <c r="C665" s="9">
        <v>4110336</v>
      </c>
      <c r="D665" s="9">
        <v>6980762</v>
      </c>
    </row>
    <row r="666" spans="1:4" x14ac:dyDescent="0.25">
      <c r="A666" s="7">
        <v>430513</v>
      </c>
      <c r="B666" s="8" t="s">
        <v>106</v>
      </c>
      <c r="C666" s="9">
        <v>28816</v>
      </c>
      <c r="D666" s="9">
        <v>26446</v>
      </c>
    </row>
    <row r="667" spans="1:4" x14ac:dyDescent="0.25">
      <c r="A667" s="7">
        <v>430514</v>
      </c>
      <c r="B667" s="8" t="s">
        <v>107</v>
      </c>
      <c r="C667" s="9">
        <v>23831</v>
      </c>
      <c r="D667" s="9">
        <v>161528</v>
      </c>
    </row>
    <row r="668" spans="1:4" ht="15.75" thickBot="1" x14ac:dyDescent="0.3">
      <c r="A668" s="19">
        <v>430515</v>
      </c>
      <c r="B668" s="20" t="s">
        <v>108</v>
      </c>
      <c r="C668" s="33">
        <v>1638966</v>
      </c>
      <c r="D668" s="33">
        <v>1599376</v>
      </c>
    </row>
    <row r="669" spans="1:4" ht="15.75" thickBot="1" x14ac:dyDescent="0.3">
      <c r="A669" s="10" t="s">
        <v>18</v>
      </c>
      <c r="B669" s="11"/>
      <c r="C669" s="12">
        <f>SUM(C654:C668)</f>
        <v>202265970</v>
      </c>
      <c r="D669" s="12">
        <f>SUM(D654:D668)</f>
        <v>210219812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59018882</v>
      </c>
      <c r="D671" s="9">
        <v>56596352</v>
      </c>
    </row>
    <row r="672" spans="1:4" x14ac:dyDescent="0.25">
      <c r="A672" s="7">
        <v>430602</v>
      </c>
      <c r="B672" s="8" t="s">
        <v>95</v>
      </c>
      <c r="C672" s="9">
        <v>43857489</v>
      </c>
      <c r="D672" s="9">
        <v>38633803</v>
      </c>
    </row>
    <row r="673" spans="1:4" x14ac:dyDescent="0.25">
      <c r="A673" s="7">
        <v>430603</v>
      </c>
      <c r="B673" s="8" t="s">
        <v>274</v>
      </c>
      <c r="C673" s="9">
        <v>137863</v>
      </c>
      <c r="D673" s="9">
        <v>285594</v>
      </c>
    </row>
    <row r="674" spans="1:4" x14ac:dyDescent="0.25">
      <c r="A674" s="7">
        <v>430604</v>
      </c>
      <c r="B674" s="8" t="s">
        <v>97</v>
      </c>
      <c r="C674" s="9">
        <v>9466123</v>
      </c>
      <c r="D674" s="9">
        <v>500429</v>
      </c>
    </row>
    <row r="675" spans="1:4" x14ac:dyDescent="0.25">
      <c r="A675" s="7">
        <v>430605</v>
      </c>
      <c r="B675" s="8" t="s">
        <v>98</v>
      </c>
      <c r="C675" s="9">
        <v>1556978</v>
      </c>
      <c r="D675" s="9">
        <v>1378435</v>
      </c>
    </row>
    <row r="676" spans="1:4" x14ac:dyDescent="0.25">
      <c r="A676" s="7">
        <v>430606</v>
      </c>
      <c r="B676" s="8" t="s">
        <v>271</v>
      </c>
      <c r="C676" s="9">
        <v>169025829</v>
      </c>
      <c r="D676" s="9">
        <v>164190584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7573542</v>
      </c>
      <c r="D678" s="9">
        <v>8814218</v>
      </c>
    </row>
    <row r="679" spans="1:4" x14ac:dyDescent="0.25">
      <c r="A679" s="7">
        <v>430609</v>
      </c>
      <c r="B679" s="8" t="s">
        <v>102</v>
      </c>
      <c r="C679" s="9">
        <v>5976461</v>
      </c>
      <c r="D679" s="9">
        <v>7648624</v>
      </c>
    </row>
    <row r="680" spans="1:4" x14ac:dyDescent="0.25">
      <c r="A680" s="7">
        <v>430610</v>
      </c>
      <c r="B680" s="8" t="s">
        <v>103</v>
      </c>
      <c r="C680" s="9">
        <v>530264</v>
      </c>
      <c r="D680" s="9">
        <v>479243</v>
      </c>
    </row>
    <row r="681" spans="1:4" x14ac:dyDescent="0.25">
      <c r="A681" s="7">
        <v>430611</v>
      </c>
      <c r="B681" s="8" t="s">
        <v>104</v>
      </c>
      <c r="C681" s="9">
        <v>4252017</v>
      </c>
      <c r="D681" s="9">
        <v>4348275</v>
      </c>
    </row>
    <row r="682" spans="1:4" x14ac:dyDescent="0.25">
      <c r="A682" s="7">
        <v>430612</v>
      </c>
      <c r="B682" s="8" t="s">
        <v>105</v>
      </c>
      <c r="C682" s="9">
        <v>1168944</v>
      </c>
      <c r="D682" s="9">
        <v>1568925</v>
      </c>
    </row>
    <row r="683" spans="1:4" x14ac:dyDescent="0.25">
      <c r="A683" s="7">
        <v>430613</v>
      </c>
      <c r="B683" s="8" t="s">
        <v>106</v>
      </c>
      <c r="C683" s="9">
        <v>32950</v>
      </c>
      <c r="D683" s="9">
        <v>12994</v>
      </c>
    </row>
    <row r="684" spans="1:4" x14ac:dyDescent="0.25">
      <c r="A684" s="7">
        <v>430614</v>
      </c>
      <c r="B684" s="8" t="s">
        <v>107</v>
      </c>
      <c r="C684" s="9">
        <v>28811</v>
      </c>
      <c r="D684" s="9">
        <v>12794</v>
      </c>
    </row>
    <row r="685" spans="1:4" ht="15.75" thickBot="1" x14ac:dyDescent="0.3">
      <c r="A685" s="19">
        <v>430615</v>
      </c>
      <c r="B685" s="20" t="s">
        <v>108</v>
      </c>
      <c r="C685" s="33">
        <v>251482</v>
      </c>
      <c r="D685" s="33">
        <v>521558</v>
      </c>
    </row>
    <row r="686" spans="1:4" ht="15.75" thickBot="1" x14ac:dyDescent="0.3">
      <c r="A686" s="10" t="s">
        <v>18</v>
      </c>
      <c r="B686" s="11"/>
      <c r="C686" s="12">
        <f>SUM(C671:C685)</f>
        <v>302877635</v>
      </c>
      <c r="D686" s="12">
        <f>SUM(D671:D685)</f>
        <v>284991828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682680385</v>
      </c>
      <c r="D688" s="9">
        <v>706424470</v>
      </c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>
        <v>237803</v>
      </c>
      <c r="D690" s="9">
        <v>264416</v>
      </c>
    </row>
    <row r="691" spans="1:4" x14ac:dyDescent="0.25">
      <c r="A691" s="7">
        <v>430704</v>
      </c>
      <c r="B691" s="8" t="s">
        <v>97</v>
      </c>
      <c r="C691" s="9">
        <v>26456408</v>
      </c>
      <c r="D691" s="9">
        <v>27501681</v>
      </c>
    </row>
    <row r="692" spans="1:4" x14ac:dyDescent="0.25">
      <c r="A692" s="7">
        <v>430705</v>
      </c>
      <c r="B692" s="8" t="s">
        <v>98</v>
      </c>
      <c r="C692" s="9">
        <v>30695577</v>
      </c>
      <c r="D692" s="9">
        <v>11238218</v>
      </c>
    </row>
    <row r="693" spans="1:4" x14ac:dyDescent="0.25">
      <c r="A693" s="7">
        <v>430706</v>
      </c>
      <c r="B693" s="8" t="s">
        <v>99</v>
      </c>
      <c r="C693" s="9">
        <v>1605422</v>
      </c>
      <c r="D693" s="9">
        <v>104840</v>
      </c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>
        <v>21668762</v>
      </c>
      <c r="D695" s="9">
        <v>15578844</v>
      </c>
    </row>
    <row r="696" spans="1:4" x14ac:dyDescent="0.25">
      <c r="A696" s="7">
        <v>430709</v>
      </c>
      <c r="B696" s="8" t="s">
        <v>102</v>
      </c>
      <c r="C696" s="9">
        <v>26320164</v>
      </c>
      <c r="D696" s="9">
        <v>31757382</v>
      </c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>
        <v>14252574</v>
      </c>
      <c r="D698" s="9">
        <v>15703327</v>
      </c>
    </row>
    <row r="699" spans="1:4" x14ac:dyDescent="0.25">
      <c r="A699" s="7">
        <v>430712</v>
      </c>
      <c r="B699" s="8" t="s">
        <v>105</v>
      </c>
      <c r="C699" s="9">
        <v>18585</v>
      </c>
      <c r="D699" s="9">
        <v>55395</v>
      </c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>
        <v>17577</v>
      </c>
    </row>
    <row r="703" spans="1:4" ht="15.75" thickBot="1" x14ac:dyDescent="0.3">
      <c r="A703" s="10" t="s">
        <v>18</v>
      </c>
      <c r="B703" s="11"/>
      <c r="C703" s="12">
        <f>SUM(C688:C702)</f>
        <v>803935680</v>
      </c>
      <c r="D703" s="12">
        <f>SUM(D688:D702)</f>
        <v>808646150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>
        <v>5443307</v>
      </c>
      <c r="D722" s="9">
        <v>11586108</v>
      </c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58434920</v>
      </c>
      <c r="D727" s="9">
        <v>83329770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>
        <v>76752</v>
      </c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63878227</v>
      </c>
      <c r="D737" s="12">
        <f>SUM(D722:D736)</f>
        <v>94992630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685592982</v>
      </c>
      <c r="D739" s="9">
        <v>523780944</v>
      </c>
    </row>
    <row r="740" spans="1:4" x14ac:dyDescent="0.25">
      <c r="A740" s="7">
        <v>431002</v>
      </c>
      <c r="B740" s="8" t="s">
        <v>95</v>
      </c>
      <c r="C740" s="9">
        <v>579932863</v>
      </c>
      <c r="D740" s="9">
        <v>460574421</v>
      </c>
    </row>
    <row r="741" spans="1:4" x14ac:dyDescent="0.25">
      <c r="A741" s="7">
        <v>431003</v>
      </c>
      <c r="B741" s="8" t="s">
        <v>274</v>
      </c>
      <c r="C741" s="9">
        <v>4174430</v>
      </c>
      <c r="D741" s="9">
        <v>8147842</v>
      </c>
    </row>
    <row r="742" spans="1:4" x14ac:dyDescent="0.25">
      <c r="A742" s="7">
        <v>431004</v>
      </c>
      <c r="B742" s="8" t="s">
        <v>97</v>
      </c>
      <c r="C742" s="9">
        <v>23812471</v>
      </c>
      <c r="D742" s="9">
        <v>69629431</v>
      </c>
    </row>
    <row r="743" spans="1:4" x14ac:dyDescent="0.25">
      <c r="A743" s="7">
        <v>431005</v>
      </c>
      <c r="B743" s="8" t="s">
        <v>98</v>
      </c>
      <c r="C743" s="9">
        <v>12024211</v>
      </c>
      <c r="D743" s="9">
        <v>12496662</v>
      </c>
    </row>
    <row r="744" spans="1:4" x14ac:dyDescent="0.25">
      <c r="A744" s="7">
        <v>431006</v>
      </c>
      <c r="B744" s="8" t="s">
        <v>99</v>
      </c>
      <c r="C744" s="9">
        <v>1005549706</v>
      </c>
      <c r="D744" s="9">
        <v>1035793042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68512721</v>
      </c>
      <c r="D746" s="9">
        <v>65067265</v>
      </c>
    </row>
    <row r="747" spans="1:4" x14ac:dyDescent="0.25">
      <c r="A747" s="7">
        <v>431009</v>
      </c>
      <c r="B747" s="8" t="s">
        <v>102</v>
      </c>
      <c r="C747" s="9">
        <v>126830788</v>
      </c>
      <c r="D747" s="9">
        <v>115216127</v>
      </c>
    </row>
    <row r="748" spans="1:4" x14ac:dyDescent="0.25">
      <c r="A748" s="7">
        <v>431010</v>
      </c>
      <c r="B748" s="8" t="s">
        <v>103</v>
      </c>
      <c r="C748" s="9">
        <v>4808529</v>
      </c>
      <c r="D748" s="9">
        <v>5835093</v>
      </c>
    </row>
    <row r="749" spans="1:4" x14ac:dyDescent="0.25">
      <c r="A749" s="7">
        <v>431011</v>
      </c>
      <c r="B749" s="8" t="s">
        <v>104</v>
      </c>
      <c r="C749" s="9">
        <v>44248771</v>
      </c>
      <c r="D749" s="9">
        <v>40225337</v>
      </c>
    </row>
    <row r="750" spans="1:4" x14ac:dyDescent="0.25">
      <c r="A750" s="7">
        <v>431012</v>
      </c>
      <c r="B750" s="8" t="s">
        <v>105</v>
      </c>
      <c r="C750" s="9">
        <v>37632847</v>
      </c>
      <c r="D750" s="9">
        <v>85737274</v>
      </c>
    </row>
    <row r="751" spans="1:4" x14ac:dyDescent="0.25">
      <c r="A751" s="7">
        <v>431013</v>
      </c>
      <c r="B751" s="8" t="s">
        <v>106</v>
      </c>
      <c r="C751" s="9">
        <v>163956</v>
      </c>
      <c r="D751" s="9">
        <v>100911</v>
      </c>
    </row>
    <row r="752" spans="1:4" x14ac:dyDescent="0.25">
      <c r="A752" s="7">
        <v>431014</v>
      </c>
      <c r="B752" s="8" t="s">
        <v>107</v>
      </c>
      <c r="C752" s="9">
        <v>547770</v>
      </c>
      <c r="D752" s="9">
        <v>1503486</v>
      </c>
    </row>
    <row r="753" spans="1:4" ht="15.75" thickBot="1" x14ac:dyDescent="0.3">
      <c r="A753" s="19">
        <v>431015</v>
      </c>
      <c r="B753" s="20" t="s">
        <v>108</v>
      </c>
      <c r="C753" s="33">
        <v>9758721</v>
      </c>
      <c r="D753" s="33">
        <v>6522917</v>
      </c>
    </row>
    <row r="754" spans="1:4" ht="15.75" thickBot="1" x14ac:dyDescent="0.3">
      <c r="A754" s="10" t="s">
        <v>18</v>
      </c>
      <c r="B754" s="11"/>
      <c r="C754" s="12">
        <f>SUM(C739:C753)</f>
        <v>2603590766</v>
      </c>
      <c r="D754" s="12">
        <f>SUM(D739:D753)</f>
        <v>2430630752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1035738526</v>
      </c>
      <c r="D756" s="9">
        <v>720935920</v>
      </c>
    </row>
    <row r="757" spans="1:4" x14ac:dyDescent="0.25">
      <c r="A757" s="7">
        <v>431102</v>
      </c>
      <c r="B757" s="8" t="s">
        <v>95</v>
      </c>
      <c r="C757" s="9">
        <v>436350804</v>
      </c>
      <c r="D757" s="9">
        <v>394150435</v>
      </c>
    </row>
    <row r="758" spans="1:4" x14ac:dyDescent="0.25">
      <c r="A758" s="7">
        <v>431103</v>
      </c>
      <c r="B758" s="8" t="s">
        <v>274</v>
      </c>
      <c r="C758" s="9">
        <v>-1077126</v>
      </c>
      <c r="D758" s="9">
        <v>2961073</v>
      </c>
    </row>
    <row r="759" spans="1:4" x14ac:dyDescent="0.25">
      <c r="A759" s="7">
        <v>431104</v>
      </c>
      <c r="B759" s="8" t="s">
        <v>97</v>
      </c>
      <c r="C759" s="9">
        <v>171639913</v>
      </c>
      <c r="D759" s="9">
        <v>21671771</v>
      </c>
    </row>
    <row r="760" spans="1:4" x14ac:dyDescent="0.25">
      <c r="A760" s="7">
        <v>431105</v>
      </c>
      <c r="B760" s="8" t="s">
        <v>98</v>
      </c>
      <c r="C760" s="9">
        <v>9199227</v>
      </c>
      <c r="D760" s="9">
        <v>9819446</v>
      </c>
    </row>
    <row r="761" spans="1:4" x14ac:dyDescent="0.25">
      <c r="A761" s="7">
        <v>431106</v>
      </c>
      <c r="B761" s="8" t="s">
        <v>99</v>
      </c>
      <c r="C761" s="9">
        <v>465041</v>
      </c>
      <c r="D761" s="9">
        <v>1000630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21293864</v>
      </c>
      <c r="D763" s="9">
        <v>20514500</v>
      </c>
    </row>
    <row r="764" spans="1:4" x14ac:dyDescent="0.25">
      <c r="A764" s="7">
        <v>431109</v>
      </c>
      <c r="B764" s="8" t="s">
        <v>102</v>
      </c>
      <c r="C764" s="9">
        <v>56137507</v>
      </c>
      <c r="D764" s="9">
        <v>132431413</v>
      </c>
    </row>
    <row r="765" spans="1:4" x14ac:dyDescent="0.25">
      <c r="A765" s="7">
        <v>431110</v>
      </c>
      <c r="B765" s="8" t="s">
        <v>103</v>
      </c>
      <c r="C765" s="9">
        <v>693210</v>
      </c>
      <c r="D765" s="9">
        <v>671547</v>
      </c>
    </row>
    <row r="766" spans="1:4" x14ac:dyDescent="0.25">
      <c r="A766" s="7">
        <v>431111</v>
      </c>
      <c r="B766" s="8" t="s">
        <v>104</v>
      </c>
      <c r="C766" s="9">
        <v>23729989</v>
      </c>
      <c r="D766" s="9">
        <v>18396619</v>
      </c>
    </row>
    <row r="767" spans="1:4" x14ac:dyDescent="0.25">
      <c r="A767" s="7">
        <v>431112</v>
      </c>
      <c r="B767" s="8" t="s">
        <v>105</v>
      </c>
      <c r="C767" s="9">
        <v>23334285</v>
      </c>
      <c r="D767" s="9">
        <v>33595719</v>
      </c>
    </row>
    <row r="768" spans="1:4" x14ac:dyDescent="0.25">
      <c r="A768" s="7">
        <v>431113</v>
      </c>
      <c r="B768" s="8" t="s">
        <v>106</v>
      </c>
      <c r="C768" s="9">
        <v>196851</v>
      </c>
      <c r="D768" s="9">
        <v>75831</v>
      </c>
    </row>
    <row r="769" spans="1:4" x14ac:dyDescent="0.25">
      <c r="A769" s="7">
        <v>431114</v>
      </c>
      <c r="B769" s="8" t="s">
        <v>107</v>
      </c>
      <c r="C769" s="9">
        <v>232144</v>
      </c>
      <c r="D769" s="9">
        <v>62714</v>
      </c>
    </row>
    <row r="770" spans="1:4" ht="15.75" thickBot="1" x14ac:dyDescent="0.3">
      <c r="A770" s="19">
        <v>431115</v>
      </c>
      <c r="B770" s="20" t="s">
        <v>108</v>
      </c>
      <c r="C770" s="33">
        <v>237614</v>
      </c>
      <c r="D770" s="33">
        <v>7133756</v>
      </c>
    </row>
    <row r="771" spans="1:4" ht="15.75" thickBot="1" x14ac:dyDescent="0.3">
      <c r="A771" s="10" t="s">
        <v>18</v>
      </c>
      <c r="B771" s="11"/>
      <c r="C771" s="12">
        <f>SUM(C756:C770)</f>
        <v>1778171849</v>
      </c>
      <c r="D771" s="12">
        <f>SUM(D756:D770)</f>
        <v>1363421374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202467736</v>
      </c>
      <c r="D773" s="9">
        <v>503756388</v>
      </c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>
        <v>534769</v>
      </c>
      <c r="D775" s="9">
        <v>135503</v>
      </c>
    </row>
    <row r="776" spans="1:4" x14ac:dyDescent="0.25">
      <c r="A776" s="7">
        <v>431204</v>
      </c>
      <c r="B776" s="8" t="s">
        <v>97</v>
      </c>
      <c r="C776" s="9">
        <v>100000</v>
      </c>
      <c r="D776" s="9">
        <v>20000</v>
      </c>
    </row>
    <row r="777" spans="1:4" x14ac:dyDescent="0.25">
      <c r="A777" s="7">
        <v>431205</v>
      </c>
      <c r="B777" s="8" t="s">
        <v>98</v>
      </c>
      <c r="C777" s="9">
        <v>7501173</v>
      </c>
      <c r="D777" s="9">
        <v>3093064</v>
      </c>
    </row>
    <row r="778" spans="1:4" x14ac:dyDescent="0.25">
      <c r="A778" s="7">
        <v>431206</v>
      </c>
      <c r="B778" s="8" t="s">
        <v>99</v>
      </c>
      <c r="C778" s="9">
        <v>730265524</v>
      </c>
      <c r="D778" s="9">
        <v>478858404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36703296</v>
      </c>
      <c r="D780" s="9">
        <v>12105153</v>
      </c>
    </row>
    <row r="781" spans="1:4" x14ac:dyDescent="0.25">
      <c r="A781" s="7">
        <v>431209</v>
      </c>
      <c r="B781" s="8" t="s">
        <v>102</v>
      </c>
      <c r="C781" s="9">
        <v>18201039</v>
      </c>
      <c r="D781" s="9">
        <v>2730114</v>
      </c>
    </row>
    <row r="782" spans="1:4" x14ac:dyDescent="0.25">
      <c r="A782" s="7">
        <v>431210</v>
      </c>
      <c r="B782" s="8" t="s">
        <v>103</v>
      </c>
      <c r="C782" s="9">
        <v>127839</v>
      </c>
      <c r="D782" s="9">
        <v>290840</v>
      </c>
    </row>
    <row r="783" spans="1:4" x14ac:dyDescent="0.25">
      <c r="A783" s="7">
        <v>431211</v>
      </c>
      <c r="B783" s="8" t="s">
        <v>104</v>
      </c>
      <c r="C783" s="9">
        <v>12075549</v>
      </c>
      <c r="D783" s="9">
        <v>4639331</v>
      </c>
    </row>
    <row r="784" spans="1:4" x14ac:dyDescent="0.25">
      <c r="A784" s="7">
        <v>431212</v>
      </c>
      <c r="B784" s="8" t="s">
        <v>105</v>
      </c>
      <c r="C784" s="9">
        <v>207950</v>
      </c>
      <c r="D784" s="9">
        <v>499028</v>
      </c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>
        <v>5000</v>
      </c>
      <c r="D787" s="33"/>
    </row>
    <row r="788" spans="1:4" ht="15.75" thickBot="1" x14ac:dyDescent="0.3">
      <c r="A788" s="10" t="s">
        <v>18</v>
      </c>
      <c r="B788" s="11"/>
      <c r="C788" s="12">
        <f>SUM(C773:C787)</f>
        <v>1008189875</v>
      </c>
      <c r="D788" s="12">
        <f>SUM(D773:D787)</f>
        <v>1006127825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427746318</v>
      </c>
      <c r="D790" s="9">
        <v>154973146</v>
      </c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>
        <v>395372</v>
      </c>
      <c r="D792" s="9">
        <v>427815</v>
      </c>
    </row>
    <row r="793" spans="1:4" x14ac:dyDescent="0.25">
      <c r="A793" s="7">
        <v>431304</v>
      </c>
      <c r="B793" s="8" t="s">
        <v>97</v>
      </c>
      <c r="C793" s="9">
        <v>26562109</v>
      </c>
      <c r="D793" s="9">
        <v>100000</v>
      </c>
    </row>
    <row r="794" spans="1:4" x14ac:dyDescent="0.25">
      <c r="A794" s="7">
        <v>431305</v>
      </c>
      <c r="B794" s="8" t="s">
        <v>98</v>
      </c>
      <c r="C794" s="9">
        <v>8226057</v>
      </c>
      <c r="D794" s="9">
        <v>5898478</v>
      </c>
    </row>
    <row r="795" spans="1:4" x14ac:dyDescent="0.25">
      <c r="A795" s="7">
        <v>431306</v>
      </c>
      <c r="B795" s="8" t="s">
        <v>99</v>
      </c>
      <c r="C795" s="18">
        <v>100001</v>
      </c>
      <c r="D795" s="18">
        <v>268792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5739709</v>
      </c>
      <c r="D797" s="15">
        <v>12419011</v>
      </c>
    </row>
    <row r="798" spans="1:4" x14ac:dyDescent="0.25">
      <c r="A798" s="7">
        <v>431309</v>
      </c>
      <c r="B798" s="8" t="s">
        <v>102</v>
      </c>
      <c r="C798" s="9">
        <v>7413592</v>
      </c>
      <c r="D798" s="9">
        <v>5500692</v>
      </c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>
        <v>50000</v>
      </c>
      <c r="D800" s="9">
        <v>50000</v>
      </c>
    </row>
    <row r="801" spans="1:4" x14ac:dyDescent="0.25">
      <c r="A801" s="7">
        <v>431312</v>
      </c>
      <c r="B801" s="8" t="s">
        <v>105</v>
      </c>
      <c r="C801" s="9">
        <v>44873</v>
      </c>
      <c r="D801" s="9">
        <v>65873</v>
      </c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>
        <v>224000</v>
      </c>
      <c r="D803" s="9"/>
    </row>
    <row r="804" spans="1:4" ht="15.75" thickBot="1" x14ac:dyDescent="0.3">
      <c r="A804" s="19">
        <v>431315</v>
      </c>
      <c r="B804" s="20" t="s">
        <v>108</v>
      </c>
      <c r="C804" s="33">
        <v>112000</v>
      </c>
      <c r="D804" s="33">
        <v>3500</v>
      </c>
    </row>
    <row r="805" spans="1:4" x14ac:dyDescent="0.25">
      <c r="A805" s="21" t="s">
        <v>18</v>
      </c>
      <c r="B805" s="22"/>
      <c r="C805" s="23">
        <f>SUM(C790:C804)</f>
        <v>476614031</v>
      </c>
      <c r="D805" s="23">
        <f>SUM(D790:D804)</f>
        <v>179707307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>
        <v>253055806</v>
      </c>
      <c r="D1087" s="9">
        <v>423888219</v>
      </c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262035683</v>
      </c>
      <c r="D1092" s="9">
        <v>151544262</v>
      </c>
    </row>
    <row r="1093" spans="1:4" x14ac:dyDescent="0.25">
      <c r="A1093" s="7">
        <v>450106</v>
      </c>
      <c r="B1093" s="8" t="s">
        <v>300</v>
      </c>
      <c r="C1093" s="9">
        <v>25682460</v>
      </c>
      <c r="D1093" s="9">
        <v>33193283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172305988</v>
      </c>
      <c r="D1095" s="9">
        <v>119034431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19873818</v>
      </c>
      <c r="D1097" s="9">
        <v>13745285</v>
      </c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>
        <v>46960449</v>
      </c>
      <c r="D1099" s="9">
        <v>86143476</v>
      </c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2930836</v>
      </c>
      <c r="D1101" s="18">
        <v>287301</v>
      </c>
    </row>
    <row r="1102" spans="1:4" ht="15.75" thickBot="1" x14ac:dyDescent="0.3">
      <c r="A1102" s="10" t="s">
        <v>18</v>
      </c>
      <c r="B1102" s="11"/>
      <c r="C1102" s="12">
        <f>SUM(C1087:C1101)</f>
        <v>782845040</v>
      </c>
      <c r="D1102" s="12">
        <f>SUM(D1087:D1101)</f>
        <v>827836257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217520</v>
      </c>
      <c r="D1109" s="9">
        <v>172454</v>
      </c>
    </row>
    <row r="1110" spans="1:4" x14ac:dyDescent="0.25">
      <c r="A1110" s="7">
        <v>450303</v>
      </c>
      <c r="B1110" s="8" t="s">
        <v>313</v>
      </c>
      <c r="C1110" s="9">
        <v>5037079</v>
      </c>
      <c r="D1110" s="9">
        <v>156933217</v>
      </c>
    </row>
    <row r="1111" spans="1:4" x14ac:dyDescent="0.25">
      <c r="A1111" s="7">
        <v>450304</v>
      </c>
      <c r="B1111" s="8" t="s">
        <v>314</v>
      </c>
      <c r="C1111" s="9">
        <v>212928735</v>
      </c>
      <c r="D1111" s="9">
        <v>71429411</v>
      </c>
    </row>
    <row r="1112" spans="1:4" ht="15.75" thickBot="1" x14ac:dyDescent="0.3">
      <c r="A1112" s="16">
        <v>450310</v>
      </c>
      <c r="B1112" s="17" t="s">
        <v>38</v>
      </c>
      <c r="C1112" s="18">
        <v>733272769</v>
      </c>
      <c r="D1112" s="18">
        <v>718812336</v>
      </c>
    </row>
    <row r="1113" spans="1:4" ht="15.75" thickBot="1" x14ac:dyDescent="0.3">
      <c r="A1113" s="10" t="s">
        <v>18</v>
      </c>
      <c r="B1113" s="11"/>
      <c r="C1113" s="12">
        <f>SUM(C1108:C1112)</f>
        <v>951456103</v>
      </c>
      <c r="D1113" s="12">
        <f>SUM(D1108:D1112)</f>
        <v>947347418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22703993357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19986357726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>
        <v>12163000</v>
      </c>
      <c r="D1120" s="9">
        <v>8320000</v>
      </c>
    </row>
    <row r="1121" spans="1:4" x14ac:dyDescent="0.25">
      <c r="A1121" s="7">
        <v>510102</v>
      </c>
      <c r="B1121" s="8" t="s">
        <v>319</v>
      </c>
      <c r="C1121" s="9">
        <v>160217980</v>
      </c>
      <c r="D1121" s="9">
        <v>173698188</v>
      </c>
    </row>
    <row r="1122" spans="1:4" x14ac:dyDescent="0.25">
      <c r="A1122" s="7">
        <v>510103</v>
      </c>
      <c r="B1122" s="8" t="s">
        <v>320</v>
      </c>
      <c r="C1122" s="9">
        <v>3342999</v>
      </c>
      <c r="D1122" s="9">
        <v>4820450</v>
      </c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>
        <v>60624395</v>
      </c>
      <c r="D1124" s="33">
        <v>65972545</v>
      </c>
    </row>
    <row r="1125" spans="1:4" ht="15.75" thickBot="1" x14ac:dyDescent="0.3">
      <c r="A1125" s="10" t="s">
        <v>18</v>
      </c>
      <c r="B1125" s="11"/>
      <c r="C1125" s="12">
        <f>SUM(C1120:C1124)</f>
        <v>236348374</v>
      </c>
      <c r="D1125" s="12">
        <f>SUM(D1120:D1124)</f>
        <v>252811183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>
        <v>934488</v>
      </c>
      <c r="D1128" s="9">
        <v>841092</v>
      </c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>
        <v>329884135</v>
      </c>
      <c r="D1133" s="9">
        <v>314172454</v>
      </c>
    </row>
    <row r="1134" spans="1:4" ht="15.75" thickBot="1" x14ac:dyDescent="0.3">
      <c r="A1134" s="10" t="s">
        <v>18</v>
      </c>
      <c r="B1134" s="11"/>
      <c r="C1134" s="12">
        <f>SUM(C1127:C1133)</f>
        <v>330818623</v>
      </c>
      <c r="D1134" s="12">
        <f>SUM(D1127:D1133)</f>
        <v>315013546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1894212</v>
      </c>
      <c r="D1136" s="9">
        <v>1492676</v>
      </c>
    </row>
    <row r="1137" spans="1:4" x14ac:dyDescent="0.25">
      <c r="A1137" s="7">
        <v>510302</v>
      </c>
      <c r="B1137" s="8" t="s">
        <v>204</v>
      </c>
      <c r="C1137" s="9">
        <v>7156</v>
      </c>
      <c r="D1137" s="9"/>
    </row>
    <row r="1138" spans="1:4" x14ac:dyDescent="0.25">
      <c r="A1138" s="7">
        <v>510303</v>
      </c>
      <c r="B1138" s="8" t="s">
        <v>87</v>
      </c>
      <c r="C1138" s="9">
        <v>152442424</v>
      </c>
      <c r="D1138" s="9">
        <v>129133550</v>
      </c>
    </row>
    <row r="1139" spans="1:4" x14ac:dyDescent="0.25">
      <c r="A1139" s="7">
        <v>510304</v>
      </c>
      <c r="B1139" s="8" t="s">
        <v>88</v>
      </c>
      <c r="C1139" s="9">
        <v>7132115</v>
      </c>
      <c r="D1139" s="9">
        <v>10162007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>
        <v>11499335</v>
      </c>
      <c r="D1144" s="9">
        <v>10993453</v>
      </c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>
        <v>70956699</v>
      </c>
      <c r="D1146" s="33"/>
    </row>
    <row r="1147" spans="1:4" ht="15.75" thickBot="1" x14ac:dyDescent="0.3">
      <c r="A1147" s="10" t="s">
        <v>18</v>
      </c>
      <c r="B1147" s="11"/>
      <c r="C1147" s="12">
        <f>SUM(C1136:C1146)</f>
        <v>243931941</v>
      </c>
      <c r="D1147" s="12">
        <f>SUM(D1136:D1146)</f>
        <v>151781686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6544887</v>
      </c>
      <c r="D1149" s="15">
        <v>5311173</v>
      </c>
    </row>
    <row r="1150" spans="1:4" x14ac:dyDescent="0.25">
      <c r="A1150" s="7">
        <v>510402</v>
      </c>
      <c r="B1150" s="8" t="s">
        <v>88</v>
      </c>
      <c r="C1150" s="9">
        <v>569586</v>
      </c>
      <c r="D1150" s="9">
        <v>565193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4047335</v>
      </c>
      <c r="D1156" s="9">
        <v>3676931</v>
      </c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11161808</v>
      </c>
      <c r="D1158" s="12">
        <f>SUM(D1149:D1157)</f>
        <v>9553297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12313</v>
      </c>
      <c r="D1160" s="15">
        <v>2543</v>
      </c>
    </row>
    <row r="1161" spans="1:4" x14ac:dyDescent="0.25">
      <c r="A1161" s="7">
        <v>510502</v>
      </c>
      <c r="B1161" s="8" t="s">
        <v>88</v>
      </c>
      <c r="C1161" s="9">
        <v>119260</v>
      </c>
      <c r="D1161" s="9">
        <v>333811</v>
      </c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>
        <v>235173</v>
      </c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131573</v>
      </c>
      <c r="D1169" s="12">
        <f>SUM(D1160:D1168)</f>
        <v>571527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>
        <v>17686986</v>
      </c>
      <c r="D1183" s="9">
        <v>23172933</v>
      </c>
    </row>
    <row r="1184" spans="1:4" x14ac:dyDescent="0.25">
      <c r="A1184" s="7">
        <v>510702</v>
      </c>
      <c r="B1184" s="8" t="s">
        <v>87</v>
      </c>
      <c r="C1184" s="9">
        <v>54114308</v>
      </c>
      <c r="D1184" s="9">
        <v>-37801462</v>
      </c>
    </row>
    <row r="1185" spans="1:4" x14ac:dyDescent="0.25">
      <c r="A1185" s="7">
        <v>510703</v>
      </c>
      <c r="B1185" s="8" t="s">
        <v>88</v>
      </c>
      <c r="C1185" s="9">
        <v>14134126</v>
      </c>
      <c r="D1185" s="9">
        <v>23833770</v>
      </c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7409763</v>
      </c>
      <c r="D1191" s="9">
        <v>6523264</v>
      </c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93345183</v>
      </c>
      <c r="D1193" s="12">
        <f>SUM(D1183:D1192)</f>
        <v>15728505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>
        <v>-3252777</v>
      </c>
      <c r="D1207" s="9">
        <v>2551924</v>
      </c>
    </row>
    <row r="1208" spans="1:4" x14ac:dyDescent="0.25">
      <c r="A1208" s="7">
        <v>510902</v>
      </c>
      <c r="B1208" s="8" t="s">
        <v>87</v>
      </c>
      <c r="C1208" s="9">
        <v>267976</v>
      </c>
      <c r="D1208" s="9">
        <v>1479533</v>
      </c>
    </row>
    <row r="1209" spans="1:4" x14ac:dyDescent="0.25">
      <c r="A1209" s="7">
        <v>510903</v>
      </c>
      <c r="B1209" s="8" t="s">
        <v>88</v>
      </c>
      <c r="C1209" s="9">
        <v>47392</v>
      </c>
      <c r="D1209" s="9">
        <v>-33655</v>
      </c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>
        <v>-48328</v>
      </c>
      <c r="D1215" s="9">
        <v>5982</v>
      </c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-2985737</v>
      </c>
      <c r="D1217" s="12">
        <f>SUM(D1207:D1216)</f>
        <v>4003784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>
        <v>1452531</v>
      </c>
      <c r="D1231" s="9">
        <v>3151890</v>
      </c>
    </row>
    <row r="1232" spans="1:4" x14ac:dyDescent="0.25">
      <c r="A1232" s="7">
        <v>511102</v>
      </c>
      <c r="B1232" s="8" t="s">
        <v>87</v>
      </c>
      <c r="C1232" s="9">
        <v>2083127</v>
      </c>
      <c r="D1232" s="9">
        <v>3146747</v>
      </c>
    </row>
    <row r="1233" spans="1:4" x14ac:dyDescent="0.25">
      <c r="A1233" s="7">
        <v>511103</v>
      </c>
      <c r="B1233" s="8" t="s">
        <v>334</v>
      </c>
      <c r="C1233" s="9">
        <v>1194980</v>
      </c>
      <c r="D1233" s="9">
        <v>1805123</v>
      </c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>
        <v>55039393</v>
      </c>
      <c r="D1239" s="9">
        <v>79449564</v>
      </c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59770031</v>
      </c>
      <c r="D1241" s="12">
        <f>SUM(D1231:D1240)</f>
        <v>87553324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27773935</v>
      </c>
      <c r="D1243" s="15">
        <v>54096870</v>
      </c>
    </row>
    <row r="1244" spans="1:4" x14ac:dyDescent="0.25">
      <c r="A1244" s="52">
        <v>511202</v>
      </c>
      <c r="B1244" s="8" t="s">
        <v>87</v>
      </c>
      <c r="C1244" s="15">
        <v>146572141</v>
      </c>
      <c r="D1244" s="15">
        <v>143518486</v>
      </c>
    </row>
    <row r="1245" spans="1:4" x14ac:dyDescent="0.25">
      <c r="A1245" s="52">
        <v>511203</v>
      </c>
      <c r="B1245" s="8" t="s">
        <v>334</v>
      </c>
      <c r="C1245" s="15">
        <v>9807653</v>
      </c>
      <c r="D1245" s="15">
        <v>8468792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>
        <v>37604982</v>
      </c>
      <c r="D1250" s="9">
        <v>39346502</v>
      </c>
    </row>
    <row r="1251" spans="1:4" x14ac:dyDescent="0.25">
      <c r="A1251" s="7">
        <v>511206</v>
      </c>
      <c r="B1251" s="8" t="s">
        <v>91</v>
      </c>
      <c r="C1251" s="9">
        <v>61453940</v>
      </c>
      <c r="D1251" s="9">
        <v>59566550</v>
      </c>
    </row>
    <row r="1252" spans="1:4" ht="15.75" thickBot="1" x14ac:dyDescent="0.3">
      <c r="A1252" s="16">
        <v>511207</v>
      </c>
      <c r="B1252" s="20" t="s">
        <v>92</v>
      </c>
      <c r="C1252" s="18">
        <v>11634</v>
      </c>
      <c r="D1252" s="18"/>
    </row>
    <row r="1253" spans="1:4" ht="15.75" thickBot="1" x14ac:dyDescent="0.3">
      <c r="A1253" s="10" t="s">
        <v>18</v>
      </c>
      <c r="B1253" s="11"/>
      <c r="C1253" s="12">
        <f>SUM(C1243:C1252)</f>
        <v>283224285</v>
      </c>
      <c r="D1253" s="12">
        <f>SUM(D1243:D1252)</f>
        <v>304997200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>
        <v>11395635</v>
      </c>
      <c r="D1255" s="9">
        <v>9467562</v>
      </c>
    </row>
    <row r="1256" spans="1:4" x14ac:dyDescent="0.25">
      <c r="A1256" s="7">
        <v>511302</v>
      </c>
      <c r="B1256" s="8" t="s">
        <v>87</v>
      </c>
      <c r="C1256" s="9">
        <v>-1764710</v>
      </c>
      <c r="D1256" s="9">
        <v>6295132</v>
      </c>
    </row>
    <row r="1257" spans="1:4" x14ac:dyDescent="0.25">
      <c r="A1257" s="7">
        <v>511303</v>
      </c>
      <c r="B1257" s="8" t="s">
        <v>334</v>
      </c>
      <c r="C1257" s="9">
        <v>1371624</v>
      </c>
      <c r="D1257" s="9">
        <v>1433234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>
        <v>32680698</v>
      </c>
      <c r="D1263" s="9">
        <v>35560816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43683247</v>
      </c>
      <c r="D1265" s="12">
        <f>SUM(D1255:D1264)</f>
        <v>52756744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>
        <v>750000</v>
      </c>
      <c r="D1267" s="9">
        <v>3500000</v>
      </c>
    </row>
    <row r="1268" spans="1:4" x14ac:dyDescent="0.25">
      <c r="A1268" s="7">
        <v>511402</v>
      </c>
      <c r="B1268" s="8" t="s">
        <v>339</v>
      </c>
      <c r="C1268" s="9">
        <v>56915728</v>
      </c>
      <c r="D1268" s="9">
        <v>41257406</v>
      </c>
    </row>
    <row r="1269" spans="1:4" x14ac:dyDescent="0.25">
      <c r="A1269" s="7">
        <v>511403</v>
      </c>
      <c r="B1269" s="8" t="s">
        <v>340</v>
      </c>
      <c r="C1269" s="9">
        <v>13735</v>
      </c>
      <c r="D1269" s="9">
        <v>2549379</v>
      </c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>
        <v>3230686</v>
      </c>
      <c r="D1271" s="9">
        <v>3946969</v>
      </c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>
        <v>2660945349</v>
      </c>
      <c r="D1277" s="9">
        <v>2312697513</v>
      </c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>
        <v>50000</v>
      </c>
      <c r="D1280" s="18"/>
    </row>
    <row r="1281" spans="1:4" ht="15.75" thickBot="1" x14ac:dyDescent="0.3">
      <c r="A1281" s="10" t="s">
        <v>18</v>
      </c>
      <c r="B1281" s="54"/>
      <c r="C1281" s="12">
        <f>SUM(C1267:C1280)</f>
        <v>2721905498</v>
      </c>
      <c r="D1281" s="12">
        <f>SUM(D1267:D1280)</f>
        <v>2363951267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>
        <v>1375000</v>
      </c>
      <c r="D1284" s="9"/>
    </row>
    <row r="1285" spans="1:4" x14ac:dyDescent="0.25">
      <c r="A1285" s="7">
        <v>511503</v>
      </c>
      <c r="B1285" s="8" t="s">
        <v>340</v>
      </c>
      <c r="C1285" s="9">
        <v>9356682</v>
      </c>
      <c r="D1285" s="9">
        <v>3009172</v>
      </c>
    </row>
    <row r="1286" spans="1:4" x14ac:dyDescent="0.25">
      <c r="A1286" s="7">
        <v>511504</v>
      </c>
      <c r="B1286" s="8" t="s">
        <v>341</v>
      </c>
      <c r="C1286" s="9">
        <v>1529784</v>
      </c>
      <c r="D1286" s="9">
        <v>1374668</v>
      </c>
    </row>
    <row r="1287" spans="1:4" x14ac:dyDescent="0.25">
      <c r="A1287" s="7">
        <v>511505</v>
      </c>
      <c r="B1287" s="8" t="s">
        <v>342</v>
      </c>
      <c r="C1287" s="9">
        <v>45183</v>
      </c>
      <c r="D1287" s="9">
        <v>208174</v>
      </c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12306649</v>
      </c>
      <c r="D1297" s="12">
        <f>SUM(D1283:D1296)</f>
        <v>4592014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850413116</v>
      </c>
      <c r="D1612" s="9">
        <v>809304154</v>
      </c>
    </row>
    <row r="1613" spans="1:4" x14ac:dyDescent="0.25">
      <c r="A1613" s="7">
        <v>530102</v>
      </c>
      <c r="B1613" s="8" t="s">
        <v>95</v>
      </c>
      <c r="C1613" s="9">
        <v>2008799</v>
      </c>
      <c r="D1613" s="9"/>
    </row>
    <row r="1614" spans="1:4" x14ac:dyDescent="0.25">
      <c r="A1614" s="7">
        <v>530103</v>
      </c>
      <c r="B1614" s="8" t="s">
        <v>96</v>
      </c>
      <c r="C1614" s="9">
        <v>297253</v>
      </c>
      <c r="D1614" s="9">
        <v>330520</v>
      </c>
    </row>
    <row r="1615" spans="1:4" x14ac:dyDescent="0.25">
      <c r="A1615" s="7">
        <v>530104</v>
      </c>
      <c r="B1615" s="8" t="s">
        <v>97</v>
      </c>
      <c r="C1615" s="9">
        <v>26456408</v>
      </c>
      <c r="D1615" s="9">
        <v>27501681</v>
      </c>
    </row>
    <row r="1616" spans="1:4" x14ac:dyDescent="0.25">
      <c r="A1616" s="7">
        <v>530105</v>
      </c>
      <c r="B1616" s="8" t="s">
        <v>98</v>
      </c>
      <c r="C1616" s="9">
        <v>39117369</v>
      </c>
      <c r="D1616" s="9">
        <v>14904349</v>
      </c>
    </row>
    <row r="1617" spans="1:4" x14ac:dyDescent="0.25">
      <c r="A1617" s="7">
        <v>530106</v>
      </c>
      <c r="B1617" s="8" t="s">
        <v>99</v>
      </c>
      <c r="C1617" s="9">
        <v>1357562974</v>
      </c>
      <c r="D1617" s="9">
        <v>1704056128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76454281</v>
      </c>
      <c r="D1619" s="9">
        <v>82928796</v>
      </c>
    </row>
    <row r="1620" spans="1:4" x14ac:dyDescent="0.25">
      <c r="A1620" s="7">
        <v>530109</v>
      </c>
      <c r="B1620" s="8" t="s">
        <v>102</v>
      </c>
      <c r="C1620" s="9">
        <v>47387295</v>
      </c>
      <c r="D1620" s="9">
        <v>45275464</v>
      </c>
    </row>
    <row r="1621" spans="1:4" x14ac:dyDescent="0.25">
      <c r="A1621" s="7">
        <v>530110</v>
      </c>
      <c r="B1621" s="8" t="s">
        <v>103</v>
      </c>
      <c r="C1621" s="9">
        <v>987506</v>
      </c>
      <c r="D1621" s="9">
        <v>2794324</v>
      </c>
    </row>
    <row r="1622" spans="1:4" x14ac:dyDescent="0.25">
      <c r="A1622" s="7">
        <v>530111</v>
      </c>
      <c r="B1622" s="8" t="s">
        <v>104</v>
      </c>
      <c r="C1622" s="9">
        <v>54106214</v>
      </c>
      <c r="D1622" s="9">
        <v>53089362</v>
      </c>
    </row>
    <row r="1623" spans="1:4" x14ac:dyDescent="0.25">
      <c r="A1623" s="7">
        <v>530112</v>
      </c>
      <c r="B1623" s="8" t="s">
        <v>105</v>
      </c>
      <c r="C1623" s="9"/>
      <c r="D1623" s="9">
        <v>1872497</v>
      </c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>
        <v>924526</v>
      </c>
      <c r="D1626" s="33"/>
    </row>
    <row r="1627" spans="1:4" ht="15.75" thickBot="1" x14ac:dyDescent="0.3">
      <c r="A1627" s="10" t="s">
        <v>18</v>
      </c>
      <c r="B1627" s="11"/>
      <c r="C1627" s="12">
        <f>SUM(C1612:C1626)</f>
        <v>2455715741</v>
      </c>
      <c r="D1627" s="12">
        <f>SUM(D1612:D1626)</f>
        <v>2742057275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147547205</v>
      </c>
      <c r="D1629" s="9">
        <v>141490881</v>
      </c>
    </row>
    <row r="1630" spans="1:4" x14ac:dyDescent="0.25">
      <c r="A1630" s="7">
        <v>530202</v>
      </c>
      <c r="B1630" s="8" t="s">
        <v>95</v>
      </c>
      <c r="C1630" s="9">
        <v>109643724</v>
      </c>
      <c r="D1630" s="9">
        <v>96584508</v>
      </c>
    </row>
    <row r="1631" spans="1:4" x14ac:dyDescent="0.25">
      <c r="A1631" s="7">
        <v>530203</v>
      </c>
      <c r="B1631" s="8" t="s">
        <v>96</v>
      </c>
      <c r="C1631" s="9">
        <v>344658</v>
      </c>
      <c r="D1631" s="9">
        <v>713984</v>
      </c>
    </row>
    <row r="1632" spans="1:4" x14ac:dyDescent="0.25">
      <c r="A1632" s="7">
        <v>530204</v>
      </c>
      <c r="B1632" s="8" t="s">
        <v>97</v>
      </c>
      <c r="C1632" s="9">
        <v>23665307</v>
      </c>
      <c r="D1632" s="9">
        <v>1251074</v>
      </c>
    </row>
    <row r="1633" spans="1:4" x14ac:dyDescent="0.25">
      <c r="A1633" s="7">
        <v>530205</v>
      </c>
      <c r="B1633" s="8" t="s">
        <v>98</v>
      </c>
      <c r="C1633" s="9">
        <v>10379850</v>
      </c>
      <c r="D1633" s="9">
        <v>9189566</v>
      </c>
    </row>
    <row r="1634" spans="1:4" x14ac:dyDescent="0.25">
      <c r="A1634" s="7">
        <v>530206</v>
      </c>
      <c r="B1634" s="8" t="s">
        <v>99</v>
      </c>
      <c r="C1634" s="9">
        <v>422564573</v>
      </c>
      <c r="D1634" s="9">
        <v>410476460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18933856</v>
      </c>
      <c r="D1636" s="9">
        <v>22035546</v>
      </c>
    </row>
    <row r="1637" spans="1:4" x14ac:dyDescent="0.25">
      <c r="A1637" s="7">
        <v>530209</v>
      </c>
      <c r="B1637" s="8" t="s">
        <v>102</v>
      </c>
      <c r="C1637" s="9">
        <v>14941153</v>
      </c>
      <c r="D1637" s="9">
        <v>19121561</v>
      </c>
    </row>
    <row r="1638" spans="1:4" x14ac:dyDescent="0.25">
      <c r="A1638" s="7">
        <v>530210</v>
      </c>
      <c r="B1638" s="8" t="s">
        <v>103</v>
      </c>
      <c r="C1638" s="9">
        <v>1325660</v>
      </c>
      <c r="D1638" s="9">
        <v>1198107</v>
      </c>
    </row>
    <row r="1639" spans="1:4" x14ac:dyDescent="0.25">
      <c r="A1639" s="7">
        <v>530211</v>
      </c>
      <c r="B1639" s="8" t="s">
        <v>104</v>
      </c>
      <c r="C1639" s="9">
        <v>10630044</v>
      </c>
      <c r="D1639" s="9">
        <v>10870687</v>
      </c>
    </row>
    <row r="1640" spans="1:4" x14ac:dyDescent="0.25">
      <c r="A1640" s="7">
        <v>530212</v>
      </c>
      <c r="B1640" s="8" t="s">
        <v>105</v>
      </c>
      <c r="C1640" s="9">
        <v>2922360</v>
      </c>
      <c r="D1640" s="9">
        <v>3922312</v>
      </c>
    </row>
    <row r="1641" spans="1:4" x14ac:dyDescent="0.25">
      <c r="A1641" s="7">
        <v>530213</v>
      </c>
      <c r="B1641" s="8" t="s">
        <v>106</v>
      </c>
      <c r="C1641" s="9">
        <v>82375</v>
      </c>
      <c r="D1641" s="9">
        <v>32486</v>
      </c>
    </row>
    <row r="1642" spans="1:4" x14ac:dyDescent="0.25">
      <c r="A1642" s="7">
        <v>530214</v>
      </c>
      <c r="B1642" s="8" t="s">
        <v>107</v>
      </c>
      <c r="C1642" s="9">
        <v>72029</v>
      </c>
      <c r="D1642" s="9">
        <v>31985</v>
      </c>
    </row>
    <row r="1643" spans="1:4" ht="15.75" thickBot="1" x14ac:dyDescent="0.3">
      <c r="A1643" s="19">
        <v>530215</v>
      </c>
      <c r="B1643" s="20" t="s">
        <v>108</v>
      </c>
      <c r="C1643" s="33">
        <v>628704</v>
      </c>
      <c r="D1643" s="33">
        <v>1303896</v>
      </c>
    </row>
    <row r="1644" spans="1:4" ht="15.75" thickBot="1" x14ac:dyDescent="0.3">
      <c r="A1644" s="10" t="s">
        <v>18</v>
      </c>
      <c r="B1644" s="11"/>
      <c r="C1644" s="12">
        <f>SUM(C1629:C1643)</f>
        <v>763681498</v>
      </c>
      <c r="D1644" s="12">
        <f>SUM(D1629:D1643)</f>
        <v>718223053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56596352</v>
      </c>
      <c r="D1646" s="9">
        <v>50735720</v>
      </c>
    </row>
    <row r="1647" spans="1:4" x14ac:dyDescent="0.25">
      <c r="A1647" s="7">
        <v>530302</v>
      </c>
      <c r="B1647" s="8" t="s">
        <v>95</v>
      </c>
      <c r="C1647" s="9">
        <v>38633803</v>
      </c>
      <c r="D1647" s="9">
        <v>34794940</v>
      </c>
    </row>
    <row r="1648" spans="1:4" x14ac:dyDescent="0.25">
      <c r="A1648" s="7">
        <v>530303</v>
      </c>
      <c r="B1648" s="8" t="s">
        <v>96</v>
      </c>
      <c r="C1648" s="9">
        <v>285594</v>
      </c>
      <c r="D1648" s="9">
        <v>518642</v>
      </c>
    </row>
    <row r="1649" spans="1:4" x14ac:dyDescent="0.25">
      <c r="A1649" s="7">
        <v>530304</v>
      </c>
      <c r="B1649" s="8" t="s">
        <v>97</v>
      </c>
      <c r="C1649" s="9">
        <v>500429</v>
      </c>
      <c r="D1649" s="9">
        <v>1642844</v>
      </c>
    </row>
    <row r="1650" spans="1:4" x14ac:dyDescent="0.25">
      <c r="A1650" s="7">
        <v>530305</v>
      </c>
      <c r="B1650" s="8" t="s">
        <v>98</v>
      </c>
      <c r="C1650" s="9">
        <v>1378435</v>
      </c>
      <c r="D1650" s="9">
        <v>1489174</v>
      </c>
    </row>
    <row r="1651" spans="1:4" x14ac:dyDescent="0.25">
      <c r="A1651" s="7">
        <v>530306</v>
      </c>
      <c r="B1651" s="8" t="s">
        <v>99</v>
      </c>
      <c r="C1651" s="9">
        <v>164190584</v>
      </c>
      <c r="D1651" s="9">
        <v>153006635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8814218</v>
      </c>
      <c r="D1653" s="9">
        <v>9119129</v>
      </c>
    </row>
    <row r="1654" spans="1:4" x14ac:dyDescent="0.25">
      <c r="A1654" s="7">
        <v>530309</v>
      </c>
      <c r="B1654" s="8" t="s">
        <v>102</v>
      </c>
      <c r="C1654" s="9">
        <v>7648624</v>
      </c>
      <c r="D1654" s="9">
        <v>7514978</v>
      </c>
    </row>
    <row r="1655" spans="1:4" x14ac:dyDescent="0.25">
      <c r="A1655" s="7">
        <v>530310</v>
      </c>
      <c r="B1655" s="8" t="s">
        <v>103</v>
      </c>
      <c r="C1655" s="9">
        <v>479243</v>
      </c>
      <c r="D1655" s="9">
        <v>594016</v>
      </c>
    </row>
    <row r="1656" spans="1:4" x14ac:dyDescent="0.25">
      <c r="A1656" s="7">
        <v>530311</v>
      </c>
      <c r="B1656" s="8" t="s">
        <v>104</v>
      </c>
      <c r="C1656" s="9">
        <v>4348275</v>
      </c>
      <c r="D1656" s="9">
        <v>4001399</v>
      </c>
    </row>
    <row r="1657" spans="1:4" x14ac:dyDescent="0.25">
      <c r="A1657" s="7">
        <v>530312</v>
      </c>
      <c r="B1657" s="8" t="s">
        <v>105</v>
      </c>
      <c r="C1657" s="9">
        <v>1568925</v>
      </c>
      <c r="D1657" s="9">
        <v>1402945</v>
      </c>
    </row>
    <row r="1658" spans="1:4" x14ac:dyDescent="0.25">
      <c r="A1658" s="7">
        <v>530313</v>
      </c>
      <c r="B1658" s="8" t="s">
        <v>106</v>
      </c>
      <c r="C1658" s="9">
        <v>12994</v>
      </c>
      <c r="D1658" s="9">
        <v>5864</v>
      </c>
    </row>
    <row r="1659" spans="1:4" x14ac:dyDescent="0.25">
      <c r="A1659" s="7">
        <v>530314</v>
      </c>
      <c r="B1659" s="8" t="s">
        <v>107</v>
      </c>
      <c r="C1659" s="9">
        <v>12794</v>
      </c>
      <c r="D1659" s="9">
        <v>92343</v>
      </c>
    </row>
    <row r="1660" spans="1:4" ht="15.75" thickBot="1" x14ac:dyDescent="0.3">
      <c r="A1660" s="19">
        <v>530315</v>
      </c>
      <c r="B1660" s="20" t="s">
        <v>108</v>
      </c>
      <c r="C1660" s="33">
        <v>521558</v>
      </c>
      <c r="D1660" s="33">
        <v>440725</v>
      </c>
    </row>
    <row r="1661" spans="1:4" ht="15.75" thickBot="1" x14ac:dyDescent="0.3">
      <c r="A1661" s="10" t="s">
        <v>18</v>
      </c>
      <c r="B1661" s="11"/>
      <c r="C1661" s="12">
        <f>SUM(C1646:C1660)</f>
        <v>284991828</v>
      </c>
      <c r="D1661" s="12">
        <f>SUM(D1646:D1660)</f>
        <v>265359354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112372532</v>
      </c>
      <c r="D1663" s="9">
        <v>122680317</v>
      </c>
    </row>
    <row r="1664" spans="1:4" x14ac:dyDescent="0.25">
      <c r="A1664" s="7">
        <v>530402</v>
      </c>
      <c r="B1664" s="8" t="s">
        <v>95</v>
      </c>
      <c r="C1664" s="9">
        <v>49021123</v>
      </c>
      <c r="D1664" s="9">
        <v>41856699</v>
      </c>
    </row>
    <row r="1665" spans="1:4" x14ac:dyDescent="0.25">
      <c r="A1665" s="7">
        <v>530403</v>
      </c>
      <c r="B1665" s="8" t="s">
        <v>96</v>
      </c>
      <c r="C1665" s="9">
        <v>371342</v>
      </c>
      <c r="D1665" s="9">
        <v>502253</v>
      </c>
    </row>
    <row r="1666" spans="1:4" x14ac:dyDescent="0.25">
      <c r="A1666" s="7">
        <v>530404</v>
      </c>
      <c r="B1666" s="8" t="s">
        <v>97</v>
      </c>
      <c r="C1666" s="9">
        <v>17453448</v>
      </c>
      <c r="D1666" s="9">
        <v>1788574</v>
      </c>
    </row>
    <row r="1667" spans="1:4" x14ac:dyDescent="0.25">
      <c r="A1667" s="7">
        <v>530405</v>
      </c>
      <c r="B1667" s="8" t="s">
        <v>98</v>
      </c>
      <c r="C1667" s="9">
        <v>2047962</v>
      </c>
      <c r="D1667" s="9">
        <v>2139810</v>
      </c>
    </row>
    <row r="1668" spans="1:4" x14ac:dyDescent="0.25">
      <c r="A1668" s="7">
        <v>530406</v>
      </c>
      <c r="B1668" s="8" t="s">
        <v>99</v>
      </c>
      <c r="C1668" s="9">
        <v>-145243</v>
      </c>
      <c r="D1668" s="9">
        <v>335736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552999</v>
      </c>
      <c r="D1670" s="9">
        <v>3030576</v>
      </c>
    </row>
    <row r="1671" spans="1:4" x14ac:dyDescent="0.25">
      <c r="A1671" s="7">
        <v>530409</v>
      </c>
      <c r="B1671" s="8" t="s">
        <v>102</v>
      </c>
      <c r="C1671" s="9">
        <v>11951398</v>
      </c>
      <c r="D1671" s="9">
        <v>21873772</v>
      </c>
    </row>
    <row r="1672" spans="1:4" x14ac:dyDescent="0.25">
      <c r="A1672" s="7">
        <v>530410</v>
      </c>
      <c r="B1672" s="8" t="s">
        <v>103</v>
      </c>
      <c r="C1672" s="9"/>
      <c r="D1672" s="9">
        <v>67333</v>
      </c>
    </row>
    <row r="1673" spans="1:4" x14ac:dyDescent="0.25">
      <c r="A1673" s="7">
        <v>530411</v>
      </c>
      <c r="B1673" s="8" t="s">
        <v>104</v>
      </c>
      <c r="C1673" s="9">
        <v>3945929</v>
      </c>
      <c r="D1673" s="9">
        <v>2188951</v>
      </c>
    </row>
    <row r="1674" spans="1:4" x14ac:dyDescent="0.25">
      <c r="A1674" s="7">
        <v>530412</v>
      </c>
      <c r="B1674" s="8" t="s">
        <v>105</v>
      </c>
      <c r="C1674" s="9">
        <v>2926997</v>
      </c>
      <c r="D1674" s="9">
        <v>4110336</v>
      </c>
    </row>
    <row r="1675" spans="1:4" x14ac:dyDescent="0.25">
      <c r="A1675" s="7">
        <v>530413</v>
      </c>
      <c r="B1675" s="8" t="s">
        <v>106</v>
      </c>
      <c r="C1675" s="9">
        <v>74803</v>
      </c>
      <c r="D1675" s="9">
        <v>28816</v>
      </c>
    </row>
    <row r="1676" spans="1:4" x14ac:dyDescent="0.25">
      <c r="A1676" s="7">
        <v>530414</v>
      </c>
      <c r="B1676" s="8" t="s">
        <v>107</v>
      </c>
      <c r="C1676" s="9">
        <v>88215</v>
      </c>
      <c r="D1676" s="9">
        <v>23831</v>
      </c>
    </row>
    <row r="1677" spans="1:4" ht="15.75" thickBot="1" x14ac:dyDescent="0.3">
      <c r="A1677" s="19">
        <v>530415</v>
      </c>
      <c r="B1677" s="20" t="s">
        <v>108</v>
      </c>
      <c r="C1677" s="33">
        <v>1499225</v>
      </c>
      <c r="D1677" s="33">
        <v>1638966</v>
      </c>
    </row>
    <row r="1678" spans="1:4" ht="15.75" thickBot="1" x14ac:dyDescent="0.3">
      <c r="A1678" s="10" t="s">
        <v>18</v>
      </c>
      <c r="B1678" s="11"/>
      <c r="C1678" s="12">
        <f>SUM(C1663:C1677)</f>
        <v>202160730</v>
      </c>
      <c r="D1678" s="12">
        <f>SUM(D1663:D1677)</f>
        <v>202265970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>
        <v>183445728</v>
      </c>
      <c r="D1680" s="9">
        <v>179298768</v>
      </c>
    </row>
    <row r="1681" spans="1:4" x14ac:dyDescent="0.25">
      <c r="A1681" s="7">
        <v>530502</v>
      </c>
      <c r="B1681" s="8" t="s">
        <v>95</v>
      </c>
      <c r="C1681" s="9">
        <v>183445728</v>
      </c>
      <c r="D1681" s="9">
        <v>179298768</v>
      </c>
    </row>
    <row r="1682" spans="1:4" x14ac:dyDescent="0.25">
      <c r="A1682" s="7">
        <v>530503</v>
      </c>
      <c r="B1682" s="8" t="s">
        <v>96</v>
      </c>
      <c r="C1682" s="9">
        <v>1289794</v>
      </c>
      <c r="D1682" s="9">
        <v>1703464</v>
      </c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>
        <v>12421121</v>
      </c>
      <c r="D1684" s="9">
        <v>9576524</v>
      </c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>
        <v>15310291</v>
      </c>
      <c r="D1688" s="9">
        <v>13932893</v>
      </c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>
        <v>3571568</v>
      </c>
      <c r="D1691" s="9">
        <v>4600951</v>
      </c>
    </row>
    <row r="1692" spans="1:4" x14ac:dyDescent="0.25">
      <c r="A1692" s="7">
        <v>530513</v>
      </c>
      <c r="B1692" s="8" t="s">
        <v>106</v>
      </c>
      <c r="C1692" s="9">
        <v>113189</v>
      </c>
      <c r="D1692" s="9">
        <v>33069</v>
      </c>
    </row>
    <row r="1693" spans="1:4" x14ac:dyDescent="0.25">
      <c r="A1693" s="7">
        <v>530514</v>
      </c>
      <c r="B1693" s="8" t="s">
        <v>107</v>
      </c>
      <c r="C1693" s="9">
        <v>132986</v>
      </c>
      <c r="D1693" s="9">
        <v>31617</v>
      </c>
    </row>
    <row r="1694" spans="1:4" ht="15.75" thickBot="1" x14ac:dyDescent="0.3">
      <c r="A1694" s="19">
        <v>530515</v>
      </c>
      <c r="B1694" s="20" t="s">
        <v>108</v>
      </c>
      <c r="C1694" s="33">
        <v>2791705</v>
      </c>
      <c r="D1694" s="33">
        <v>1585430</v>
      </c>
    </row>
    <row r="1695" spans="1:4" ht="15.75" thickBot="1" x14ac:dyDescent="0.3">
      <c r="A1695" s="10" t="s">
        <v>18</v>
      </c>
      <c r="B1695" s="11"/>
      <c r="C1695" s="12">
        <f>SUM(C1680:C1694)</f>
        <v>402522110</v>
      </c>
      <c r="D1695" s="12">
        <f>SUM(D1680:D1694)</f>
        <v>390061484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533165576</v>
      </c>
      <c r="D1697" s="9">
        <v>531495247</v>
      </c>
    </row>
    <row r="1698" spans="1:4" x14ac:dyDescent="0.25">
      <c r="A1698" s="7">
        <v>530602</v>
      </c>
      <c r="B1698" s="8" t="s">
        <v>95</v>
      </c>
      <c r="C1698" s="9">
        <v>530360418</v>
      </c>
      <c r="D1698" s="9">
        <v>438180722</v>
      </c>
    </row>
    <row r="1699" spans="1:4" x14ac:dyDescent="0.25">
      <c r="A1699" s="7">
        <v>530603</v>
      </c>
      <c r="B1699" s="8" t="s">
        <v>96</v>
      </c>
      <c r="C1699" s="9">
        <v>3446171</v>
      </c>
      <c r="D1699" s="9">
        <v>5110488</v>
      </c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>
        <v>33516640</v>
      </c>
      <c r="D1701" s="9">
        <v>34059583</v>
      </c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>
        <v>45798619</v>
      </c>
      <c r="D1705" s="9">
        <v>50078956</v>
      </c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>
        <v>11953535</v>
      </c>
      <c r="D1708" s="9">
        <v>18432829</v>
      </c>
    </row>
    <row r="1709" spans="1:4" x14ac:dyDescent="0.25">
      <c r="A1709" s="7">
        <v>530613</v>
      </c>
      <c r="B1709" s="8" t="s">
        <v>106</v>
      </c>
      <c r="C1709" s="9">
        <v>378939</v>
      </c>
      <c r="D1709" s="9">
        <v>156510</v>
      </c>
    </row>
    <row r="1710" spans="1:4" x14ac:dyDescent="0.25">
      <c r="A1710" s="7">
        <v>530614</v>
      </c>
      <c r="B1710" s="8" t="s">
        <v>107</v>
      </c>
      <c r="C1710" s="9">
        <v>447373</v>
      </c>
      <c r="D1710" s="9">
        <v>125168</v>
      </c>
    </row>
    <row r="1711" spans="1:4" ht="15.75" thickBot="1" x14ac:dyDescent="0.3">
      <c r="A1711" s="19">
        <v>530615</v>
      </c>
      <c r="B1711" s="20" t="s">
        <v>108</v>
      </c>
      <c r="C1711" s="33">
        <v>9343916</v>
      </c>
      <c r="D1711" s="33">
        <v>7201452</v>
      </c>
    </row>
    <row r="1712" spans="1:4" ht="15.75" thickBot="1" x14ac:dyDescent="0.3">
      <c r="A1712" s="10" t="s">
        <v>18</v>
      </c>
      <c r="B1712" s="11"/>
      <c r="C1712" s="12">
        <f>SUM(C1697:C1711)</f>
        <v>1168411187</v>
      </c>
      <c r="D1712" s="12">
        <f>SUM(D1697:D1711)</f>
        <v>1084840955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340870666</v>
      </c>
      <c r="D1714" s="9">
        <v>188440172</v>
      </c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>
        <v>-124074</v>
      </c>
      <c r="D1716" s="9">
        <v>709000</v>
      </c>
    </row>
    <row r="1717" spans="1:4" x14ac:dyDescent="0.25">
      <c r="A1717" s="7">
        <v>530704</v>
      </c>
      <c r="B1717" s="8" t="s">
        <v>97</v>
      </c>
      <c r="C1717" s="9">
        <v>204041558</v>
      </c>
      <c r="D1717" s="9">
        <v>26746711</v>
      </c>
    </row>
    <row r="1718" spans="1:4" x14ac:dyDescent="0.25">
      <c r="A1718" s="7">
        <v>530705</v>
      </c>
      <c r="B1718" s="8" t="s">
        <v>98</v>
      </c>
      <c r="C1718" s="9">
        <v>1854352</v>
      </c>
      <c r="D1718" s="9">
        <v>5275509</v>
      </c>
    </row>
    <row r="1719" spans="1:4" x14ac:dyDescent="0.25">
      <c r="A1719" s="7">
        <v>530706</v>
      </c>
      <c r="B1719" s="8" t="s">
        <v>99</v>
      </c>
      <c r="C1719" s="9">
        <v>-812991</v>
      </c>
      <c r="D1719" s="9">
        <v>812991</v>
      </c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15286974</v>
      </c>
      <c r="D1721" s="9">
        <v>1426612</v>
      </c>
    </row>
    <row r="1722" spans="1:4" x14ac:dyDescent="0.25">
      <c r="A1722" s="7">
        <v>530709</v>
      </c>
      <c r="B1722" s="8" t="s">
        <v>102</v>
      </c>
      <c r="C1722" s="9">
        <v>15218646</v>
      </c>
      <c r="D1722" s="9">
        <v>22478320</v>
      </c>
    </row>
    <row r="1723" spans="1:4" x14ac:dyDescent="0.25">
      <c r="A1723" s="7">
        <v>530710</v>
      </c>
      <c r="B1723" s="8" t="s">
        <v>103</v>
      </c>
      <c r="C1723" s="9">
        <v>47459</v>
      </c>
      <c r="D1723" s="9">
        <v>32030</v>
      </c>
    </row>
    <row r="1724" spans="1:4" x14ac:dyDescent="0.25">
      <c r="A1724" s="7">
        <v>530711</v>
      </c>
      <c r="B1724" s="8" t="s">
        <v>104</v>
      </c>
      <c r="C1724" s="9">
        <v>54582308</v>
      </c>
      <c r="D1724" s="9">
        <v>43257854</v>
      </c>
    </row>
    <row r="1725" spans="1:4" x14ac:dyDescent="0.25">
      <c r="A1725" s="7">
        <v>530712</v>
      </c>
      <c r="B1725" s="8" t="s">
        <v>105</v>
      </c>
      <c r="C1725" s="9">
        <v>2217600</v>
      </c>
      <c r="D1725" s="9">
        <v>2609663</v>
      </c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>
        <v>204041</v>
      </c>
      <c r="D1728" s="33">
        <v>673557</v>
      </c>
    </row>
    <row r="1729" spans="1:4" ht="15.75" thickBot="1" x14ac:dyDescent="0.3">
      <c r="A1729" s="10" t="s">
        <v>18</v>
      </c>
      <c r="B1729" s="11"/>
      <c r="C1729" s="12">
        <f>SUM(C1714:C1728)</f>
        <v>633386539</v>
      </c>
      <c r="D1729" s="12">
        <f>SUM(D1714:D1728)</f>
        <v>292462419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1524712435</v>
      </c>
      <c r="D1731" s="9">
        <v>903513173</v>
      </c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>
        <v>-105190</v>
      </c>
      <c r="D1733" s="9">
        <v>-516904</v>
      </c>
    </row>
    <row r="1734" spans="1:4" x14ac:dyDescent="0.25">
      <c r="A1734" s="7">
        <v>530804</v>
      </c>
      <c r="B1734" s="8" t="s">
        <v>97</v>
      </c>
      <c r="C1734" s="9">
        <v>222132238</v>
      </c>
      <c r="D1734" s="9">
        <v>27432718</v>
      </c>
    </row>
    <row r="1735" spans="1:4" x14ac:dyDescent="0.25">
      <c r="A1735" s="7">
        <v>530805</v>
      </c>
      <c r="B1735" s="8" t="s">
        <v>98</v>
      </c>
      <c r="C1735" s="9">
        <v>21050832</v>
      </c>
      <c r="D1735" s="9">
        <v>16523014</v>
      </c>
    </row>
    <row r="1736" spans="1:4" x14ac:dyDescent="0.25">
      <c r="A1736" s="7">
        <v>530806</v>
      </c>
      <c r="B1736" s="8" t="s">
        <v>99</v>
      </c>
      <c r="C1736" s="9">
        <v>2306681</v>
      </c>
      <c r="D1736" s="9">
        <v>1705840</v>
      </c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35867123</v>
      </c>
      <c r="D1738" s="9">
        <v>49730107</v>
      </c>
    </row>
    <row r="1739" spans="1:4" x14ac:dyDescent="0.25">
      <c r="A1739" s="7">
        <v>530809</v>
      </c>
      <c r="B1739" s="8" t="s">
        <v>102</v>
      </c>
      <c r="C1739" s="9">
        <v>64016212</v>
      </c>
      <c r="D1739" s="9">
        <v>244605006</v>
      </c>
    </row>
    <row r="1740" spans="1:4" x14ac:dyDescent="0.25">
      <c r="A1740" s="7">
        <v>530810</v>
      </c>
      <c r="B1740" s="8" t="s">
        <v>103</v>
      </c>
      <c r="C1740" s="9">
        <v>3545141</v>
      </c>
      <c r="D1740" s="9">
        <v>1756787</v>
      </c>
    </row>
    <row r="1741" spans="1:4" x14ac:dyDescent="0.25">
      <c r="A1741" s="7">
        <v>530811</v>
      </c>
      <c r="B1741" s="8" t="s">
        <v>104</v>
      </c>
      <c r="C1741" s="9">
        <v>4992974</v>
      </c>
      <c r="D1741" s="9">
        <v>2738839</v>
      </c>
    </row>
    <row r="1742" spans="1:4" x14ac:dyDescent="0.25">
      <c r="A1742" s="7">
        <v>530812</v>
      </c>
      <c r="B1742" s="8" t="s">
        <v>105</v>
      </c>
      <c r="C1742" s="9">
        <v>40563694</v>
      </c>
      <c r="D1742" s="9">
        <v>58296845</v>
      </c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>
        <v>-11745627</v>
      </c>
      <c r="D1745" s="33">
        <v>8373952</v>
      </c>
    </row>
    <row r="1746" spans="1:4" ht="15.75" thickBot="1" x14ac:dyDescent="0.3">
      <c r="A1746" s="10" t="s">
        <v>18</v>
      </c>
      <c r="B1746" s="11"/>
      <c r="C1746" s="12">
        <f>SUM(C1731:C1745)</f>
        <v>1907336513</v>
      </c>
      <c r="D1746" s="12">
        <f>SUM(D1731:D1745)</f>
        <v>1314159377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>
        <v>377085644</v>
      </c>
      <c r="D1766" s="9">
        <v>367896598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377085644</v>
      </c>
      <c r="D1780" s="12">
        <f>SUM(D1765:D1779)</f>
        <v>367896598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873515979</v>
      </c>
      <c r="D1782" s="9">
        <v>685393862</v>
      </c>
    </row>
    <row r="1783" spans="1:4" x14ac:dyDescent="0.25">
      <c r="A1783" s="7">
        <v>531102</v>
      </c>
      <c r="B1783" s="8" t="s">
        <v>95</v>
      </c>
      <c r="C1783" s="9">
        <v>814919201</v>
      </c>
      <c r="D1783" s="9">
        <v>580131982</v>
      </c>
    </row>
    <row r="1784" spans="1:4" x14ac:dyDescent="0.25">
      <c r="A1784" s="7">
        <v>531103</v>
      </c>
      <c r="B1784" s="8" t="s">
        <v>96</v>
      </c>
      <c r="C1784" s="9">
        <v>2063353</v>
      </c>
      <c r="D1784" s="9">
        <v>4174430</v>
      </c>
    </row>
    <row r="1785" spans="1:4" x14ac:dyDescent="0.25">
      <c r="A1785" s="7">
        <v>531104</v>
      </c>
      <c r="B1785" s="8" t="s">
        <v>97</v>
      </c>
      <c r="C1785" s="9">
        <v>177666207</v>
      </c>
      <c r="D1785" s="9">
        <v>23812471</v>
      </c>
    </row>
    <row r="1786" spans="1:4" x14ac:dyDescent="0.25">
      <c r="A1786" s="7">
        <v>531105</v>
      </c>
      <c r="B1786" s="8" t="s">
        <v>98</v>
      </c>
      <c r="C1786" s="9">
        <v>12923235</v>
      </c>
      <c r="D1786" s="9">
        <v>12024211</v>
      </c>
    </row>
    <row r="1787" spans="1:4" x14ac:dyDescent="0.25">
      <c r="A1787" s="7">
        <v>531106</v>
      </c>
      <c r="B1787" s="8" t="s">
        <v>99</v>
      </c>
      <c r="C1787" s="9">
        <v>1001150116</v>
      </c>
      <c r="D1787" s="9">
        <v>1005549706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63419013</v>
      </c>
      <c r="D1789" s="9">
        <v>68512721</v>
      </c>
    </row>
    <row r="1790" spans="1:4" x14ac:dyDescent="0.25">
      <c r="A1790" s="7">
        <v>531109</v>
      </c>
      <c r="B1790" s="8" t="s">
        <v>102</v>
      </c>
      <c r="C1790" s="9">
        <v>101389723</v>
      </c>
      <c r="D1790" s="9">
        <v>126830788</v>
      </c>
    </row>
    <row r="1791" spans="1:4" x14ac:dyDescent="0.25">
      <c r="A1791" s="7">
        <v>531110</v>
      </c>
      <c r="B1791" s="8" t="s">
        <v>103</v>
      </c>
      <c r="C1791" s="9">
        <v>5524602</v>
      </c>
      <c r="D1791" s="9">
        <v>4808529</v>
      </c>
    </row>
    <row r="1792" spans="1:4" x14ac:dyDescent="0.25">
      <c r="A1792" s="7">
        <v>531111</v>
      </c>
      <c r="B1792" s="8" t="s">
        <v>104</v>
      </c>
      <c r="C1792" s="9">
        <v>44301226</v>
      </c>
      <c r="D1792" s="9">
        <v>44248771</v>
      </c>
    </row>
    <row r="1793" spans="1:4" x14ac:dyDescent="0.25">
      <c r="A1793" s="7">
        <v>531112</v>
      </c>
      <c r="B1793" s="8" t="s">
        <v>105</v>
      </c>
      <c r="C1793" s="9">
        <v>26672660</v>
      </c>
      <c r="D1793" s="9">
        <v>37632847</v>
      </c>
    </row>
    <row r="1794" spans="1:4" x14ac:dyDescent="0.25">
      <c r="A1794" s="7">
        <v>531113</v>
      </c>
      <c r="B1794" s="8" t="s">
        <v>106</v>
      </c>
      <c r="C1794" s="9">
        <v>317827</v>
      </c>
      <c r="D1794" s="9">
        <v>163956</v>
      </c>
    </row>
    <row r="1795" spans="1:4" x14ac:dyDescent="0.25">
      <c r="A1795" s="7">
        <v>531114</v>
      </c>
      <c r="B1795" s="8" t="s">
        <v>107</v>
      </c>
      <c r="C1795" s="9">
        <v>599980</v>
      </c>
      <c r="D1795" s="9">
        <v>547770</v>
      </c>
    </row>
    <row r="1796" spans="1:4" ht="15.75" thickBot="1" x14ac:dyDescent="0.3">
      <c r="A1796" s="19">
        <v>531115</v>
      </c>
      <c r="B1796" s="20" t="s">
        <v>108</v>
      </c>
      <c r="C1796" s="33">
        <v>2830905</v>
      </c>
      <c r="D1796" s="33">
        <v>9758720</v>
      </c>
    </row>
    <row r="1797" spans="1:4" ht="15.75" thickBot="1" x14ac:dyDescent="0.3">
      <c r="A1797" s="10" t="s">
        <v>18</v>
      </c>
      <c r="B1797" s="11"/>
      <c r="C1797" s="12">
        <f>SUM(C1782:C1796)</f>
        <v>3127294027</v>
      </c>
      <c r="D1797" s="12">
        <f>SUM(D1782:D1796)</f>
        <v>2603590764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720935920</v>
      </c>
      <c r="D1799" s="9">
        <v>456956523</v>
      </c>
    </row>
    <row r="1800" spans="1:4" x14ac:dyDescent="0.25">
      <c r="A1800" s="7">
        <v>531202</v>
      </c>
      <c r="B1800" s="8" t="s">
        <v>95</v>
      </c>
      <c r="C1800" s="9">
        <v>394150435</v>
      </c>
      <c r="D1800" s="9">
        <v>357169556</v>
      </c>
    </row>
    <row r="1801" spans="1:4" x14ac:dyDescent="0.25">
      <c r="A1801" s="7">
        <v>531203</v>
      </c>
      <c r="B1801" s="8" t="s">
        <v>96</v>
      </c>
      <c r="C1801" s="9">
        <v>2961073</v>
      </c>
      <c r="D1801" s="9">
        <v>6551983</v>
      </c>
    </row>
    <row r="1802" spans="1:4" x14ac:dyDescent="0.25">
      <c r="A1802" s="7">
        <v>531204</v>
      </c>
      <c r="B1802" s="8" t="s">
        <v>97</v>
      </c>
      <c r="C1802" s="9">
        <v>21671771</v>
      </c>
      <c r="D1802" s="9">
        <v>70169929</v>
      </c>
    </row>
    <row r="1803" spans="1:4" x14ac:dyDescent="0.25">
      <c r="A1803" s="7">
        <v>531205</v>
      </c>
      <c r="B1803" s="8" t="s">
        <v>98</v>
      </c>
      <c r="C1803" s="9">
        <v>9819446</v>
      </c>
      <c r="D1803" s="9">
        <v>10149180</v>
      </c>
    </row>
    <row r="1804" spans="1:4" x14ac:dyDescent="0.25">
      <c r="A1804" s="7">
        <v>531206</v>
      </c>
      <c r="B1804" s="8" t="s">
        <v>99</v>
      </c>
      <c r="C1804" s="9">
        <v>1000630</v>
      </c>
      <c r="D1804" s="9">
        <v>1008524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20514500</v>
      </c>
      <c r="D1806" s="9">
        <v>25215180</v>
      </c>
    </row>
    <row r="1807" spans="1:4" x14ac:dyDescent="0.25">
      <c r="A1807" s="7">
        <v>531209</v>
      </c>
      <c r="B1807" s="8" t="s">
        <v>102</v>
      </c>
      <c r="C1807" s="9">
        <v>132431413</v>
      </c>
      <c r="D1807" s="9">
        <v>93142621</v>
      </c>
    </row>
    <row r="1808" spans="1:4" x14ac:dyDescent="0.25">
      <c r="A1808" s="7">
        <v>531210</v>
      </c>
      <c r="B1808" s="8" t="s">
        <v>103</v>
      </c>
      <c r="C1808" s="9">
        <v>671547</v>
      </c>
      <c r="D1808" s="9">
        <v>1941027</v>
      </c>
    </row>
    <row r="1809" spans="1:4" x14ac:dyDescent="0.25">
      <c r="A1809" s="7">
        <v>531211</v>
      </c>
      <c r="B1809" s="8" t="s">
        <v>104</v>
      </c>
      <c r="C1809" s="9">
        <v>18396619</v>
      </c>
      <c r="D1809" s="9">
        <v>21463605</v>
      </c>
    </row>
    <row r="1810" spans="1:4" x14ac:dyDescent="0.25">
      <c r="A1810" s="7">
        <v>531212</v>
      </c>
      <c r="B1810" s="8" t="s">
        <v>105</v>
      </c>
      <c r="C1810" s="9">
        <v>33595719</v>
      </c>
      <c r="D1810" s="9">
        <v>80414692</v>
      </c>
    </row>
    <row r="1811" spans="1:4" x14ac:dyDescent="0.25">
      <c r="A1811" s="7">
        <v>531213</v>
      </c>
      <c r="B1811" s="8" t="s">
        <v>106</v>
      </c>
      <c r="C1811" s="9">
        <v>75831</v>
      </c>
      <c r="D1811" s="9">
        <v>69594</v>
      </c>
    </row>
    <row r="1812" spans="1:4" x14ac:dyDescent="0.25">
      <c r="A1812" s="7">
        <v>531214</v>
      </c>
      <c r="B1812" s="8" t="s">
        <v>107</v>
      </c>
      <c r="C1812" s="9">
        <v>62714</v>
      </c>
      <c r="D1812" s="9">
        <v>425075</v>
      </c>
    </row>
    <row r="1813" spans="1:4" ht="15.75" thickBot="1" x14ac:dyDescent="0.3">
      <c r="A1813" s="19">
        <v>531215</v>
      </c>
      <c r="B1813" s="20" t="s">
        <v>108</v>
      </c>
      <c r="C1813" s="33">
        <v>7133756</v>
      </c>
      <c r="D1813" s="33">
        <v>4428640</v>
      </c>
    </row>
    <row r="1814" spans="1:4" ht="15.75" thickBot="1" x14ac:dyDescent="0.3">
      <c r="A1814" s="10" t="s">
        <v>18</v>
      </c>
      <c r="B1814" s="11"/>
      <c r="C1814" s="12">
        <f>SUM(C1799:C1813)</f>
        <v>1363421374</v>
      </c>
      <c r="D1814" s="12">
        <f>SUM(D1799:D1813)</f>
        <v>1129106129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485331276</v>
      </c>
      <c r="D1816" s="9">
        <v>271631543</v>
      </c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>
        <v>494215</v>
      </c>
      <c r="D1818" s="9">
        <v>534769</v>
      </c>
    </row>
    <row r="1819" spans="1:4" x14ac:dyDescent="0.25">
      <c r="A1819" s="7">
        <v>531304</v>
      </c>
      <c r="B1819" s="8" t="s">
        <v>97</v>
      </c>
      <c r="C1819" s="9">
        <v>26562109</v>
      </c>
      <c r="D1819" s="9">
        <v>100000</v>
      </c>
    </row>
    <row r="1820" spans="1:4" x14ac:dyDescent="0.25">
      <c r="A1820" s="7">
        <v>531305</v>
      </c>
      <c r="B1820" s="8" t="s">
        <v>98</v>
      </c>
      <c r="C1820" s="9">
        <v>11363388</v>
      </c>
      <c r="D1820" s="9">
        <v>7501173</v>
      </c>
    </row>
    <row r="1821" spans="1:4" x14ac:dyDescent="0.25">
      <c r="A1821" s="7">
        <v>531306</v>
      </c>
      <c r="B1821" s="8" t="s">
        <v>99</v>
      </c>
      <c r="C1821" s="9">
        <v>903020305</v>
      </c>
      <c r="D1821" s="9">
        <v>680265524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47831822</v>
      </c>
      <c r="D1823" s="9">
        <v>36703296</v>
      </c>
    </row>
    <row r="1824" spans="1:4" x14ac:dyDescent="0.25">
      <c r="A1824" s="7">
        <v>531309</v>
      </c>
      <c r="B1824" s="8" t="s">
        <v>102</v>
      </c>
      <c r="C1824" s="9">
        <v>11622532</v>
      </c>
      <c r="D1824" s="9">
        <v>18201039</v>
      </c>
    </row>
    <row r="1825" spans="1:4" x14ac:dyDescent="0.25">
      <c r="A1825" s="7">
        <v>531310</v>
      </c>
      <c r="B1825" s="8" t="s">
        <v>103</v>
      </c>
      <c r="C1825" s="9">
        <v>51936</v>
      </c>
      <c r="D1825" s="9">
        <v>127839</v>
      </c>
    </row>
    <row r="1826" spans="1:4" x14ac:dyDescent="0.25">
      <c r="A1826" s="7">
        <v>531311</v>
      </c>
      <c r="B1826" s="8" t="s">
        <v>104</v>
      </c>
      <c r="C1826" s="9">
        <v>19717140</v>
      </c>
      <c r="D1826" s="9">
        <v>12075548</v>
      </c>
    </row>
    <row r="1827" spans="1:4" x14ac:dyDescent="0.25">
      <c r="A1827" s="7">
        <v>531312</v>
      </c>
      <c r="B1827" s="8" t="s">
        <v>105</v>
      </c>
      <c r="C1827" s="9">
        <v>177950</v>
      </c>
      <c r="D1827" s="9">
        <v>207950</v>
      </c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>
        <v>320000</v>
      </c>
      <c r="D1829" s="9"/>
    </row>
    <row r="1830" spans="1:4" ht="15.75" thickBot="1" x14ac:dyDescent="0.3">
      <c r="A1830" s="19">
        <v>531315</v>
      </c>
      <c r="B1830" s="20" t="s">
        <v>108</v>
      </c>
      <c r="C1830" s="33">
        <v>320000</v>
      </c>
      <c r="D1830" s="33">
        <v>5000</v>
      </c>
    </row>
    <row r="1831" spans="1:4" ht="15.75" thickBot="1" x14ac:dyDescent="0.3">
      <c r="A1831" s="10" t="s">
        <v>18</v>
      </c>
      <c r="B1831" s="11"/>
      <c r="C1831" s="12">
        <f>SUM(C1816:C1830)</f>
        <v>1506812673</v>
      </c>
      <c r="D1831" s="12">
        <f>SUM(D1816:D1830)</f>
        <v>1027353681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138125474</v>
      </c>
      <c r="D1833" s="9">
        <v>460164093</v>
      </c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>
        <v>427815</v>
      </c>
      <c r="D1835" s="9">
        <v>108403</v>
      </c>
    </row>
    <row r="1836" spans="1:4" x14ac:dyDescent="0.25">
      <c r="A1836" s="7">
        <v>531404</v>
      </c>
      <c r="B1836" s="8" t="s">
        <v>97</v>
      </c>
      <c r="C1836" s="9">
        <v>100000</v>
      </c>
      <c r="D1836" s="9">
        <v>20000</v>
      </c>
    </row>
    <row r="1837" spans="1:4" x14ac:dyDescent="0.25">
      <c r="A1837" s="7">
        <v>531405</v>
      </c>
      <c r="B1837" s="8" t="s">
        <v>98</v>
      </c>
      <c r="C1837" s="9">
        <v>5898478</v>
      </c>
      <c r="D1837" s="9">
        <v>2106495</v>
      </c>
    </row>
    <row r="1838" spans="1:4" x14ac:dyDescent="0.25">
      <c r="A1838" s="7">
        <v>531406</v>
      </c>
      <c r="B1838" s="8" t="s">
        <v>99</v>
      </c>
      <c r="C1838" s="9">
        <v>268792</v>
      </c>
      <c r="D1838" s="9">
        <v>120000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12419011</v>
      </c>
      <c r="D1840" s="18">
        <v>162130</v>
      </c>
    </row>
    <row r="1841" spans="1:4" x14ac:dyDescent="0.25">
      <c r="A1841" s="7">
        <v>531409</v>
      </c>
      <c r="B1841" s="8" t="s">
        <v>102</v>
      </c>
      <c r="C1841" s="9">
        <v>5500692</v>
      </c>
      <c r="D1841" s="9">
        <v>535149</v>
      </c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>
        <v>50000</v>
      </c>
      <c r="D1844" s="9">
        <v>295592</v>
      </c>
    </row>
    <row r="1845" spans="1:4" x14ac:dyDescent="0.25">
      <c r="A1845" s="7">
        <v>531413</v>
      </c>
      <c r="B1845" s="8" t="s">
        <v>106</v>
      </c>
      <c r="C1845" s="9">
        <v>65873</v>
      </c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>
        <v>3500</v>
      </c>
      <c r="D1847" s="33"/>
    </row>
    <row r="1848" spans="1:4" ht="15.75" thickBot="1" x14ac:dyDescent="0.3">
      <c r="A1848" s="10" t="s">
        <v>18</v>
      </c>
      <c r="B1848" s="11"/>
      <c r="C1848" s="12">
        <f>SUM(C1833:C1847)</f>
        <v>162859635</v>
      </c>
      <c r="D1848" s="12">
        <f>SUM(D1833:D1847)</f>
        <v>463511862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415493320</v>
      </c>
      <c r="D1867" s="9">
        <v>363041472</v>
      </c>
    </row>
    <row r="1868" spans="1:4" x14ac:dyDescent="0.25">
      <c r="A1868" s="7">
        <v>531602</v>
      </c>
      <c r="B1868" s="8" t="s">
        <v>348</v>
      </c>
      <c r="C1868" s="9">
        <v>11010735</v>
      </c>
      <c r="D1868" s="9">
        <v>1276285</v>
      </c>
    </row>
    <row r="1869" spans="1:4" x14ac:dyDescent="0.25">
      <c r="A1869" s="7">
        <v>531603</v>
      </c>
      <c r="B1869" s="8" t="s">
        <v>349</v>
      </c>
      <c r="C1869" s="9">
        <v>315831</v>
      </c>
      <c r="D1869" s="9">
        <v>20776553</v>
      </c>
    </row>
    <row r="1870" spans="1:4" x14ac:dyDescent="0.25">
      <c r="A1870" s="7">
        <v>531604</v>
      </c>
      <c r="B1870" s="8" t="s">
        <v>351</v>
      </c>
      <c r="C1870" s="9">
        <v>37808863</v>
      </c>
      <c r="D1870" s="9">
        <v>60854657</v>
      </c>
    </row>
    <row r="1871" spans="1:4" x14ac:dyDescent="0.25">
      <c r="A1871" s="7">
        <v>531605</v>
      </c>
      <c r="B1871" s="8" t="s">
        <v>352</v>
      </c>
      <c r="C1871" s="9">
        <v>7588403</v>
      </c>
      <c r="D1871" s="9">
        <v>2604984</v>
      </c>
    </row>
    <row r="1872" spans="1:4" x14ac:dyDescent="0.25">
      <c r="A1872" s="7">
        <v>531606</v>
      </c>
      <c r="B1872" s="8" t="s">
        <v>353</v>
      </c>
      <c r="C1872" s="9">
        <v>363824988</v>
      </c>
      <c r="D1872" s="9">
        <v>313693064</v>
      </c>
    </row>
    <row r="1873" spans="1:4" x14ac:dyDescent="0.25">
      <c r="A1873" s="7">
        <v>531607</v>
      </c>
      <c r="B1873" s="8" t="s">
        <v>354</v>
      </c>
      <c r="C1873" s="9">
        <v>37988110</v>
      </c>
      <c r="D1873" s="9">
        <v>34111952</v>
      </c>
    </row>
    <row r="1874" spans="1:4" x14ac:dyDescent="0.25">
      <c r="A1874" s="7">
        <v>531608</v>
      </c>
      <c r="B1874" s="8" t="s">
        <v>355</v>
      </c>
      <c r="C1874" s="9">
        <v>26416482</v>
      </c>
      <c r="D1874" s="9">
        <v>24008791</v>
      </c>
    </row>
    <row r="1875" spans="1:4" x14ac:dyDescent="0.25">
      <c r="A1875" s="7">
        <v>531609</v>
      </c>
      <c r="B1875" s="8" t="s">
        <v>356</v>
      </c>
      <c r="C1875" s="9">
        <v>78375378</v>
      </c>
      <c r="D1875" s="9">
        <v>29444430</v>
      </c>
    </row>
    <row r="1876" spans="1:4" x14ac:dyDescent="0.25">
      <c r="A1876" s="7">
        <v>531610</v>
      </c>
      <c r="B1876" s="8" t="s">
        <v>357</v>
      </c>
      <c r="C1876" s="9">
        <v>5074825</v>
      </c>
      <c r="D1876" s="9">
        <v>8603112</v>
      </c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1712114</v>
      </c>
      <c r="D1881" s="9">
        <v>4756756</v>
      </c>
    </row>
    <row r="1882" spans="1:4" x14ac:dyDescent="0.25">
      <c r="A1882" s="7">
        <v>531616</v>
      </c>
      <c r="B1882" s="8" t="s">
        <v>363</v>
      </c>
      <c r="C1882" s="9">
        <v>18836371</v>
      </c>
      <c r="D1882" s="9">
        <v>23555597</v>
      </c>
    </row>
    <row r="1883" spans="1:4" x14ac:dyDescent="0.25">
      <c r="A1883" s="7">
        <v>531617</v>
      </c>
      <c r="B1883" s="8" t="s">
        <v>364</v>
      </c>
      <c r="C1883" s="9">
        <v>23428100</v>
      </c>
      <c r="D1883" s="9">
        <v>21267125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59581449</v>
      </c>
      <c r="D1885" s="9">
        <v>56520022</v>
      </c>
    </row>
    <row r="1886" spans="1:4" x14ac:dyDescent="0.25">
      <c r="A1886" s="7">
        <v>531620</v>
      </c>
      <c r="B1886" s="8" t="s">
        <v>367</v>
      </c>
      <c r="C1886" s="9">
        <v>8969373</v>
      </c>
      <c r="D1886" s="9">
        <v>9107428</v>
      </c>
    </row>
    <row r="1887" spans="1:4" x14ac:dyDescent="0.25">
      <c r="A1887" s="7">
        <v>531621</v>
      </c>
      <c r="B1887" s="8" t="s">
        <v>368</v>
      </c>
      <c r="C1887" s="9">
        <v>87031</v>
      </c>
      <c r="D1887" s="9">
        <v>106690</v>
      </c>
    </row>
    <row r="1888" spans="1:4" x14ac:dyDescent="0.25">
      <c r="A1888" s="7">
        <v>531622</v>
      </c>
      <c r="B1888" s="8" t="s">
        <v>369</v>
      </c>
      <c r="C1888" s="9">
        <v>1801345</v>
      </c>
      <c r="D1888" s="9">
        <v>4219757</v>
      </c>
    </row>
    <row r="1889" spans="1:4" x14ac:dyDescent="0.25">
      <c r="A1889" s="7">
        <v>531623</v>
      </c>
      <c r="B1889" s="8" t="s">
        <v>370</v>
      </c>
      <c r="C1889" s="9">
        <v>3354452</v>
      </c>
      <c r="D1889" s="9">
        <v>15127431</v>
      </c>
    </row>
    <row r="1890" spans="1:4" x14ac:dyDescent="0.25">
      <c r="A1890" s="7">
        <v>531624</v>
      </c>
      <c r="B1890" s="8" t="s">
        <v>371</v>
      </c>
      <c r="C1890" s="9">
        <v>22105749</v>
      </c>
      <c r="D1890" s="9">
        <v>17558183</v>
      </c>
    </row>
    <row r="1891" spans="1:4" x14ac:dyDescent="0.25">
      <c r="A1891" s="7">
        <v>531625</v>
      </c>
      <c r="B1891" s="8" t="s">
        <v>372</v>
      </c>
      <c r="C1891" s="9">
        <v>804132</v>
      </c>
      <c r="D1891" s="9">
        <v>805970</v>
      </c>
    </row>
    <row r="1892" spans="1:4" x14ac:dyDescent="0.25">
      <c r="A1892" s="7">
        <v>531626</v>
      </c>
      <c r="B1892" s="8" t="s">
        <v>373</v>
      </c>
      <c r="C1892" s="9">
        <v>8043977</v>
      </c>
      <c r="D1892" s="9">
        <v>7121364</v>
      </c>
    </row>
    <row r="1893" spans="1:4" x14ac:dyDescent="0.25">
      <c r="A1893" s="7">
        <v>531627</v>
      </c>
      <c r="B1893" s="8" t="s">
        <v>374</v>
      </c>
      <c r="C1893" s="9">
        <v>6202282</v>
      </c>
      <c r="D1893" s="9">
        <v>4986052</v>
      </c>
    </row>
    <row r="1894" spans="1:4" x14ac:dyDescent="0.25">
      <c r="A1894" s="7">
        <v>531628</v>
      </c>
      <c r="B1894" s="8" t="s">
        <v>375</v>
      </c>
      <c r="C1894" s="9">
        <v>24022553</v>
      </c>
      <c r="D1894" s="9">
        <v>34129166</v>
      </c>
    </row>
    <row r="1895" spans="1:4" x14ac:dyDescent="0.25">
      <c r="A1895" s="7">
        <v>531629</v>
      </c>
      <c r="B1895" s="8" t="s">
        <v>376</v>
      </c>
      <c r="C1895" s="9">
        <v>494902</v>
      </c>
      <c r="D1895" s="9">
        <v>2837352</v>
      </c>
    </row>
    <row r="1896" spans="1:4" x14ac:dyDescent="0.25">
      <c r="A1896" s="7">
        <v>531630</v>
      </c>
      <c r="B1896" s="8" t="s">
        <v>377</v>
      </c>
      <c r="C1896" s="9">
        <v>5503439</v>
      </c>
      <c r="D1896" s="9">
        <v>6932419</v>
      </c>
    </row>
    <row r="1897" spans="1:4" x14ac:dyDescent="0.25">
      <c r="A1897" s="7">
        <v>531631</v>
      </c>
      <c r="B1897" s="8" t="s">
        <v>378</v>
      </c>
      <c r="C1897" s="9">
        <v>187224697</v>
      </c>
      <c r="D1897" s="9">
        <v>174978504</v>
      </c>
    </row>
    <row r="1898" spans="1:4" x14ac:dyDescent="0.25">
      <c r="A1898" s="7">
        <v>531632</v>
      </c>
      <c r="B1898" s="8" t="s">
        <v>379</v>
      </c>
      <c r="C1898" s="9">
        <v>14050266</v>
      </c>
      <c r="D1898" s="9">
        <v>8148802</v>
      </c>
    </row>
    <row r="1899" spans="1:4" x14ac:dyDescent="0.25">
      <c r="A1899" s="7">
        <v>531633</v>
      </c>
      <c r="B1899" s="8" t="s">
        <v>380</v>
      </c>
      <c r="C1899" s="9">
        <v>2667956</v>
      </c>
      <c r="D1899" s="9">
        <v>2613440</v>
      </c>
    </row>
    <row r="1900" spans="1:4" x14ac:dyDescent="0.25">
      <c r="A1900" s="7">
        <v>531634</v>
      </c>
      <c r="B1900" s="8" t="s">
        <v>381</v>
      </c>
      <c r="C1900" s="9">
        <v>2139253</v>
      </c>
      <c r="D1900" s="9">
        <v>9561420</v>
      </c>
    </row>
    <row r="1901" spans="1:4" x14ac:dyDescent="0.25">
      <c r="A1901" s="7">
        <v>531635</v>
      </c>
      <c r="B1901" s="8" t="s">
        <v>382</v>
      </c>
      <c r="C1901" s="9">
        <v>1190285</v>
      </c>
      <c r="D1901" s="9">
        <v>1073111</v>
      </c>
    </row>
    <row r="1902" spans="1:4" x14ac:dyDescent="0.25">
      <c r="A1902" s="7">
        <v>531636</v>
      </c>
      <c r="B1902" s="8" t="s">
        <v>383</v>
      </c>
      <c r="C1902" s="9">
        <v>25721548</v>
      </c>
      <c r="D1902" s="9">
        <v>14335460</v>
      </c>
    </row>
    <row r="1903" spans="1:4" x14ac:dyDescent="0.25">
      <c r="A1903" s="7">
        <v>531637</v>
      </c>
      <c r="B1903" s="8" t="s">
        <v>384</v>
      </c>
      <c r="C1903" s="9">
        <v>2136856</v>
      </c>
      <c r="D1903" s="9">
        <v>1370381</v>
      </c>
    </row>
    <row r="1904" spans="1:4" x14ac:dyDescent="0.25">
      <c r="A1904" s="7">
        <v>531638</v>
      </c>
      <c r="B1904" s="8" t="s">
        <v>413</v>
      </c>
      <c r="C1904" s="9">
        <v>25293980</v>
      </c>
      <c r="D1904" s="9">
        <v>9993183</v>
      </c>
    </row>
    <row r="1905" spans="1:4" x14ac:dyDescent="0.25">
      <c r="A1905" s="7">
        <v>531639</v>
      </c>
      <c r="B1905" s="8" t="s">
        <v>386</v>
      </c>
      <c r="C1905" s="9">
        <v>25555168</v>
      </c>
      <c r="D1905" s="9">
        <v>19053094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>
        <v>5703532</v>
      </c>
      <c r="D1909" s="9">
        <v>5177283</v>
      </c>
    </row>
    <row r="1910" spans="1:4" x14ac:dyDescent="0.25">
      <c r="A1910" s="7">
        <v>531644</v>
      </c>
      <c r="B1910" s="8" t="s">
        <v>169</v>
      </c>
      <c r="C1910" s="9">
        <v>31855997</v>
      </c>
      <c r="D1910" s="9">
        <v>28851574</v>
      </c>
    </row>
    <row r="1911" spans="1:4" x14ac:dyDescent="0.25">
      <c r="A1911" s="7">
        <v>531645</v>
      </c>
      <c r="B1911" s="8" t="s">
        <v>170</v>
      </c>
      <c r="C1911" s="9">
        <v>3257711</v>
      </c>
      <c r="D1911" s="9">
        <v>3019689</v>
      </c>
    </row>
    <row r="1912" spans="1:4" x14ac:dyDescent="0.25">
      <c r="A1912" s="7">
        <v>531646</v>
      </c>
      <c r="B1912" s="8" t="s">
        <v>171</v>
      </c>
      <c r="C1912" s="9">
        <v>32320745</v>
      </c>
      <c r="D1912" s="9">
        <v>30327848</v>
      </c>
    </row>
    <row r="1913" spans="1:4" x14ac:dyDescent="0.25">
      <c r="A1913" s="7">
        <v>531647</v>
      </c>
      <c r="B1913" s="8" t="s">
        <v>389</v>
      </c>
      <c r="C1913" s="9">
        <v>7885729</v>
      </c>
      <c r="D1913" s="9">
        <v>8615151</v>
      </c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>
        <v>102180095</v>
      </c>
      <c r="D1915" s="9">
        <v>82595596</v>
      </c>
    </row>
    <row r="1916" spans="1:4" x14ac:dyDescent="0.25">
      <c r="A1916" s="21" t="s">
        <v>18</v>
      </c>
      <c r="B1916" s="22"/>
      <c r="C1916" s="23">
        <f>SUM(C1867:C1915)</f>
        <v>1638028022</v>
      </c>
      <c r="D1916" s="23">
        <f>SUM(D1867:D1915)</f>
        <v>1467161148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66174593</v>
      </c>
      <c r="D1918" s="57">
        <v>41642524</v>
      </c>
    </row>
    <row r="1919" spans="1:4" ht="15.75" thickBot="1" x14ac:dyDescent="0.3">
      <c r="A1919" s="10" t="s">
        <v>18</v>
      </c>
      <c r="B1919" s="11"/>
      <c r="C1919" s="12">
        <f>SUM(C1918:C1918)</f>
        <v>66174593</v>
      </c>
      <c r="D1919" s="12">
        <f>SUM(D1918:D1918)</f>
        <v>41642524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>
        <v>172116777</v>
      </c>
    </row>
    <row r="2276" spans="1:4" x14ac:dyDescent="0.25">
      <c r="A2276" s="7">
        <v>550102</v>
      </c>
      <c r="B2276" s="8" t="s">
        <v>440</v>
      </c>
      <c r="C2276" s="9">
        <v>38053830</v>
      </c>
      <c r="D2276" s="9">
        <v>43887848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52073259</v>
      </c>
      <c r="D2278" s="18">
        <v>40430767</v>
      </c>
    </row>
    <row r="2279" spans="1:4" ht="15.75" thickBot="1" x14ac:dyDescent="0.3">
      <c r="A2279" s="10" t="s">
        <v>18</v>
      </c>
      <c r="B2279" s="11"/>
      <c r="C2279" s="12">
        <f>SUM(C2275:C2278)</f>
        <v>90127089</v>
      </c>
      <c r="D2279" s="12">
        <f>SUM(D2275:D2278)</f>
        <v>256435392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163346730</v>
      </c>
      <c r="D2282" s="18">
        <v>37966146</v>
      </c>
    </row>
    <row r="2283" spans="1:4" x14ac:dyDescent="0.25">
      <c r="A2283" s="16">
        <v>550203</v>
      </c>
      <c r="B2283" s="17" t="s">
        <v>444</v>
      </c>
      <c r="C2283" s="18">
        <v>200095848</v>
      </c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>
        <v>188879825</v>
      </c>
    </row>
    <row r="2285" spans="1:4" ht="15.75" thickBot="1" x14ac:dyDescent="0.3">
      <c r="A2285" s="10" t="s">
        <v>18</v>
      </c>
      <c r="B2285" s="11"/>
      <c r="C2285" s="12">
        <f>SUM(C2281:C2284)</f>
        <v>363442578</v>
      </c>
      <c r="D2285" s="12">
        <f>SUM(D2281:D2284)</f>
        <v>226845971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20547093256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18156288033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2156900101</v>
      </c>
      <c r="D2402" s="65">
        <f>D1115-D2400</f>
        <v>1830069693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128CD-DFE5-4016-9383-97B8B13FDBD3}">
  <dimension ref="A1:D2402"/>
  <sheetViews>
    <sheetView workbookViewId="0">
      <selection activeCell="G19" sqref="G19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177220070</v>
      </c>
      <c r="D8" s="9">
        <v>177220070</v>
      </c>
    </row>
    <row r="9" spans="1:4" x14ac:dyDescent="0.25">
      <c r="A9" s="7">
        <v>1105</v>
      </c>
      <c r="B9" s="8" t="s">
        <v>9</v>
      </c>
      <c r="C9" s="9">
        <v>-44673436</v>
      </c>
      <c r="D9" s="9">
        <v>-41572273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563274585</v>
      </c>
      <c r="D11" s="9">
        <v>395648407</v>
      </c>
    </row>
    <row r="12" spans="1:4" x14ac:dyDescent="0.25">
      <c r="A12" s="7">
        <v>1108</v>
      </c>
      <c r="B12" s="8" t="s">
        <v>12</v>
      </c>
      <c r="C12" s="9">
        <v>682739718</v>
      </c>
      <c r="D12" s="9">
        <v>624262988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>
        <v>43256913</v>
      </c>
      <c r="D14" s="9">
        <v>43302728</v>
      </c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439286478</v>
      </c>
      <c r="D16" s="9">
        <v>343943327</v>
      </c>
    </row>
    <row r="17" spans="1:4" ht="15.75" thickBot="1" x14ac:dyDescent="0.3">
      <c r="A17" s="7">
        <v>1111</v>
      </c>
      <c r="B17" s="8" t="s">
        <v>17</v>
      </c>
      <c r="C17" s="9">
        <v>13798800</v>
      </c>
      <c r="D17" s="9">
        <v>10988000</v>
      </c>
    </row>
    <row r="18" spans="1:4" ht="15.75" thickBot="1" x14ac:dyDescent="0.3">
      <c r="A18" s="10" t="s">
        <v>18</v>
      </c>
      <c r="B18" s="11"/>
      <c r="C18" s="12">
        <f>SUM(C4:C17)</f>
        <v>1874903128</v>
      </c>
      <c r="D18" s="12">
        <f>SUM(D4:D17)</f>
        <v>1553793247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39325</v>
      </c>
      <c r="D20" s="9">
        <v>36372</v>
      </c>
    </row>
    <row r="21" spans="1:4" x14ac:dyDescent="0.25">
      <c r="A21" s="7">
        <v>1202</v>
      </c>
      <c r="B21" s="8" t="s">
        <v>21</v>
      </c>
      <c r="C21" s="9">
        <v>219983</v>
      </c>
      <c r="D21" s="9">
        <v>179983</v>
      </c>
    </row>
    <row r="22" spans="1:4" x14ac:dyDescent="0.25">
      <c r="A22" s="7">
        <v>1203</v>
      </c>
      <c r="B22" s="8" t="s">
        <v>22</v>
      </c>
      <c r="C22" s="9">
        <v>184974333</v>
      </c>
      <c r="D22" s="9">
        <v>124722932</v>
      </c>
    </row>
    <row r="23" spans="1:4" x14ac:dyDescent="0.25">
      <c r="A23" s="7">
        <v>1204</v>
      </c>
      <c r="B23" s="8" t="s">
        <v>23</v>
      </c>
      <c r="C23" s="9">
        <v>148943088</v>
      </c>
      <c r="D23" s="9">
        <v>49091774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334176729</v>
      </c>
      <c r="D25" s="12">
        <f>SUM(D20:D24)</f>
        <v>174031061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23082011</v>
      </c>
      <c r="D27" s="9">
        <v>23466069</v>
      </c>
    </row>
    <row r="28" spans="1:4" x14ac:dyDescent="0.25">
      <c r="A28" s="7">
        <v>1302</v>
      </c>
      <c r="B28" s="8" t="s">
        <v>27</v>
      </c>
      <c r="C28" s="9">
        <v>1830054857</v>
      </c>
      <c r="D28" s="9">
        <v>1860264364</v>
      </c>
    </row>
    <row r="29" spans="1:4" x14ac:dyDescent="0.25">
      <c r="A29" s="7">
        <v>1303</v>
      </c>
      <c r="B29" s="8" t="s">
        <v>28</v>
      </c>
      <c r="C29" s="9">
        <v>439037365</v>
      </c>
      <c r="D29" s="9">
        <v>263620404</v>
      </c>
    </row>
    <row r="30" spans="1:4" x14ac:dyDescent="0.25">
      <c r="A30" s="7">
        <v>1304</v>
      </c>
      <c r="B30" s="8" t="s">
        <v>29</v>
      </c>
      <c r="C30" s="9">
        <v>66067604</v>
      </c>
      <c r="D30" s="9">
        <v>4490128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6984106</v>
      </c>
      <c r="D32" s="9">
        <v>10805358</v>
      </c>
    </row>
    <row r="33" spans="1:4" x14ac:dyDescent="0.25">
      <c r="A33" s="7">
        <v>1307</v>
      </c>
      <c r="B33" s="8" t="s">
        <v>32</v>
      </c>
      <c r="C33" s="9">
        <v>18963526</v>
      </c>
      <c r="D33" s="9">
        <v>14874086</v>
      </c>
    </row>
    <row r="34" spans="1:4" x14ac:dyDescent="0.25">
      <c r="A34" s="7">
        <v>1308</v>
      </c>
      <c r="B34" s="8" t="s">
        <v>33</v>
      </c>
      <c r="C34" s="9">
        <v>207133</v>
      </c>
      <c r="D34" s="9">
        <v>1607073</v>
      </c>
    </row>
    <row r="35" spans="1:4" x14ac:dyDescent="0.25">
      <c r="A35" s="7">
        <v>1309</v>
      </c>
      <c r="B35" s="8" t="s">
        <v>34</v>
      </c>
      <c r="C35" s="9">
        <v>66511626</v>
      </c>
      <c r="D35" s="9">
        <v>29280540</v>
      </c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29667174</v>
      </c>
      <c r="D37" s="9">
        <v>28046169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5896158</v>
      </c>
      <c r="D39" s="18">
        <v>2893033</v>
      </c>
    </row>
    <row r="40" spans="1:4" ht="15.75" thickBot="1" x14ac:dyDescent="0.3">
      <c r="A40" s="10" t="s">
        <v>18</v>
      </c>
      <c r="B40" s="11"/>
      <c r="C40" s="12">
        <f>SUM(C27:C39)</f>
        <v>2486471560</v>
      </c>
      <c r="D40" s="12">
        <f>SUM(D27:D39)</f>
        <v>2239347224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>
        <v>3364103</v>
      </c>
      <c r="D42" s="9">
        <v>7770384</v>
      </c>
    </row>
    <row r="43" spans="1:4" x14ac:dyDescent="0.25">
      <c r="A43" s="7">
        <v>1402</v>
      </c>
      <c r="B43" s="8" t="s">
        <v>41</v>
      </c>
      <c r="C43" s="9">
        <v>12347604</v>
      </c>
      <c r="D43" s="9">
        <v>4048399</v>
      </c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>
        <v>-95</v>
      </c>
    </row>
    <row r="47" spans="1:4" x14ac:dyDescent="0.25">
      <c r="A47" s="7">
        <v>1406</v>
      </c>
      <c r="B47" s="8" t="s">
        <v>45</v>
      </c>
      <c r="C47" s="9">
        <v>200044853</v>
      </c>
      <c r="D47" s="9">
        <v>190962682</v>
      </c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>
        <v>1879038</v>
      </c>
      <c r="D50" s="9">
        <v>4281487</v>
      </c>
    </row>
    <row r="51" spans="1:4" ht="15.75" thickBot="1" x14ac:dyDescent="0.3">
      <c r="A51" s="10" t="s">
        <v>18</v>
      </c>
      <c r="B51" s="11"/>
      <c r="C51" s="12">
        <f>SUM(C42:C50)</f>
        <v>217635598</v>
      </c>
      <c r="D51" s="12">
        <f>SUM(D42:D50)</f>
        <v>207062857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1547458</v>
      </c>
      <c r="D53" s="9">
        <v>1279029</v>
      </c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219008127</v>
      </c>
      <c r="D57" s="9">
        <v>214001563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80747874</v>
      </c>
      <c r="D59" s="9">
        <v>70543032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14</v>
      </c>
      <c r="D61" s="9">
        <v>55630</v>
      </c>
    </row>
    <row r="62" spans="1:4" x14ac:dyDescent="0.25">
      <c r="A62" s="21" t="s">
        <v>18</v>
      </c>
      <c r="B62" s="22"/>
      <c r="C62" s="23">
        <f>SUM(C53:C61)</f>
        <v>301303473</v>
      </c>
      <c r="D62" s="23">
        <f>SUM(D53:D61)</f>
        <v>285879254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13811898</v>
      </c>
      <c r="D64" s="9">
        <v>12811898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>
        <v>1</v>
      </c>
      <c r="D66" s="9">
        <v>1</v>
      </c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44816394</v>
      </c>
      <c r="D68" s="9">
        <v>33050026</v>
      </c>
    </row>
    <row r="69" spans="1:4" ht="15.75" thickBot="1" x14ac:dyDescent="0.3">
      <c r="A69" s="10" t="s">
        <v>18</v>
      </c>
      <c r="B69" s="11"/>
      <c r="C69" s="12">
        <f>SUM(C64:C68)</f>
        <v>58628293</v>
      </c>
      <c r="D69" s="12">
        <f>SUM(D64:D68)</f>
        <v>45861925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176318985</v>
      </c>
      <c r="D73" s="9">
        <v>155834554</v>
      </c>
    </row>
    <row r="74" spans="1:4" x14ac:dyDescent="0.25">
      <c r="A74" s="7">
        <v>1704</v>
      </c>
      <c r="B74" s="8" t="s">
        <v>68</v>
      </c>
      <c r="C74" s="9">
        <v>-132845030</v>
      </c>
      <c r="D74" s="9">
        <v>-124346237</v>
      </c>
    </row>
    <row r="75" spans="1:4" x14ac:dyDescent="0.25">
      <c r="A75" s="7">
        <v>1705</v>
      </c>
      <c r="B75" s="8" t="s">
        <v>69</v>
      </c>
      <c r="C75" s="9"/>
      <c r="D75" s="9"/>
    </row>
    <row r="76" spans="1:4" ht="15.75" thickBot="1" x14ac:dyDescent="0.3">
      <c r="A76" s="7">
        <v>1706</v>
      </c>
      <c r="B76" s="8" t="s">
        <v>70</v>
      </c>
      <c r="C76" s="9"/>
      <c r="D76" s="9"/>
    </row>
    <row r="77" spans="1:4" ht="15.75" thickBot="1" x14ac:dyDescent="0.3">
      <c r="A77" s="10" t="s">
        <v>18</v>
      </c>
      <c r="B77" s="11"/>
      <c r="C77" s="12">
        <f>SUM(C71:C76)</f>
        <v>43473955</v>
      </c>
      <c r="D77" s="12">
        <f>SUM(D71:D76)</f>
        <v>31488317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1297307</v>
      </c>
      <c r="D84" s="9">
        <v>1576389</v>
      </c>
    </row>
    <row r="85" spans="1:4" x14ac:dyDescent="0.25">
      <c r="A85" s="7">
        <v>1903</v>
      </c>
      <c r="B85" s="8" t="s">
        <v>76</v>
      </c>
      <c r="C85" s="9">
        <v>2438623</v>
      </c>
      <c r="D85" s="9">
        <v>2345629</v>
      </c>
    </row>
    <row r="86" spans="1:4" x14ac:dyDescent="0.25">
      <c r="A86" s="7">
        <v>1904</v>
      </c>
      <c r="B86" s="8" t="s">
        <v>77</v>
      </c>
      <c r="C86" s="9">
        <v>-140</v>
      </c>
      <c r="D86" s="9">
        <v>820</v>
      </c>
    </row>
    <row r="87" spans="1:4" x14ac:dyDescent="0.25">
      <c r="A87" s="7">
        <v>1905</v>
      </c>
      <c r="B87" s="8" t="s">
        <v>78</v>
      </c>
      <c r="C87" s="9">
        <v>17000379</v>
      </c>
      <c r="D87" s="9">
        <v>17000379</v>
      </c>
    </row>
    <row r="88" spans="1:4" x14ac:dyDescent="0.25">
      <c r="A88" s="7">
        <v>1906</v>
      </c>
      <c r="B88" s="8" t="s">
        <v>79</v>
      </c>
      <c r="C88" s="9">
        <v>-15172154</v>
      </c>
      <c r="D88" s="9">
        <v>-14705374</v>
      </c>
    </row>
    <row r="89" spans="1:4" x14ac:dyDescent="0.25">
      <c r="A89" s="7">
        <v>1907</v>
      </c>
      <c r="B89" s="8" t="s">
        <v>80</v>
      </c>
      <c r="C89" s="9">
        <v>61865350</v>
      </c>
      <c r="D89" s="9">
        <v>61865350</v>
      </c>
    </row>
    <row r="90" spans="1:4" x14ac:dyDescent="0.25">
      <c r="A90" s="7">
        <v>1908</v>
      </c>
      <c r="B90" s="8" t="s">
        <v>81</v>
      </c>
      <c r="C90" s="9">
        <v>-61260148</v>
      </c>
      <c r="D90" s="9">
        <v>-60732191</v>
      </c>
    </row>
    <row r="91" spans="1:4" ht="15.75" thickBot="1" x14ac:dyDescent="0.3">
      <c r="A91" s="7">
        <v>1910</v>
      </c>
      <c r="B91" s="8" t="s">
        <v>38</v>
      </c>
      <c r="C91" s="9">
        <v>54650614</v>
      </c>
      <c r="D91" s="9">
        <v>54030164</v>
      </c>
    </row>
    <row r="92" spans="1:4" ht="15.75" thickBot="1" x14ac:dyDescent="0.3">
      <c r="A92" s="10" t="s">
        <v>82</v>
      </c>
      <c r="B92" s="11"/>
      <c r="C92" s="12">
        <f>SUM(C83:C91)</f>
        <v>60819831</v>
      </c>
      <c r="D92" s="12">
        <f>SUM(D83:D91)</f>
        <v>61381166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5377412567</v>
      </c>
      <c r="D94" s="28">
        <f>D18+D25+D40+D51+D62+D69+D77+D81+D92</f>
        <v>4598845051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9052410</v>
      </c>
      <c r="D98" s="9">
        <v>7849010</v>
      </c>
    </row>
    <row r="99" spans="1:4" x14ac:dyDescent="0.25">
      <c r="A99" s="7">
        <v>2102</v>
      </c>
      <c r="B99" s="8" t="s">
        <v>87</v>
      </c>
      <c r="C99" s="9">
        <v>13365310</v>
      </c>
      <c r="D99" s="9">
        <v>15202629</v>
      </c>
    </row>
    <row r="100" spans="1:4" x14ac:dyDescent="0.25">
      <c r="A100" s="7">
        <v>2103</v>
      </c>
      <c r="B100" s="8" t="s">
        <v>88</v>
      </c>
      <c r="C100" s="9">
        <v>3519067</v>
      </c>
      <c r="D100" s="9">
        <v>3771579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>
        <v>2</v>
      </c>
      <c r="D102" s="9"/>
    </row>
    <row r="103" spans="1:4" x14ac:dyDescent="0.25">
      <c r="A103" s="7">
        <v>2106</v>
      </c>
      <c r="B103" s="8" t="s">
        <v>91</v>
      </c>
      <c r="C103" s="9">
        <v>41327552</v>
      </c>
      <c r="D103" s="9">
        <v>38206078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67264341</v>
      </c>
      <c r="D105" s="12">
        <f>SUM(D98:D104)</f>
        <v>65029296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47188681</v>
      </c>
      <c r="D107" s="9">
        <v>46082770</v>
      </c>
    </row>
    <row r="108" spans="1:4" x14ac:dyDescent="0.25">
      <c r="A108" s="7">
        <v>2202</v>
      </c>
      <c r="B108" s="8" t="s">
        <v>95</v>
      </c>
      <c r="C108" s="9">
        <v>-25318278</v>
      </c>
      <c r="D108" s="9">
        <v>-12690303</v>
      </c>
    </row>
    <row r="109" spans="1:4" x14ac:dyDescent="0.25">
      <c r="A109" s="7">
        <v>2203</v>
      </c>
      <c r="B109" s="32" t="s">
        <v>96</v>
      </c>
      <c r="C109" s="9">
        <v>1419238</v>
      </c>
      <c r="D109" s="9">
        <v>4203553</v>
      </c>
    </row>
    <row r="110" spans="1:4" x14ac:dyDescent="0.25">
      <c r="A110" s="7">
        <v>2204</v>
      </c>
      <c r="B110" s="8" t="s">
        <v>97</v>
      </c>
      <c r="C110" s="9">
        <v>-69300</v>
      </c>
      <c r="D110" s="9">
        <v>-26</v>
      </c>
    </row>
    <row r="111" spans="1:4" x14ac:dyDescent="0.25">
      <c r="A111" s="7">
        <v>2205</v>
      </c>
      <c r="B111" s="8" t="s">
        <v>98</v>
      </c>
      <c r="C111" s="9">
        <v>5069488</v>
      </c>
      <c r="D111" s="9">
        <v>4719463</v>
      </c>
    </row>
    <row r="112" spans="1:4" x14ac:dyDescent="0.25">
      <c r="A112" s="7">
        <v>2206</v>
      </c>
      <c r="B112" s="8" t="s">
        <v>99</v>
      </c>
      <c r="C112" s="9">
        <v>632579997</v>
      </c>
      <c r="D112" s="9">
        <v>597037651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42675422</v>
      </c>
      <c r="D114" s="9">
        <v>39681207</v>
      </c>
    </row>
    <row r="115" spans="1:4" x14ac:dyDescent="0.25">
      <c r="A115" s="7">
        <v>2209</v>
      </c>
      <c r="B115" s="8" t="s">
        <v>102</v>
      </c>
      <c r="C115" s="9">
        <v>7318434</v>
      </c>
      <c r="D115" s="9">
        <v>6041090</v>
      </c>
    </row>
    <row r="116" spans="1:4" x14ac:dyDescent="0.25">
      <c r="A116" s="7">
        <v>2210</v>
      </c>
      <c r="B116" s="8" t="s">
        <v>103</v>
      </c>
      <c r="C116" s="9">
        <v>2699272</v>
      </c>
      <c r="D116" s="9">
        <v>3025952</v>
      </c>
    </row>
    <row r="117" spans="1:4" x14ac:dyDescent="0.25">
      <c r="A117" s="7">
        <v>2211</v>
      </c>
      <c r="B117" s="8" t="s">
        <v>104</v>
      </c>
      <c r="C117" s="9">
        <v>17055718</v>
      </c>
      <c r="D117" s="9">
        <v>18843188</v>
      </c>
    </row>
    <row r="118" spans="1:4" x14ac:dyDescent="0.25">
      <c r="A118" s="7">
        <v>2212</v>
      </c>
      <c r="B118" s="8" t="s">
        <v>105</v>
      </c>
      <c r="C118" s="9">
        <v>1280719</v>
      </c>
      <c r="D118" s="9">
        <v>1171201</v>
      </c>
    </row>
    <row r="119" spans="1:4" x14ac:dyDescent="0.25">
      <c r="A119" s="7">
        <v>2213</v>
      </c>
      <c r="B119" s="8" t="s">
        <v>106</v>
      </c>
      <c r="C119" s="9">
        <v>313167</v>
      </c>
      <c r="D119" s="9">
        <v>28822</v>
      </c>
    </row>
    <row r="120" spans="1:4" x14ac:dyDescent="0.25">
      <c r="A120" s="7">
        <v>2214</v>
      </c>
      <c r="B120" s="8" t="s">
        <v>107</v>
      </c>
      <c r="C120" s="9">
        <v>97388</v>
      </c>
      <c r="D120" s="9">
        <v>141392</v>
      </c>
    </row>
    <row r="121" spans="1:4" x14ac:dyDescent="0.25">
      <c r="A121" s="7">
        <v>2215</v>
      </c>
      <c r="B121" s="8" t="s">
        <v>108</v>
      </c>
      <c r="C121" s="9">
        <v>1680905</v>
      </c>
      <c r="D121" s="9">
        <v>2005529</v>
      </c>
    </row>
    <row r="122" spans="1:4" ht="15.75" thickBot="1" x14ac:dyDescent="0.3">
      <c r="A122" s="19">
        <v>2216</v>
      </c>
      <c r="B122" s="20" t="s">
        <v>109</v>
      </c>
      <c r="C122" s="33">
        <v>5141511</v>
      </c>
      <c r="D122" s="33">
        <v>4827040</v>
      </c>
    </row>
    <row r="123" spans="1:4" ht="15.75" thickBot="1" x14ac:dyDescent="0.3">
      <c r="A123" s="10" t="s">
        <v>18</v>
      </c>
      <c r="B123" s="11"/>
      <c r="C123" s="12">
        <f>SUM(C107:C122)</f>
        <v>739132362</v>
      </c>
      <c r="D123" s="12">
        <f>SUM(D107:D122)</f>
        <v>715118529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40151738</v>
      </c>
      <c r="D126" s="9">
        <v>45462034</v>
      </c>
    </row>
    <row r="127" spans="1:4" x14ac:dyDescent="0.25">
      <c r="A127" s="7">
        <v>2303</v>
      </c>
      <c r="B127" s="8" t="s">
        <v>113</v>
      </c>
      <c r="C127" s="9">
        <v>1588125</v>
      </c>
      <c r="D127" s="9">
        <v>2660567</v>
      </c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>
        <v>18586448</v>
      </c>
      <c r="D129" s="9">
        <v>49178966</v>
      </c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>
        <v>115563243</v>
      </c>
      <c r="D132" s="9">
        <v>125275349</v>
      </c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>
        <v>-25968845</v>
      </c>
      <c r="D136" s="9">
        <v>-52355100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907754641</v>
      </c>
      <c r="D138" s="9">
        <v>998276234</v>
      </c>
    </row>
    <row r="139" spans="1:4" x14ac:dyDescent="0.25">
      <c r="A139" s="7">
        <v>2314</v>
      </c>
      <c r="B139" s="8" t="s">
        <v>125</v>
      </c>
      <c r="C139" s="9">
        <v>-381701440</v>
      </c>
      <c r="D139" s="9">
        <v>-560407930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675973910</v>
      </c>
      <c r="D141" s="12">
        <f>SUM(D125:D140)</f>
        <v>608090120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77979895</v>
      </c>
      <c r="D143" s="9">
        <v>223741714</v>
      </c>
    </row>
    <row r="144" spans="1:4" x14ac:dyDescent="0.25">
      <c r="A144" s="7">
        <v>2402</v>
      </c>
      <c r="B144" s="8" t="s">
        <v>129</v>
      </c>
      <c r="C144" s="9">
        <v>504769821</v>
      </c>
      <c r="D144" s="9">
        <v>492986958</v>
      </c>
    </row>
    <row r="145" spans="1:4" x14ac:dyDescent="0.25">
      <c r="A145" s="7">
        <v>2403</v>
      </c>
      <c r="B145" s="8" t="s">
        <v>130</v>
      </c>
      <c r="C145" s="9">
        <v>167996125</v>
      </c>
      <c r="D145" s="9">
        <v>155509842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21028485</v>
      </c>
      <c r="D147" s="9">
        <v>9164121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771774326</v>
      </c>
      <c r="D149" s="12">
        <f>SUM(D143:D148)</f>
        <v>881402635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2227581</v>
      </c>
      <c r="D151" s="9">
        <v>1741977</v>
      </c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>
        <v>1126</v>
      </c>
      <c r="D154" s="9">
        <v>1126</v>
      </c>
    </row>
    <row r="155" spans="1:4" x14ac:dyDescent="0.25">
      <c r="A155" s="7">
        <v>2505</v>
      </c>
      <c r="B155" s="8" t="s">
        <v>139</v>
      </c>
      <c r="C155" s="9">
        <v>28459635</v>
      </c>
      <c r="D155" s="9">
        <v>32264539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30688342</v>
      </c>
      <c r="D157" s="12">
        <f>SUM(D151:D156)</f>
        <v>34007642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58118676</v>
      </c>
      <c r="D160" s="9">
        <v>66151846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>
        <v>-1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74498393</v>
      </c>
      <c r="D164" s="9">
        <v>24173909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132617069</v>
      </c>
      <c r="D167" s="12">
        <f>SUM(D159:D166)</f>
        <v>90325754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70860157</v>
      </c>
      <c r="D169" s="9">
        <v>58563825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>
        <v>598</v>
      </c>
      <c r="D171" s="9">
        <v>598</v>
      </c>
    </row>
    <row r="172" spans="1:4" x14ac:dyDescent="0.25">
      <c r="A172" s="7">
        <v>2704</v>
      </c>
      <c r="B172" s="8" t="s">
        <v>154</v>
      </c>
      <c r="C172" s="9">
        <v>89659644</v>
      </c>
      <c r="D172" s="9">
        <v>31102821</v>
      </c>
    </row>
    <row r="173" spans="1:4" x14ac:dyDescent="0.25">
      <c r="A173" s="7">
        <v>2705</v>
      </c>
      <c r="B173" s="8" t="s">
        <v>155</v>
      </c>
      <c r="C173" s="9">
        <v>3563734</v>
      </c>
      <c r="D173" s="9"/>
    </row>
    <row r="174" spans="1:4" x14ac:dyDescent="0.25">
      <c r="A174" s="7">
        <v>2706</v>
      </c>
      <c r="B174" s="8" t="s">
        <v>156</v>
      </c>
      <c r="C174" s="9">
        <v>1387993</v>
      </c>
      <c r="D174" s="9">
        <v>501572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229223</v>
      </c>
      <c r="D177" s="9"/>
    </row>
    <row r="178" spans="1:4" x14ac:dyDescent="0.25">
      <c r="A178" s="7">
        <v>2710</v>
      </c>
      <c r="B178" s="8" t="s">
        <v>160</v>
      </c>
      <c r="C178" s="9">
        <v>16136596</v>
      </c>
      <c r="D178" s="9">
        <v>15026020</v>
      </c>
    </row>
    <row r="179" spans="1:4" x14ac:dyDescent="0.25">
      <c r="A179" s="7">
        <v>2711</v>
      </c>
      <c r="B179" s="8" t="s">
        <v>161</v>
      </c>
      <c r="C179" s="9">
        <v>35518</v>
      </c>
      <c r="D179" s="9">
        <v>32081</v>
      </c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241189</v>
      </c>
      <c r="D181" s="9">
        <v>310250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54734346</v>
      </c>
      <c r="D184" s="9">
        <v>49236157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76798751</v>
      </c>
      <c r="D191" s="18">
        <v>61319002</v>
      </c>
    </row>
    <row r="192" spans="1:4" ht="15.75" thickBot="1" x14ac:dyDescent="0.3">
      <c r="A192" s="10" t="s">
        <v>18</v>
      </c>
      <c r="B192" s="11"/>
      <c r="C192" s="12">
        <f>SUM(C169:C191)</f>
        <v>313647749</v>
      </c>
      <c r="D192" s="12">
        <f>SUM(D169:D191)</f>
        <v>216092326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>
        <v>-469974</v>
      </c>
      <c r="D194" s="9">
        <v>-36564</v>
      </c>
    </row>
    <row r="195" spans="1:4" x14ac:dyDescent="0.25">
      <c r="A195" s="7">
        <v>2802</v>
      </c>
      <c r="B195" s="8" t="s">
        <v>176</v>
      </c>
      <c r="C195" s="9">
        <v>21746371</v>
      </c>
      <c r="D195" s="9">
        <v>10557865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>
        <v>90769064</v>
      </c>
      <c r="D199" s="18"/>
    </row>
    <row r="200" spans="1:4" ht="15.75" thickBot="1" x14ac:dyDescent="0.3">
      <c r="A200" s="10" t="s">
        <v>18</v>
      </c>
      <c r="B200" s="11"/>
      <c r="C200" s="12">
        <f>SUM(C194:C199)</f>
        <v>112045461</v>
      </c>
      <c r="D200" s="12">
        <f>SUM(D194:D199)</f>
        <v>10521301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295937294</v>
      </c>
      <c r="D202" s="9">
        <v>290984069</v>
      </c>
    </row>
    <row r="203" spans="1:4" x14ac:dyDescent="0.25">
      <c r="A203" s="7">
        <v>2902</v>
      </c>
      <c r="B203" s="8" t="s">
        <v>182</v>
      </c>
      <c r="C203" s="9">
        <v>247587870</v>
      </c>
      <c r="D203" s="9">
        <v>228091268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374093356</v>
      </c>
      <c r="D205" s="9">
        <v>258756073</v>
      </c>
    </row>
    <row r="206" spans="1:4" ht="15.75" thickBot="1" x14ac:dyDescent="0.3">
      <c r="A206" s="16">
        <v>2910</v>
      </c>
      <c r="B206" s="17" t="s">
        <v>38</v>
      </c>
      <c r="C206" s="18">
        <v>3246</v>
      </c>
      <c r="D206" s="18">
        <v>3246</v>
      </c>
    </row>
    <row r="207" spans="1:4" ht="15.75" thickBot="1" x14ac:dyDescent="0.3">
      <c r="A207" s="10" t="s">
        <v>18</v>
      </c>
      <c r="B207" s="11"/>
      <c r="C207" s="12">
        <f>SUM(C202:C206)</f>
        <v>917621766</v>
      </c>
      <c r="D207" s="12">
        <f>SUM(D202:D206)</f>
        <v>777834656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3760765326</v>
      </c>
      <c r="D209" s="28">
        <f>D105+D123+D141+D149+D157+D167+D192+D200+D207</f>
        <v>3398422259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712280500</v>
      </c>
      <c r="D213" s="9">
        <v>712280500</v>
      </c>
    </row>
    <row r="214" spans="1:4" x14ac:dyDescent="0.25">
      <c r="A214" s="7">
        <v>3102</v>
      </c>
      <c r="B214" s="8" t="s">
        <v>189</v>
      </c>
      <c r="C214" s="9">
        <v>-76096700</v>
      </c>
      <c r="D214" s="9">
        <v>-76096700</v>
      </c>
    </row>
    <row r="215" spans="1:4" ht="15.75" thickBot="1" x14ac:dyDescent="0.3">
      <c r="A215" s="7">
        <v>3103</v>
      </c>
      <c r="B215" s="8" t="s">
        <v>190</v>
      </c>
      <c r="C215" s="9">
        <v>-15600</v>
      </c>
      <c r="D215" s="9">
        <v>-15600</v>
      </c>
    </row>
    <row r="216" spans="1:4" ht="15.75" thickBot="1" x14ac:dyDescent="0.3">
      <c r="A216" s="10" t="s">
        <v>18</v>
      </c>
      <c r="B216" s="11"/>
      <c r="C216" s="12">
        <f>SUM(C213:C215)</f>
        <v>636168200</v>
      </c>
      <c r="D216" s="12">
        <f>SUM(D213:D215)</f>
        <v>636168200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153341035</v>
      </c>
      <c r="D221" s="9">
        <v>108573367</v>
      </c>
    </row>
    <row r="222" spans="1:4" x14ac:dyDescent="0.25">
      <c r="A222" s="7">
        <v>3302</v>
      </c>
      <c r="B222" s="8" t="s">
        <v>195</v>
      </c>
      <c r="C222" s="9">
        <v>133</v>
      </c>
      <c r="D222" s="9">
        <v>133</v>
      </c>
    </row>
    <row r="223" spans="1:4" x14ac:dyDescent="0.25">
      <c r="A223" s="7">
        <v>3303</v>
      </c>
      <c r="B223" s="8" t="s">
        <v>196</v>
      </c>
      <c r="C223" s="9">
        <v>827137874</v>
      </c>
      <c r="D223" s="9">
        <v>455681097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980479042</v>
      </c>
      <c r="D225" s="12">
        <f>SUM(D221:D224)</f>
        <v>564254597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1616647242</v>
      </c>
      <c r="D227" s="28">
        <f>D216+D219+D225</f>
        <v>1200422797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5377412568</v>
      </c>
      <c r="D229" s="28">
        <f>D209+D227</f>
        <v>4598845056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14095467</v>
      </c>
      <c r="D234" s="9">
        <v>13597741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350166107</v>
      </c>
      <c r="D236" s="9">
        <v>387319165</v>
      </c>
    </row>
    <row r="237" spans="1:4" x14ac:dyDescent="0.25">
      <c r="A237" s="7">
        <v>410104</v>
      </c>
      <c r="B237" s="8" t="s">
        <v>205</v>
      </c>
      <c r="C237" s="9">
        <v>32002767</v>
      </c>
      <c r="D237" s="9">
        <v>43537200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>
        <v>20</v>
      </c>
      <c r="D242" s="9"/>
    </row>
    <row r="243" spans="1:4" x14ac:dyDescent="0.25">
      <c r="A243" s="7">
        <v>410107</v>
      </c>
      <c r="B243" s="8" t="s">
        <v>91</v>
      </c>
      <c r="C243" s="9">
        <v>214283121</v>
      </c>
      <c r="D243" s="9">
        <v>184505626</v>
      </c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610547482</v>
      </c>
      <c r="D245" s="35">
        <f>SUM(D234:D244)</f>
        <v>628959732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>
        <v>119318</v>
      </c>
      <c r="D247" s="9">
        <v>142049</v>
      </c>
    </row>
    <row r="248" spans="1:4" x14ac:dyDescent="0.25">
      <c r="A248" s="7">
        <v>410202</v>
      </c>
      <c r="B248" s="8" t="s">
        <v>87</v>
      </c>
      <c r="C248" s="9">
        <v>35134047</v>
      </c>
      <c r="D248" s="9">
        <v>34418812</v>
      </c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>
        <v>26463314</v>
      </c>
      <c r="D255" s="9">
        <v>15591156</v>
      </c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61716679</v>
      </c>
      <c r="D257" s="12">
        <f>SUM(D247:D256)</f>
        <v>50152017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>
        <v>843148</v>
      </c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843148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>
        <v>1777760</v>
      </c>
      <c r="D283" s="9">
        <v>1632687</v>
      </c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>
        <v>6236462</v>
      </c>
      <c r="D290" s="9">
        <v>8632968</v>
      </c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8014222</v>
      </c>
      <c r="D292" s="12">
        <f>SUM(D283:D291)</f>
        <v>10265655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7966729</v>
      </c>
      <c r="D294" s="15">
        <v>8951860</v>
      </c>
    </row>
    <row r="295" spans="1:4" x14ac:dyDescent="0.25">
      <c r="A295" s="7">
        <v>410602</v>
      </c>
      <c r="B295" s="8" t="s">
        <v>88</v>
      </c>
      <c r="C295" s="9">
        <v>767645</v>
      </c>
      <c r="D295" s="9">
        <v>1001849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14706520</v>
      </c>
      <c r="D301" s="9">
        <v>12703512</v>
      </c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23440894</v>
      </c>
      <c r="D303" s="12">
        <f>SUM(D294:D302)</f>
        <v>22657221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>
        <v>28334352</v>
      </c>
      <c r="D306" s="9">
        <v>31508308</v>
      </c>
    </row>
    <row r="307" spans="1:4" x14ac:dyDescent="0.25">
      <c r="A307" s="7">
        <v>410703</v>
      </c>
      <c r="B307" s="8" t="s">
        <v>221</v>
      </c>
      <c r="C307" s="9"/>
      <c r="D307" s="9">
        <v>550000</v>
      </c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>
        <v>89971287</v>
      </c>
      <c r="D309" s="9">
        <v>64397395</v>
      </c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118305639</v>
      </c>
      <c r="D317" s="12">
        <f>SUM(D305:D316)</f>
        <v>96455703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>
        <v>14390980</v>
      </c>
      <c r="D320" s="9">
        <v>15048515</v>
      </c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14390980</v>
      </c>
      <c r="D331" s="12">
        <f>SUM(D319:D330)</f>
        <v>15048515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8741939</v>
      </c>
      <c r="D333" s="9">
        <v>7207766</v>
      </c>
    </row>
    <row r="334" spans="1:4" x14ac:dyDescent="0.25">
      <c r="A334" s="7">
        <v>410902</v>
      </c>
      <c r="B334" s="8" t="s">
        <v>87</v>
      </c>
      <c r="C334" s="15">
        <v>19365958</v>
      </c>
      <c r="D334" s="15">
        <v>16939780</v>
      </c>
    </row>
    <row r="335" spans="1:4" x14ac:dyDescent="0.25">
      <c r="A335" s="7">
        <v>410903</v>
      </c>
      <c r="B335" s="8" t="s">
        <v>88</v>
      </c>
      <c r="C335" s="9">
        <v>4708178</v>
      </c>
      <c r="D335" s="9">
        <v>3736339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73802250</v>
      </c>
      <c r="D342" s="9">
        <v>54123799</v>
      </c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106618325</v>
      </c>
      <c r="D344" s="37">
        <f>SUM(D333:D343)</f>
        <v>82007684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1008805</v>
      </c>
      <c r="D346" s="9">
        <v>892929</v>
      </c>
    </row>
    <row r="347" spans="1:4" x14ac:dyDescent="0.25">
      <c r="A347" s="7">
        <v>411002</v>
      </c>
      <c r="B347" s="8" t="s">
        <v>87</v>
      </c>
      <c r="C347" s="9">
        <v>4142996</v>
      </c>
      <c r="D347" s="9">
        <v>4163329</v>
      </c>
    </row>
    <row r="348" spans="1:4" x14ac:dyDescent="0.25">
      <c r="A348" s="7">
        <v>411003</v>
      </c>
      <c r="B348" s="8" t="s">
        <v>88</v>
      </c>
      <c r="C348" s="9">
        <v>874260</v>
      </c>
      <c r="D348" s="9">
        <v>936599</v>
      </c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>
        <v>44385696</v>
      </c>
      <c r="D354" s="9">
        <v>35596173</v>
      </c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50411757</v>
      </c>
      <c r="D356" s="12">
        <f>SUM(D346:D355)</f>
        <v>41589030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45461076</v>
      </c>
      <c r="D359" s="9">
        <v>40242699</v>
      </c>
    </row>
    <row r="360" spans="1:4" x14ac:dyDescent="0.25">
      <c r="A360" s="7">
        <v>411103</v>
      </c>
      <c r="B360" s="8" t="s">
        <v>239</v>
      </c>
      <c r="C360" s="9">
        <v>2660567</v>
      </c>
      <c r="D360" s="9">
        <v>2054095</v>
      </c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>
        <v>49162659</v>
      </c>
      <c r="D362" s="9">
        <v>25488332</v>
      </c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>
        <v>125275349</v>
      </c>
      <c r="D368" s="9">
        <v>138848676</v>
      </c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222559651</v>
      </c>
      <c r="D372" s="12">
        <f>SUM(D358:D371)</f>
        <v>206633802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>
        <v>17429697</v>
      </c>
      <c r="D375" s="9">
        <v>26373807</v>
      </c>
    </row>
    <row r="376" spans="1:4" x14ac:dyDescent="0.25">
      <c r="A376" s="7">
        <v>411203</v>
      </c>
      <c r="B376" s="8" t="s">
        <v>245</v>
      </c>
      <c r="C376" s="9"/>
      <c r="D376" s="9">
        <v>95921</v>
      </c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>
        <v>8539148</v>
      </c>
      <c r="D378" s="9">
        <v>25875856</v>
      </c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25968845</v>
      </c>
      <c r="D388" s="12">
        <f>SUM(D374:D387)</f>
        <v>52345584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992508100</v>
      </c>
      <c r="D586" s="9">
        <v>921864834</v>
      </c>
    </row>
    <row r="587" spans="1:4" x14ac:dyDescent="0.25">
      <c r="A587" s="7">
        <v>430102</v>
      </c>
      <c r="B587" s="8" t="s">
        <v>95</v>
      </c>
      <c r="C587" s="9">
        <v>1150405422</v>
      </c>
      <c r="D587" s="9">
        <v>1076416649</v>
      </c>
    </row>
    <row r="588" spans="1:4" x14ac:dyDescent="0.25">
      <c r="A588" s="7">
        <v>430103</v>
      </c>
      <c r="B588" s="8" t="s">
        <v>96</v>
      </c>
      <c r="C588" s="9">
        <v>45101330</v>
      </c>
      <c r="D588" s="9">
        <v>51259296</v>
      </c>
    </row>
    <row r="589" spans="1:4" x14ac:dyDescent="0.25">
      <c r="A589" s="7">
        <v>430104</v>
      </c>
      <c r="B589" s="8" t="s">
        <v>97</v>
      </c>
      <c r="C589" s="9">
        <v>32867895</v>
      </c>
      <c r="D589" s="9">
        <v>16767253</v>
      </c>
    </row>
    <row r="590" spans="1:4" x14ac:dyDescent="0.25">
      <c r="A590" s="7">
        <v>430105</v>
      </c>
      <c r="B590" s="8" t="s">
        <v>98</v>
      </c>
      <c r="C590" s="9">
        <v>168994915</v>
      </c>
      <c r="D590" s="9">
        <v>147857809</v>
      </c>
    </row>
    <row r="591" spans="1:4" x14ac:dyDescent="0.25">
      <c r="A591" s="7">
        <v>430106</v>
      </c>
      <c r="B591" s="8" t="s">
        <v>271</v>
      </c>
      <c r="C591" s="9">
        <v>1611700120</v>
      </c>
      <c r="D591" s="9">
        <v>1518087002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343885198</v>
      </c>
      <c r="D593" s="9">
        <v>320746309</v>
      </c>
    </row>
    <row r="594" spans="1:4" x14ac:dyDescent="0.25">
      <c r="A594" s="7">
        <v>430109</v>
      </c>
      <c r="B594" s="8" t="s">
        <v>102</v>
      </c>
      <c r="C594" s="9">
        <v>163062155</v>
      </c>
      <c r="D594" s="9">
        <v>152355033</v>
      </c>
    </row>
    <row r="595" spans="1:4" x14ac:dyDescent="0.25">
      <c r="A595" s="7">
        <v>430110</v>
      </c>
      <c r="B595" s="8" t="s">
        <v>103</v>
      </c>
      <c r="C595" s="9">
        <v>46928046</v>
      </c>
      <c r="D595" s="9">
        <v>35779832</v>
      </c>
    </row>
    <row r="596" spans="1:4" x14ac:dyDescent="0.25">
      <c r="A596" s="7">
        <v>430111</v>
      </c>
      <c r="B596" s="8" t="s">
        <v>104</v>
      </c>
      <c r="C596" s="9">
        <v>84361514</v>
      </c>
      <c r="D596" s="9">
        <v>73644877</v>
      </c>
    </row>
    <row r="597" spans="1:4" x14ac:dyDescent="0.25">
      <c r="A597" s="7">
        <v>430112</v>
      </c>
      <c r="B597" s="8" t="s">
        <v>105</v>
      </c>
      <c r="C597" s="9">
        <v>16008987</v>
      </c>
      <c r="D597" s="9">
        <v>14773044</v>
      </c>
    </row>
    <row r="598" spans="1:4" x14ac:dyDescent="0.25">
      <c r="A598" s="7">
        <v>430113</v>
      </c>
      <c r="B598" s="8" t="s">
        <v>106</v>
      </c>
      <c r="C598" s="9">
        <v>3914591</v>
      </c>
      <c r="D598" s="9">
        <v>434602</v>
      </c>
    </row>
    <row r="599" spans="1:4" x14ac:dyDescent="0.25">
      <c r="A599" s="7">
        <v>430114</v>
      </c>
      <c r="B599" s="8" t="s">
        <v>107</v>
      </c>
      <c r="C599" s="9">
        <v>1217349</v>
      </c>
      <c r="D599" s="9">
        <v>1810249</v>
      </c>
    </row>
    <row r="600" spans="1:4" ht="15.75" thickBot="1" x14ac:dyDescent="0.3">
      <c r="A600" s="19">
        <v>430115</v>
      </c>
      <c r="B600" s="20" t="s">
        <v>108</v>
      </c>
      <c r="C600" s="33">
        <v>21698184</v>
      </c>
      <c r="D600" s="33">
        <v>25655071</v>
      </c>
    </row>
    <row r="601" spans="1:4" ht="15.75" thickBot="1" x14ac:dyDescent="0.3">
      <c r="A601" s="10" t="s">
        <v>18</v>
      </c>
      <c r="B601" s="11"/>
      <c r="C601" s="12">
        <f>SUM(C586:C600)</f>
        <v>4682653806</v>
      </c>
      <c r="D601" s="12">
        <f>SUM(D586:D600)</f>
        <v>4357451860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124047930</v>
      </c>
      <c r="D603" s="9">
        <v>118858019</v>
      </c>
    </row>
    <row r="604" spans="1:4" x14ac:dyDescent="0.25">
      <c r="A604" s="7">
        <v>430202</v>
      </c>
      <c r="B604" s="8" t="s">
        <v>95</v>
      </c>
      <c r="C604" s="9">
        <v>80943363</v>
      </c>
      <c r="D604" s="9">
        <v>77025791</v>
      </c>
    </row>
    <row r="605" spans="1:4" x14ac:dyDescent="0.25">
      <c r="A605" s="7">
        <v>430203</v>
      </c>
      <c r="B605" s="8" t="s">
        <v>96</v>
      </c>
      <c r="C605" s="9">
        <v>4009962</v>
      </c>
      <c r="D605" s="9">
        <v>5215767</v>
      </c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>
        <v>19275792</v>
      </c>
      <c r="D607" s="9">
        <v>17897912</v>
      </c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>
        <v>262204</v>
      </c>
      <c r="D610" s="9">
        <v>361221</v>
      </c>
    </row>
    <row r="611" spans="1:4" x14ac:dyDescent="0.25">
      <c r="A611" s="7">
        <v>430209</v>
      </c>
      <c r="B611" s="8" t="s">
        <v>102</v>
      </c>
      <c r="C611" s="9">
        <v>19541068</v>
      </c>
      <c r="D611" s="9">
        <v>21064801</v>
      </c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>
        <v>5122878</v>
      </c>
      <c r="D614" s="9">
        <v>4727375</v>
      </c>
    </row>
    <row r="615" spans="1:4" x14ac:dyDescent="0.25">
      <c r="A615" s="7">
        <v>430213</v>
      </c>
      <c r="B615" s="8" t="s">
        <v>106</v>
      </c>
      <c r="C615" s="9">
        <v>1252669</v>
      </c>
      <c r="D615" s="9">
        <v>139073</v>
      </c>
    </row>
    <row r="616" spans="1:4" x14ac:dyDescent="0.25">
      <c r="A616" s="7">
        <v>430214</v>
      </c>
      <c r="B616" s="8" t="s">
        <v>107</v>
      </c>
      <c r="C616" s="9">
        <v>389552</v>
      </c>
      <c r="D616" s="9">
        <v>579280</v>
      </c>
    </row>
    <row r="617" spans="1:4" ht="15.75" thickBot="1" x14ac:dyDescent="0.3">
      <c r="A617" s="19">
        <v>430215</v>
      </c>
      <c r="B617" s="20" t="s">
        <v>108</v>
      </c>
      <c r="C617" s="33">
        <v>6943419</v>
      </c>
      <c r="D617" s="33">
        <v>8196570</v>
      </c>
    </row>
    <row r="618" spans="1:4" ht="15.75" thickBot="1" x14ac:dyDescent="0.3">
      <c r="A618" s="10" t="s">
        <v>18</v>
      </c>
      <c r="B618" s="11"/>
      <c r="C618" s="12">
        <f>SUM(C603:C617)</f>
        <v>261788837</v>
      </c>
      <c r="D618" s="12">
        <f>SUM(D603:D617)</f>
        <v>254065809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22631678</v>
      </c>
      <c r="D620" s="9">
        <v>24747196</v>
      </c>
    </row>
    <row r="621" spans="1:4" x14ac:dyDescent="0.25">
      <c r="A621" s="7">
        <v>430302</v>
      </c>
      <c r="B621" s="8" t="s">
        <v>95</v>
      </c>
      <c r="C621" s="9">
        <v>27544659</v>
      </c>
      <c r="D621" s="9">
        <v>29736507</v>
      </c>
    </row>
    <row r="622" spans="1:4" x14ac:dyDescent="0.25">
      <c r="A622" s="7">
        <v>430303</v>
      </c>
      <c r="B622" s="8" t="s">
        <v>96</v>
      </c>
      <c r="C622" s="9">
        <v>3245289</v>
      </c>
      <c r="D622" s="9">
        <v>2263565</v>
      </c>
    </row>
    <row r="623" spans="1:4" x14ac:dyDescent="0.25">
      <c r="A623" s="7">
        <v>430304</v>
      </c>
      <c r="B623" s="8" t="s">
        <v>97</v>
      </c>
      <c r="C623" s="9">
        <v>2437837</v>
      </c>
      <c r="D623" s="9">
        <v>1723269</v>
      </c>
    </row>
    <row r="624" spans="1:4" x14ac:dyDescent="0.25">
      <c r="A624" s="7">
        <v>430305</v>
      </c>
      <c r="B624" s="8" t="s">
        <v>98</v>
      </c>
      <c r="C624" s="9">
        <v>6015225</v>
      </c>
      <c r="D624" s="9">
        <v>9307919</v>
      </c>
    </row>
    <row r="625" spans="1:4" x14ac:dyDescent="0.25">
      <c r="A625" s="7">
        <v>430306</v>
      </c>
      <c r="B625" s="8" t="s">
        <v>99</v>
      </c>
      <c r="C625" s="9">
        <v>1160437</v>
      </c>
      <c r="D625" s="9">
        <v>753650</v>
      </c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55164321</v>
      </c>
      <c r="D627" s="9">
        <v>43537516</v>
      </c>
    </row>
    <row r="628" spans="1:4" x14ac:dyDescent="0.25">
      <c r="A628" s="7">
        <v>430309</v>
      </c>
      <c r="B628" s="8" t="s">
        <v>102</v>
      </c>
      <c r="C628" s="9">
        <v>13576697</v>
      </c>
      <c r="D628" s="9">
        <v>9894893</v>
      </c>
    </row>
    <row r="629" spans="1:4" x14ac:dyDescent="0.25">
      <c r="A629" s="7">
        <v>430310</v>
      </c>
      <c r="B629" s="8" t="s">
        <v>103</v>
      </c>
      <c r="C629" s="9">
        <v>5947831</v>
      </c>
      <c r="D629" s="9">
        <v>5231694</v>
      </c>
    </row>
    <row r="630" spans="1:4" x14ac:dyDescent="0.25">
      <c r="A630" s="7">
        <v>430311</v>
      </c>
      <c r="B630" s="8" t="s">
        <v>104</v>
      </c>
      <c r="C630" s="9">
        <v>5309999</v>
      </c>
      <c r="D630" s="9">
        <v>4474895</v>
      </c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>
        <v>5781</v>
      </c>
    </row>
    <row r="635" spans="1:4" ht="15.75" thickBot="1" x14ac:dyDescent="0.3">
      <c r="A635" s="10" t="s">
        <v>18</v>
      </c>
      <c r="B635" s="11"/>
      <c r="C635" s="12">
        <f>SUM(C620:C634)</f>
        <v>143033973</v>
      </c>
      <c r="D635" s="12">
        <f>SUM(D620:D634)</f>
        <v>131676885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>
        <v>7674508</v>
      </c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>
        <v>1476280</v>
      </c>
      <c r="D639" s="9">
        <v>799773</v>
      </c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>
        <v>1630284</v>
      </c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>
        <v>7196584</v>
      </c>
      <c r="D645" s="9">
        <v>1752896</v>
      </c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>
        <v>918549</v>
      </c>
      <c r="D648" s="9">
        <v>1235818</v>
      </c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>
        <v>359681</v>
      </c>
      <c r="D650" s="9">
        <v>254802</v>
      </c>
    </row>
    <row r="651" spans="1:4" ht="15.75" thickBot="1" x14ac:dyDescent="0.3">
      <c r="A651" s="19">
        <v>430415</v>
      </c>
      <c r="B651" s="20" t="s">
        <v>108</v>
      </c>
      <c r="C651" s="33">
        <v>3680248</v>
      </c>
      <c r="D651" s="33">
        <v>4827305</v>
      </c>
    </row>
    <row r="652" spans="1:4" ht="15.75" thickBot="1" x14ac:dyDescent="0.3">
      <c r="A652" s="10" t="s">
        <v>18</v>
      </c>
      <c r="B652" s="11"/>
      <c r="C652" s="12">
        <f>SUM(C637:C651)</f>
        <v>13631342</v>
      </c>
      <c r="D652" s="12">
        <f>SUM(D637:D651)</f>
        <v>18175386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57442086</v>
      </c>
      <c r="D654" s="9">
        <v>53743618</v>
      </c>
    </row>
    <row r="655" spans="1:4" x14ac:dyDescent="0.25">
      <c r="A655" s="7">
        <v>430502</v>
      </c>
      <c r="B655" s="8" t="s">
        <v>95</v>
      </c>
      <c r="C655" s="9">
        <v>42704919</v>
      </c>
      <c r="D655" s="9">
        <v>39797576</v>
      </c>
    </row>
    <row r="656" spans="1:4" x14ac:dyDescent="0.25">
      <c r="A656" s="7">
        <v>430503</v>
      </c>
      <c r="B656" s="8" t="s">
        <v>96</v>
      </c>
      <c r="C656" s="9">
        <v>2991733</v>
      </c>
      <c r="D656" s="9">
        <v>2745871</v>
      </c>
    </row>
    <row r="657" spans="1:4" x14ac:dyDescent="0.25">
      <c r="A657" s="7">
        <v>430504</v>
      </c>
      <c r="B657" s="8" t="s">
        <v>97</v>
      </c>
      <c r="C657" s="9">
        <v>689308</v>
      </c>
      <c r="D657" s="9">
        <v>-3108479</v>
      </c>
    </row>
    <row r="658" spans="1:4" x14ac:dyDescent="0.25">
      <c r="A658" s="7">
        <v>430505</v>
      </c>
      <c r="B658" s="8" t="s">
        <v>98</v>
      </c>
      <c r="C658" s="9">
        <v>4080875</v>
      </c>
      <c r="D658" s="9">
        <v>3281217</v>
      </c>
    </row>
    <row r="659" spans="1:4" x14ac:dyDescent="0.25">
      <c r="A659" s="7">
        <v>430506</v>
      </c>
      <c r="B659" s="8" t="s">
        <v>99</v>
      </c>
      <c r="C659" s="9">
        <v>301460</v>
      </c>
      <c r="D659" s="9">
        <v>571353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17559494</v>
      </c>
      <c r="D661" s="9">
        <v>11191159</v>
      </c>
    </row>
    <row r="662" spans="1:4" x14ac:dyDescent="0.25">
      <c r="A662" s="7">
        <v>430509</v>
      </c>
      <c r="B662" s="8" t="s">
        <v>102</v>
      </c>
      <c r="C662" s="9">
        <v>12383877</v>
      </c>
      <c r="D662" s="9">
        <v>13606508</v>
      </c>
    </row>
    <row r="663" spans="1:4" x14ac:dyDescent="0.25">
      <c r="A663" s="7">
        <v>430510</v>
      </c>
      <c r="B663" s="8" t="s">
        <v>103</v>
      </c>
      <c r="C663" s="9">
        <v>2092677</v>
      </c>
      <c r="D663" s="9">
        <v>1720608</v>
      </c>
    </row>
    <row r="664" spans="1:4" x14ac:dyDescent="0.25">
      <c r="A664" s="7">
        <v>430511</v>
      </c>
      <c r="B664" s="8" t="s">
        <v>104</v>
      </c>
      <c r="C664" s="9">
        <v>1789958</v>
      </c>
      <c r="D664" s="9">
        <v>2021796</v>
      </c>
    </row>
    <row r="665" spans="1:4" x14ac:dyDescent="0.25">
      <c r="A665" s="7">
        <v>430512</v>
      </c>
      <c r="B665" s="8" t="s">
        <v>105</v>
      </c>
      <c r="C665" s="9">
        <v>1890950</v>
      </c>
      <c r="D665" s="9">
        <v>2198031</v>
      </c>
    </row>
    <row r="666" spans="1:4" x14ac:dyDescent="0.25">
      <c r="A666" s="7">
        <v>430513</v>
      </c>
      <c r="B666" s="8" t="s">
        <v>106</v>
      </c>
      <c r="C666" s="9">
        <v>55629</v>
      </c>
      <c r="D666" s="9">
        <v>888804</v>
      </c>
    </row>
    <row r="667" spans="1:4" x14ac:dyDescent="0.25">
      <c r="A667" s="7">
        <v>430514</v>
      </c>
      <c r="B667" s="8" t="s">
        <v>107</v>
      </c>
      <c r="C667" s="9">
        <v>231712</v>
      </c>
      <c r="D667" s="9">
        <v>260269</v>
      </c>
    </row>
    <row r="668" spans="1:4" ht="15.75" thickBot="1" x14ac:dyDescent="0.3">
      <c r="A668" s="19">
        <v>430515</v>
      </c>
      <c r="B668" s="20" t="s">
        <v>108</v>
      </c>
      <c r="C668" s="33">
        <v>3280941</v>
      </c>
      <c r="D668" s="33">
        <v>2557994</v>
      </c>
    </row>
    <row r="669" spans="1:4" ht="15.75" thickBot="1" x14ac:dyDescent="0.3">
      <c r="A669" s="10" t="s">
        <v>18</v>
      </c>
      <c r="B669" s="11"/>
      <c r="C669" s="12">
        <f>SUM(C654:C668)</f>
        <v>147495619</v>
      </c>
      <c r="D669" s="12">
        <f>SUM(D654:D668)</f>
        <v>131476325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30286002</v>
      </c>
      <c r="D671" s="9">
        <v>31706076</v>
      </c>
    </row>
    <row r="672" spans="1:4" x14ac:dyDescent="0.25">
      <c r="A672" s="7">
        <v>430602</v>
      </c>
      <c r="B672" s="8" t="s">
        <v>95</v>
      </c>
      <c r="C672" s="9">
        <v>23522385</v>
      </c>
      <c r="D672" s="9">
        <v>24437576</v>
      </c>
    </row>
    <row r="673" spans="1:4" x14ac:dyDescent="0.25">
      <c r="A673" s="7">
        <v>430603</v>
      </c>
      <c r="B673" s="8" t="s">
        <v>274</v>
      </c>
      <c r="C673" s="9">
        <v>1315888</v>
      </c>
      <c r="D673" s="9">
        <v>1562031</v>
      </c>
    </row>
    <row r="674" spans="1:4" x14ac:dyDescent="0.25">
      <c r="A674" s="7">
        <v>430604</v>
      </c>
      <c r="B674" s="8" t="s">
        <v>97</v>
      </c>
      <c r="C674" s="9">
        <v>417310</v>
      </c>
      <c r="D674" s="9">
        <v>260523</v>
      </c>
    </row>
    <row r="675" spans="1:4" x14ac:dyDescent="0.25">
      <c r="A675" s="7">
        <v>430605</v>
      </c>
      <c r="B675" s="8" t="s">
        <v>98</v>
      </c>
      <c r="C675" s="9">
        <v>2794080</v>
      </c>
      <c r="D675" s="9">
        <v>2995537</v>
      </c>
    </row>
    <row r="676" spans="1:4" x14ac:dyDescent="0.25">
      <c r="A676" s="7">
        <v>430606</v>
      </c>
      <c r="B676" s="8" t="s">
        <v>271</v>
      </c>
      <c r="C676" s="9">
        <v>105792143</v>
      </c>
      <c r="D676" s="9">
        <v>102001625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17832052</v>
      </c>
      <c r="D678" s="9">
        <v>15506498</v>
      </c>
    </row>
    <row r="679" spans="1:4" x14ac:dyDescent="0.25">
      <c r="A679" s="7">
        <v>430609</v>
      </c>
      <c r="B679" s="8" t="s">
        <v>102</v>
      </c>
      <c r="C679" s="9">
        <v>7752935</v>
      </c>
      <c r="D679" s="9">
        <v>7086601</v>
      </c>
    </row>
    <row r="680" spans="1:4" x14ac:dyDescent="0.25">
      <c r="A680" s="7">
        <v>430610</v>
      </c>
      <c r="B680" s="8" t="s">
        <v>103</v>
      </c>
      <c r="C680" s="9">
        <v>1146056</v>
      </c>
      <c r="D680" s="9">
        <v>952178</v>
      </c>
    </row>
    <row r="681" spans="1:4" x14ac:dyDescent="0.25">
      <c r="A681" s="7">
        <v>430611</v>
      </c>
      <c r="B681" s="8" t="s">
        <v>104</v>
      </c>
      <c r="C681" s="9">
        <v>2607597</v>
      </c>
      <c r="D681" s="9">
        <v>2650405</v>
      </c>
    </row>
    <row r="682" spans="1:4" x14ac:dyDescent="0.25">
      <c r="A682" s="7">
        <v>430612</v>
      </c>
      <c r="B682" s="8" t="s">
        <v>105</v>
      </c>
      <c r="C682" s="9">
        <v>798868</v>
      </c>
      <c r="D682" s="9">
        <v>747110</v>
      </c>
    </row>
    <row r="683" spans="1:4" x14ac:dyDescent="0.25">
      <c r="A683" s="7">
        <v>430613</v>
      </c>
      <c r="B683" s="8" t="s">
        <v>106</v>
      </c>
      <c r="C683" s="9">
        <v>192185</v>
      </c>
      <c r="D683" s="9">
        <v>33303</v>
      </c>
    </row>
    <row r="684" spans="1:4" x14ac:dyDescent="0.25">
      <c r="A684" s="7">
        <v>430614</v>
      </c>
      <c r="B684" s="8" t="s">
        <v>107</v>
      </c>
      <c r="C684" s="9">
        <v>58873</v>
      </c>
      <c r="D684" s="9">
        <v>86832</v>
      </c>
    </row>
    <row r="685" spans="1:4" ht="15.75" thickBot="1" x14ac:dyDescent="0.3">
      <c r="A685" s="19">
        <v>430615</v>
      </c>
      <c r="B685" s="20" t="s">
        <v>108</v>
      </c>
      <c r="C685" s="33">
        <v>1050859</v>
      </c>
      <c r="D685" s="33">
        <v>1318048</v>
      </c>
    </row>
    <row r="686" spans="1:4" ht="15.75" thickBot="1" x14ac:dyDescent="0.3">
      <c r="A686" s="10" t="s">
        <v>18</v>
      </c>
      <c r="B686" s="11"/>
      <c r="C686" s="12">
        <f>SUM(C671:C685)</f>
        <v>195567233</v>
      </c>
      <c r="D686" s="12">
        <f>SUM(D671:D685)</f>
        <v>191344343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201624129</v>
      </c>
      <c r="D688" s="9">
        <v>796621093</v>
      </c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>
        <v>56789223</v>
      </c>
      <c r="D690" s="9">
        <v>74431</v>
      </c>
    </row>
    <row r="691" spans="1:4" x14ac:dyDescent="0.25">
      <c r="A691" s="7">
        <v>430704</v>
      </c>
      <c r="B691" s="8" t="s">
        <v>97</v>
      </c>
      <c r="C691" s="9"/>
      <c r="D691" s="9">
        <v>383794</v>
      </c>
    </row>
    <row r="692" spans="1:4" x14ac:dyDescent="0.25">
      <c r="A692" s="7">
        <v>430705</v>
      </c>
      <c r="B692" s="8" t="s">
        <v>98</v>
      </c>
      <c r="C692" s="9">
        <v>41479661</v>
      </c>
      <c r="D692" s="9">
        <v>28617610</v>
      </c>
    </row>
    <row r="693" spans="1:4" x14ac:dyDescent="0.25">
      <c r="A693" s="7">
        <v>430706</v>
      </c>
      <c r="B693" s="8" t="s">
        <v>99</v>
      </c>
      <c r="C693" s="9"/>
      <c r="D693" s="9">
        <v>-1905651</v>
      </c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>
        <v>490038857</v>
      </c>
      <c r="D695" s="9">
        <v>73555108</v>
      </c>
    </row>
    <row r="696" spans="1:4" x14ac:dyDescent="0.25">
      <c r="A696" s="7">
        <v>430709</v>
      </c>
      <c r="B696" s="8" t="s">
        <v>102</v>
      </c>
      <c r="C696" s="9">
        <v>70846490</v>
      </c>
      <c r="D696" s="9">
        <v>28059087</v>
      </c>
    </row>
    <row r="697" spans="1:4" x14ac:dyDescent="0.25">
      <c r="A697" s="7">
        <v>430710</v>
      </c>
      <c r="B697" s="8" t="s">
        <v>103</v>
      </c>
      <c r="C697" s="9"/>
      <c r="D697" s="9">
        <v>29337866</v>
      </c>
    </row>
    <row r="698" spans="1:4" x14ac:dyDescent="0.25">
      <c r="A698" s="7">
        <v>430711</v>
      </c>
      <c r="B698" s="8" t="s">
        <v>104</v>
      </c>
      <c r="C698" s="9"/>
      <c r="D698" s="9">
        <v>18506160</v>
      </c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>
        <v>6608</v>
      </c>
      <c r="D702" s="38">
        <v>47200</v>
      </c>
    </row>
    <row r="703" spans="1:4" ht="15.75" thickBot="1" x14ac:dyDescent="0.3">
      <c r="A703" s="10" t="s">
        <v>18</v>
      </c>
      <c r="B703" s="11"/>
      <c r="C703" s="12">
        <f>SUM(C688:C702)</f>
        <v>860784968</v>
      </c>
      <c r="D703" s="12">
        <f>SUM(D688:D702)</f>
        <v>973296698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>
        <v>24263229</v>
      </c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>
        <v>6593999</v>
      </c>
      <c r="D709" s="9"/>
    </row>
    <row r="710" spans="1:4" x14ac:dyDescent="0.25">
      <c r="A710" s="7">
        <v>430806</v>
      </c>
      <c r="B710" s="8" t="s">
        <v>99</v>
      </c>
      <c r="C710" s="9">
        <v>4994156</v>
      </c>
      <c r="D710" s="9">
        <v>1498558</v>
      </c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>
        <v>4349247</v>
      </c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>
        <v>6857188</v>
      </c>
      <c r="D715" s="9">
        <v>117726</v>
      </c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42708572</v>
      </c>
      <c r="D720" s="12">
        <f>SUM(D705:D719)</f>
        <v>5965531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>
        <v>1657586</v>
      </c>
      <c r="D722" s="9">
        <v>2835822</v>
      </c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>
        <v>3719898</v>
      </c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>
        <v>926466</v>
      </c>
      <c r="D726" s="9">
        <v>3243103</v>
      </c>
    </row>
    <row r="727" spans="1:4" x14ac:dyDescent="0.25">
      <c r="A727" s="7">
        <v>430906</v>
      </c>
      <c r="B727" s="8" t="s">
        <v>99</v>
      </c>
      <c r="C727" s="9">
        <v>38075985</v>
      </c>
      <c r="D727" s="9">
        <v>29819285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>
        <v>617402</v>
      </c>
      <c r="D729" s="9">
        <v>223209</v>
      </c>
    </row>
    <row r="730" spans="1:4" x14ac:dyDescent="0.25">
      <c r="A730" s="7">
        <v>430909</v>
      </c>
      <c r="B730" s="8" t="s">
        <v>102</v>
      </c>
      <c r="C730" s="9">
        <v>896415</v>
      </c>
      <c r="D730" s="9">
        <v>62421</v>
      </c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45893752</v>
      </c>
      <c r="D737" s="12">
        <f>SUM(D722:D736)</f>
        <v>36183840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368745934</v>
      </c>
      <c r="D739" s="9">
        <v>315328468</v>
      </c>
    </row>
    <row r="740" spans="1:4" x14ac:dyDescent="0.25">
      <c r="A740" s="7">
        <v>431002</v>
      </c>
      <c r="B740" s="8" t="s">
        <v>95</v>
      </c>
      <c r="C740" s="9">
        <v>430566659</v>
      </c>
      <c r="D740" s="9">
        <v>368366275</v>
      </c>
    </row>
    <row r="741" spans="1:4" x14ac:dyDescent="0.25">
      <c r="A741" s="7">
        <v>431003</v>
      </c>
      <c r="B741" s="8" t="s">
        <v>274</v>
      </c>
      <c r="C741" s="9">
        <v>20503718</v>
      </c>
      <c r="D741" s="9">
        <v>17335088</v>
      </c>
    </row>
    <row r="742" spans="1:4" x14ac:dyDescent="0.25">
      <c r="A742" s="7">
        <v>431004</v>
      </c>
      <c r="B742" s="8" t="s">
        <v>97</v>
      </c>
      <c r="C742" s="9">
        <v>6706901</v>
      </c>
      <c r="D742" s="9">
        <v>-29719799</v>
      </c>
    </row>
    <row r="743" spans="1:4" x14ac:dyDescent="0.25">
      <c r="A743" s="7">
        <v>431005</v>
      </c>
      <c r="B743" s="8" t="s">
        <v>98</v>
      </c>
      <c r="C743" s="9">
        <v>22178674</v>
      </c>
      <c r="D743" s="9">
        <v>18646684</v>
      </c>
    </row>
    <row r="744" spans="1:4" x14ac:dyDescent="0.25">
      <c r="A744" s="7">
        <v>431006</v>
      </c>
      <c r="B744" s="8" t="s">
        <v>99</v>
      </c>
      <c r="C744" s="9">
        <v>607234803</v>
      </c>
      <c r="D744" s="9">
        <v>546748670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128298525</v>
      </c>
      <c r="D746" s="9">
        <v>89370042</v>
      </c>
    </row>
    <row r="747" spans="1:4" x14ac:dyDescent="0.25">
      <c r="A747" s="7">
        <v>431009</v>
      </c>
      <c r="B747" s="8" t="s">
        <v>102</v>
      </c>
      <c r="C747" s="9">
        <v>60942015</v>
      </c>
      <c r="D747" s="9">
        <v>65896246</v>
      </c>
    </row>
    <row r="748" spans="1:4" x14ac:dyDescent="0.25">
      <c r="A748" s="7">
        <v>431010</v>
      </c>
      <c r="B748" s="8" t="s">
        <v>103</v>
      </c>
      <c r="C748" s="9">
        <v>14311933</v>
      </c>
      <c r="D748" s="9">
        <v>10944580</v>
      </c>
    </row>
    <row r="749" spans="1:4" x14ac:dyDescent="0.25">
      <c r="A749" s="7">
        <v>431011</v>
      </c>
      <c r="B749" s="8" t="s">
        <v>104</v>
      </c>
      <c r="C749" s="9">
        <v>29457951</v>
      </c>
      <c r="D749" s="9">
        <v>27975628</v>
      </c>
    </row>
    <row r="750" spans="1:4" x14ac:dyDescent="0.25">
      <c r="A750" s="7">
        <v>431012</v>
      </c>
      <c r="B750" s="8" t="s">
        <v>105</v>
      </c>
      <c r="C750" s="9">
        <v>5909218</v>
      </c>
      <c r="D750" s="9">
        <v>6868846</v>
      </c>
    </row>
    <row r="751" spans="1:4" x14ac:dyDescent="0.25">
      <c r="A751" s="7">
        <v>431013</v>
      </c>
      <c r="B751" s="8" t="s">
        <v>106</v>
      </c>
      <c r="C751" s="9">
        <v>173841</v>
      </c>
      <c r="D751" s="9">
        <v>2777514</v>
      </c>
    </row>
    <row r="752" spans="1:4" x14ac:dyDescent="0.25">
      <c r="A752" s="7">
        <v>431014</v>
      </c>
      <c r="B752" s="8" t="s">
        <v>107</v>
      </c>
      <c r="C752" s="9">
        <v>724100</v>
      </c>
      <c r="D752" s="9">
        <v>813344</v>
      </c>
    </row>
    <row r="753" spans="1:4" ht="15.75" thickBot="1" x14ac:dyDescent="0.3">
      <c r="A753" s="19">
        <v>431015</v>
      </c>
      <c r="B753" s="20" t="s">
        <v>108</v>
      </c>
      <c r="C753" s="33">
        <v>10262029</v>
      </c>
      <c r="D753" s="33">
        <v>7993731</v>
      </c>
    </row>
    <row r="754" spans="1:4" ht="15.75" thickBot="1" x14ac:dyDescent="0.3">
      <c r="A754" s="10" t="s">
        <v>18</v>
      </c>
      <c r="B754" s="11"/>
      <c r="C754" s="12">
        <f>SUM(C739:C753)</f>
        <v>1706016301</v>
      </c>
      <c r="D754" s="12">
        <f>SUM(D739:D753)</f>
        <v>1449345317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349814559</v>
      </c>
      <c r="D756" s="9">
        <v>322663163</v>
      </c>
    </row>
    <row r="757" spans="1:4" x14ac:dyDescent="0.25">
      <c r="A757" s="7">
        <v>431102</v>
      </c>
      <c r="B757" s="8" t="s">
        <v>95</v>
      </c>
      <c r="C757" s="9">
        <v>485480447</v>
      </c>
      <c r="D757" s="9">
        <v>443256962</v>
      </c>
    </row>
    <row r="758" spans="1:4" x14ac:dyDescent="0.25">
      <c r="A758" s="7">
        <v>431103</v>
      </c>
      <c r="B758" s="8" t="s">
        <v>274</v>
      </c>
      <c r="C758" s="9">
        <v>16621294</v>
      </c>
      <c r="D758" s="9">
        <v>16300166</v>
      </c>
    </row>
    <row r="759" spans="1:4" x14ac:dyDescent="0.25">
      <c r="A759" s="7">
        <v>431104</v>
      </c>
      <c r="B759" s="8" t="s">
        <v>97</v>
      </c>
      <c r="C759" s="9">
        <v>13216457</v>
      </c>
      <c r="D759" s="9">
        <v>6706927</v>
      </c>
    </row>
    <row r="760" spans="1:4" x14ac:dyDescent="0.25">
      <c r="A760" s="7">
        <v>431105</v>
      </c>
      <c r="B760" s="8" t="s">
        <v>98</v>
      </c>
      <c r="C760" s="9">
        <v>20279749</v>
      </c>
      <c r="D760" s="9">
        <v>17459209</v>
      </c>
    </row>
    <row r="761" spans="1:4" x14ac:dyDescent="0.25">
      <c r="A761" s="7">
        <v>431106</v>
      </c>
      <c r="B761" s="8" t="s">
        <v>99</v>
      </c>
      <c r="C761" s="9">
        <v>12100051</v>
      </c>
      <c r="D761" s="9">
        <v>10197150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94878657</v>
      </c>
      <c r="D763" s="9">
        <v>88617317</v>
      </c>
    </row>
    <row r="764" spans="1:4" x14ac:dyDescent="0.25">
      <c r="A764" s="7">
        <v>431109</v>
      </c>
      <c r="B764" s="8" t="s">
        <v>102</v>
      </c>
      <c r="C764" s="9">
        <v>57906428</v>
      </c>
      <c r="D764" s="9">
        <v>54900924</v>
      </c>
    </row>
    <row r="765" spans="1:4" x14ac:dyDescent="0.25">
      <c r="A765" s="7">
        <v>431110</v>
      </c>
      <c r="B765" s="8" t="s">
        <v>103</v>
      </c>
      <c r="C765" s="9">
        <v>16071947</v>
      </c>
      <c r="D765" s="9">
        <v>11285980</v>
      </c>
    </row>
    <row r="766" spans="1:4" x14ac:dyDescent="0.25">
      <c r="A766" s="7">
        <v>431111</v>
      </c>
      <c r="B766" s="8" t="s">
        <v>104</v>
      </c>
      <c r="C766" s="9">
        <v>16688888</v>
      </c>
      <c r="D766" s="9">
        <v>10614763</v>
      </c>
    </row>
    <row r="767" spans="1:4" x14ac:dyDescent="0.25">
      <c r="A767" s="7">
        <v>431112</v>
      </c>
      <c r="B767" s="8" t="s">
        <v>105</v>
      </c>
      <c r="C767" s="9">
        <v>5122876</v>
      </c>
      <c r="D767" s="9">
        <v>4738017</v>
      </c>
    </row>
    <row r="768" spans="1:4" x14ac:dyDescent="0.25">
      <c r="A768" s="7">
        <v>431113</v>
      </c>
      <c r="B768" s="8" t="s">
        <v>106</v>
      </c>
      <c r="C768" s="9">
        <v>1252669</v>
      </c>
      <c r="D768" s="9">
        <v>145019</v>
      </c>
    </row>
    <row r="769" spans="1:4" x14ac:dyDescent="0.25">
      <c r="A769" s="7">
        <v>431114</v>
      </c>
      <c r="B769" s="8" t="s">
        <v>107</v>
      </c>
      <c r="C769" s="9">
        <v>389552</v>
      </c>
      <c r="D769" s="9">
        <v>582708</v>
      </c>
    </row>
    <row r="770" spans="1:4" ht="15.75" thickBot="1" x14ac:dyDescent="0.3">
      <c r="A770" s="19">
        <v>431115</v>
      </c>
      <c r="B770" s="20" t="s">
        <v>108</v>
      </c>
      <c r="C770" s="33">
        <v>6998369</v>
      </c>
      <c r="D770" s="9">
        <v>8256500</v>
      </c>
    </row>
    <row r="771" spans="1:4" ht="15.75" thickBot="1" x14ac:dyDescent="0.3">
      <c r="A771" s="10" t="s">
        <v>18</v>
      </c>
      <c r="B771" s="11"/>
      <c r="C771" s="12">
        <f>SUM(C756:C770)</f>
        <v>1096821943</v>
      </c>
      <c r="D771" s="12">
        <f>SUM(D756:D770)</f>
        <v>995724805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37199336</v>
      </c>
      <c r="D773" s="9">
        <v>431260215</v>
      </c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>
        <v>24278469</v>
      </c>
      <c r="D775" s="9">
        <v>1449694</v>
      </c>
    </row>
    <row r="776" spans="1:4" x14ac:dyDescent="0.25">
      <c r="A776" s="7">
        <v>431204</v>
      </c>
      <c r="B776" s="8" t="s">
        <v>97</v>
      </c>
      <c r="C776" s="9">
        <v>275352</v>
      </c>
      <c r="D776" s="9">
        <v>60578</v>
      </c>
    </row>
    <row r="777" spans="1:4" x14ac:dyDescent="0.25">
      <c r="A777" s="7">
        <v>431205</v>
      </c>
      <c r="B777" s="8" t="s">
        <v>98</v>
      </c>
      <c r="C777" s="9">
        <v>26519483</v>
      </c>
      <c r="D777" s="9">
        <v>7310587</v>
      </c>
    </row>
    <row r="778" spans="1:4" x14ac:dyDescent="0.25">
      <c r="A778" s="7">
        <v>431206</v>
      </c>
      <c r="B778" s="8" t="s">
        <v>99</v>
      </c>
      <c r="C778" s="9">
        <v>365532675</v>
      </c>
      <c r="D778" s="9">
        <v>310056435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483607958</v>
      </c>
      <c r="D780" s="9">
        <v>67580129</v>
      </c>
    </row>
    <row r="781" spans="1:4" x14ac:dyDescent="0.25">
      <c r="A781" s="7">
        <v>431209</v>
      </c>
      <c r="B781" s="8" t="s">
        <v>102</v>
      </c>
      <c r="C781" s="9">
        <v>33748460</v>
      </c>
      <c r="D781" s="9">
        <v>4924512</v>
      </c>
    </row>
    <row r="782" spans="1:4" x14ac:dyDescent="0.25">
      <c r="A782" s="7">
        <v>431210</v>
      </c>
      <c r="B782" s="8" t="s">
        <v>103</v>
      </c>
      <c r="C782" s="9">
        <v>306284</v>
      </c>
      <c r="D782" s="9">
        <v>887992</v>
      </c>
    </row>
    <row r="783" spans="1:4" x14ac:dyDescent="0.25">
      <c r="A783" s="7">
        <v>431211</v>
      </c>
      <c r="B783" s="8" t="s">
        <v>104</v>
      </c>
      <c r="C783" s="9">
        <v>26683579</v>
      </c>
      <c r="D783" s="9">
        <v>13008024</v>
      </c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 t="s">
        <v>457</v>
      </c>
      <c r="D785" s="9"/>
    </row>
    <row r="786" spans="1:4" x14ac:dyDescent="0.25">
      <c r="A786" s="7">
        <v>431214</v>
      </c>
      <c r="B786" s="8" t="s">
        <v>107</v>
      </c>
      <c r="C786" s="9">
        <v>62800</v>
      </c>
      <c r="D786" s="9">
        <v>62800</v>
      </c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998214396</v>
      </c>
      <c r="D788" s="12">
        <f>SUM(D773:D787)</f>
        <v>836600966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147910102</v>
      </c>
      <c r="D790" s="9">
        <v>33663169</v>
      </c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>
        <v>252493</v>
      </c>
      <c r="D792" s="9">
        <v>21217069</v>
      </c>
    </row>
    <row r="793" spans="1:4" x14ac:dyDescent="0.25">
      <c r="A793" s="7">
        <v>431304</v>
      </c>
      <c r="B793" s="8" t="s">
        <v>97</v>
      </c>
      <c r="C793" s="9"/>
      <c r="D793" s="9">
        <v>275352</v>
      </c>
    </row>
    <row r="794" spans="1:4" x14ac:dyDescent="0.25">
      <c r="A794" s="7">
        <v>431305</v>
      </c>
      <c r="B794" s="8" t="s">
        <v>98</v>
      </c>
      <c r="C794" s="9">
        <v>24755832</v>
      </c>
      <c r="D794" s="9">
        <v>22095503</v>
      </c>
    </row>
    <row r="795" spans="1:4" x14ac:dyDescent="0.25">
      <c r="A795" s="7">
        <v>431306</v>
      </c>
      <c r="B795" s="8" t="s">
        <v>99</v>
      </c>
      <c r="C795" s="18">
        <v>2840160</v>
      </c>
      <c r="D795" s="18">
        <v>402216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177084264</v>
      </c>
      <c r="D797" s="15">
        <v>447666783</v>
      </c>
    </row>
    <row r="798" spans="1:4" x14ac:dyDescent="0.25">
      <c r="A798" s="7">
        <v>431309</v>
      </c>
      <c r="B798" s="8" t="s">
        <v>102</v>
      </c>
      <c r="C798" s="9">
        <v>28789838</v>
      </c>
      <c r="D798" s="9">
        <v>32582256</v>
      </c>
    </row>
    <row r="799" spans="1:4" x14ac:dyDescent="0.25">
      <c r="A799" s="7">
        <v>431310</v>
      </c>
      <c r="B799" s="8" t="s">
        <v>103</v>
      </c>
      <c r="C799" s="9">
        <v>125948</v>
      </c>
      <c r="D799" s="9">
        <v>105884</v>
      </c>
    </row>
    <row r="800" spans="1:4" x14ac:dyDescent="0.25">
      <c r="A800" s="7">
        <v>431311</v>
      </c>
      <c r="B800" s="8" t="s">
        <v>104</v>
      </c>
      <c r="C800" s="9">
        <v>8150</v>
      </c>
      <c r="D800" s="9">
        <v>2413060</v>
      </c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>
        <v>1</v>
      </c>
    </row>
    <row r="805" spans="1:4" x14ac:dyDescent="0.25">
      <c r="A805" s="21" t="s">
        <v>18</v>
      </c>
      <c r="B805" s="22"/>
      <c r="C805" s="23">
        <f>SUM(C790:C804)</f>
        <v>381766787</v>
      </c>
      <c r="D805" s="23">
        <f>SUM(D790:D804)</f>
        <v>560421293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>
        <v>550777</v>
      </c>
      <c r="D1087" s="9">
        <v>494551</v>
      </c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44100543</v>
      </c>
      <c r="D1092" s="9">
        <v>41888401</v>
      </c>
    </row>
    <row r="1093" spans="1:4" x14ac:dyDescent="0.25">
      <c r="A1093" s="7">
        <v>450106</v>
      </c>
      <c r="B1093" s="8" t="s">
        <v>300</v>
      </c>
      <c r="C1093" s="9">
        <v>67931698</v>
      </c>
      <c r="D1093" s="9">
        <v>63744873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4607213</v>
      </c>
      <c r="D1095" s="9">
        <v>5132835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>
        <v>8424288</v>
      </c>
      <c r="D1098" s="9">
        <v>7686744</v>
      </c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125614519</v>
      </c>
      <c r="D1102" s="12">
        <f>SUM(D1087:D1101)</f>
        <v>118947404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/>
      <c r="D1109" s="9"/>
    </row>
    <row r="1110" spans="1:4" x14ac:dyDescent="0.25">
      <c r="A1110" s="7">
        <v>450303</v>
      </c>
      <c r="B1110" s="8" t="s">
        <v>313</v>
      </c>
      <c r="C1110" s="9">
        <v>146086</v>
      </c>
      <c r="D1110" s="9">
        <v>226697</v>
      </c>
    </row>
    <row r="1111" spans="1:4" x14ac:dyDescent="0.25">
      <c r="A1111" s="7">
        <v>450304</v>
      </c>
      <c r="B1111" s="8" t="s">
        <v>314</v>
      </c>
      <c r="C1111" s="9">
        <v>326274850</v>
      </c>
      <c r="D1111" s="9">
        <v>110079893</v>
      </c>
    </row>
    <row r="1112" spans="1:4" ht="15.75" thickBot="1" x14ac:dyDescent="0.3">
      <c r="A1112" s="16">
        <v>450310</v>
      </c>
      <c r="B1112" s="17" t="s">
        <v>38</v>
      </c>
      <c r="C1112" s="18">
        <v>19294100</v>
      </c>
      <c r="D1112" s="18">
        <v>34088650</v>
      </c>
    </row>
    <row r="1113" spans="1:4" ht="15.75" thickBot="1" x14ac:dyDescent="0.3">
      <c r="A1113" s="10" t="s">
        <v>18</v>
      </c>
      <c r="B1113" s="11"/>
      <c r="C1113" s="12">
        <f>SUM(C1108:C1112)</f>
        <v>345715036</v>
      </c>
      <c r="D1113" s="12">
        <f>SUM(D1108:D1112)</f>
        <v>144395240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12290524706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11411186645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>
        <v>277920</v>
      </c>
      <c r="D1120" s="9">
        <v>920195</v>
      </c>
    </row>
    <row r="1121" spans="1:4" x14ac:dyDescent="0.25">
      <c r="A1121" s="7">
        <v>510102</v>
      </c>
      <c r="B1121" s="8" t="s">
        <v>319</v>
      </c>
      <c r="C1121" s="9">
        <v>112479196</v>
      </c>
      <c r="D1121" s="9">
        <v>118075135</v>
      </c>
    </row>
    <row r="1122" spans="1:4" x14ac:dyDescent="0.25">
      <c r="A1122" s="7">
        <v>510103</v>
      </c>
      <c r="B1122" s="8" t="s">
        <v>320</v>
      </c>
      <c r="C1122" s="9">
        <v>1994579</v>
      </c>
      <c r="D1122" s="9">
        <v>3565980</v>
      </c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>
        <v>143265273</v>
      </c>
      <c r="D1124" s="33">
        <v>121849484</v>
      </c>
    </row>
    <row r="1125" spans="1:4" ht="15.75" thickBot="1" x14ac:dyDescent="0.3">
      <c r="A1125" s="10" t="s">
        <v>18</v>
      </c>
      <c r="B1125" s="11"/>
      <c r="C1125" s="12">
        <f>SUM(C1120:C1124)</f>
        <v>258016968</v>
      </c>
      <c r="D1125" s="12">
        <f>SUM(D1120:D1124)</f>
        <v>244410794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>
        <v>17704869</v>
      </c>
      <c r="D1132" s="9">
        <v>20583565</v>
      </c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17704869</v>
      </c>
      <c r="D1134" s="12">
        <f>SUM(D1127:D1133)</f>
        <v>20583565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2199629</v>
      </c>
      <c r="D1136" s="9">
        <v>2220072</v>
      </c>
    </row>
    <row r="1137" spans="1:4" x14ac:dyDescent="0.25">
      <c r="A1137" s="7">
        <v>510302</v>
      </c>
      <c r="B1137" s="8" t="s">
        <v>204</v>
      </c>
      <c r="C1137" s="9">
        <v>-119994</v>
      </c>
      <c r="D1137" s="9">
        <v>-2987</v>
      </c>
    </row>
    <row r="1138" spans="1:4" x14ac:dyDescent="0.25">
      <c r="A1138" s="7">
        <v>510303</v>
      </c>
      <c r="B1138" s="8" t="s">
        <v>87</v>
      </c>
      <c r="C1138" s="9">
        <v>142697491</v>
      </c>
      <c r="D1138" s="9">
        <v>161300517</v>
      </c>
    </row>
    <row r="1139" spans="1:4" x14ac:dyDescent="0.25">
      <c r="A1139" s="7">
        <v>510304</v>
      </c>
      <c r="B1139" s="8" t="s">
        <v>88</v>
      </c>
      <c r="C1139" s="9">
        <v>8681125</v>
      </c>
      <c r="D1139" s="9">
        <v>14108061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36766301</v>
      </c>
      <c r="D1145" s="9">
        <v>31758780</v>
      </c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190224552</v>
      </c>
      <c r="D1147" s="12">
        <f>SUM(D1136:D1146)</f>
        <v>209384443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8951860</v>
      </c>
      <c r="D1149" s="15">
        <v>7940634</v>
      </c>
    </row>
    <row r="1150" spans="1:4" x14ac:dyDescent="0.25">
      <c r="A1150" s="7">
        <v>510402</v>
      </c>
      <c r="B1150" s="8" t="s">
        <v>88</v>
      </c>
      <c r="C1150" s="9">
        <v>1001849</v>
      </c>
      <c r="D1150" s="9">
        <v>880812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12703512</v>
      </c>
      <c r="D1156" s="9">
        <v>9224902</v>
      </c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22657221</v>
      </c>
      <c r="D1158" s="12">
        <f>SUM(D1149:D1157)</f>
        <v>18046348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1804430</v>
      </c>
      <c r="D1160" s="15">
        <v>1777760</v>
      </c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>
        <v>10585326</v>
      </c>
      <c r="D1167" s="9">
        <v>6236462</v>
      </c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12389756</v>
      </c>
      <c r="D1169" s="12">
        <f>SUM(D1160:D1168)</f>
        <v>8014222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>
        <v>3331858</v>
      </c>
      <c r="D1183" s="9">
        <v>2980525</v>
      </c>
    </row>
    <row r="1184" spans="1:4" x14ac:dyDescent="0.25">
      <c r="A1184" s="7">
        <v>510702</v>
      </c>
      <c r="B1184" s="8" t="s">
        <v>87</v>
      </c>
      <c r="C1184" s="9">
        <v>72439775</v>
      </c>
      <c r="D1184" s="9">
        <v>70964188</v>
      </c>
    </row>
    <row r="1185" spans="1:4" x14ac:dyDescent="0.25">
      <c r="A1185" s="7">
        <v>510703</v>
      </c>
      <c r="B1185" s="8" t="s">
        <v>88</v>
      </c>
      <c r="C1185" s="9">
        <v>2257656</v>
      </c>
      <c r="D1185" s="9">
        <v>2337165</v>
      </c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100362600</v>
      </c>
      <c r="D1191" s="9">
        <v>79466254</v>
      </c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178391889</v>
      </c>
      <c r="D1193" s="12">
        <f>SUM(D1183:D1192)</f>
        <v>155748132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>
        <v>20607</v>
      </c>
      <c r="D1207" s="9">
        <v>1983</v>
      </c>
    </row>
    <row r="1208" spans="1:4" x14ac:dyDescent="0.25">
      <c r="A1208" s="7">
        <v>510902</v>
      </c>
      <c r="B1208" s="8" t="s">
        <v>87</v>
      </c>
      <c r="C1208" s="9">
        <v>3987</v>
      </c>
      <c r="D1208" s="9">
        <v>4175</v>
      </c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>
        <v>23359</v>
      </c>
      <c r="D1215" s="9">
        <v>-912</v>
      </c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47953</v>
      </c>
      <c r="D1217" s="12">
        <f>SUM(D1207:D1216)</f>
        <v>5246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>
        <v>-23</v>
      </c>
    </row>
    <row r="1221" spans="1:4" x14ac:dyDescent="0.25">
      <c r="A1221" s="7">
        <v>511003</v>
      </c>
      <c r="B1221" s="8" t="s">
        <v>88</v>
      </c>
      <c r="C1221" s="9">
        <v>-189814</v>
      </c>
      <c r="D1221" s="9">
        <v>464745</v>
      </c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-189814</v>
      </c>
      <c r="D1229" s="12">
        <f>SUM(D1219:D1228)</f>
        <v>464722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>
        <v>10416151</v>
      </c>
      <c r="D1232" s="9">
        <v>12298238</v>
      </c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>
        <v>10578282</v>
      </c>
      <c r="D1239" s="9">
        <v>9525089</v>
      </c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20994433</v>
      </c>
      <c r="D1241" s="12">
        <f>SUM(D1231:D1240)</f>
        <v>21823327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10061215</v>
      </c>
      <c r="D1243" s="15">
        <v>8741939</v>
      </c>
    </row>
    <row r="1244" spans="1:4" x14ac:dyDescent="0.25">
      <c r="A1244" s="52">
        <v>511202</v>
      </c>
      <c r="B1244" s="8" t="s">
        <v>87</v>
      </c>
      <c r="C1244" s="15">
        <v>17508305</v>
      </c>
      <c r="D1244" s="15">
        <v>19365958</v>
      </c>
    </row>
    <row r="1245" spans="1:4" x14ac:dyDescent="0.25">
      <c r="A1245" s="52">
        <v>511203</v>
      </c>
      <c r="B1245" s="8" t="s">
        <v>334</v>
      </c>
      <c r="C1245" s="15">
        <v>4393327</v>
      </c>
      <c r="D1245" s="15">
        <v>4708178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>
        <v>2</v>
      </c>
      <c r="D1250" s="9"/>
    </row>
    <row r="1251" spans="1:4" x14ac:dyDescent="0.25">
      <c r="A1251" s="7">
        <v>511206</v>
      </c>
      <c r="B1251" s="8" t="s">
        <v>91</v>
      </c>
      <c r="C1251" s="9">
        <v>85713248</v>
      </c>
      <c r="D1251" s="9">
        <v>73802250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117676097</v>
      </c>
      <c r="D1253" s="12">
        <f>SUM(D1243:D1252)</f>
        <v>106618325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>
        <v>892929</v>
      </c>
      <c r="D1255" s="9">
        <v>749234</v>
      </c>
    </row>
    <row r="1256" spans="1:4" x14ac:dyDescent="0.25">
      <c r="A1256" s="7">
        <v>511302</v>
      </c>
      <c r="B1256" s="8" t="s">
        <v>87</v>
      </c>
      <c r="C1256" s="9">
        <v>4163329</v>
      </c>
      <c r="D1256" s="9">
        <v>3452945</v>
      </c>
    </row>
    <row r="1257" spans="1:4" x14ac:dyDescent="0.25">
      <c r="A1257" s="7">
        <v>511303</v>
      </c>
      <c r="B1257" s="8" t="s">
        <v>334</v>
      </c>
      <c r="C1257" s="9">
        <v>936599</v>
      </c>
      <c r="D1257" s="9">
        <v>984118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>
        <v>35596173</v>
      </c>
      <c r="D1263" s="9">
        <v>33385980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41589030</v>
      </c>
      <c r="D1265" s="12">
        <f>SUM(D1255:D1264)</f>
        <v>38572277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40151774</v>
      </c>
      <c r="D1268" s="9">
        <v>45461076</v>
      </c>
    </row>
    <row r="1269" spans="1:4" x14ac:dyDescent="0.25">
      <c r="A1269" s="7">
        <v>511403</v>
      </c>
      <c r="B1269" s="8" t="s">
        <v>340</v>
      </c>
      <c r="C1269" s="9">
        <v>1588125</v>
      </c>
      <c r="D1269" s="9">
        <v>2660567</v>
      </c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>
        <v>18586448</v>
      </c>
      <c r="D1271" s="9">
        <v>49162659</v>
      </c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18">
        <v>115563243</v>
      </c>
      <c r="D1277" s="9">
        <v>125275349</v>
      </c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175889590</v>
      </c>
      <c r="D1281" s="12">
        <f>SUM(D1267:D1280)</f>
        <v>222559651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>
        <v>26373807</v>
      </c>
      <c r="D1284" s="9">
        <v>17567300</v>
      </c>
    </row>
    <row r="1285" spans="1:4" x14ac:dyDescent="0.25">
      <c r="A1285" s="7">
        <v>511503</v>
      </c>
      <c r="B1285" s="8" t="s">
        <v>340</v>
      </c>
      <c r="C1285" s="9">
        <v>95921</v>
      </c>
      <c r="D1285" s="9">
        <v>95921</v>
      </c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>
        <v>25875856</v>
      </c>
      <c r="D1287" s="9">
        <v>12109784</v>
      </c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52345584</v>
      </c>
      <c r="D1297" s="12">
        <f>SUM(D1283:D1296)</f>
        <v>29773005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55853</v>
      </c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>
        <v>722445</v>
      </c>
      <c r="D1302" s="9">
        <v>1345796</v>
      </c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>
        <v>33188</v>
      </c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>
        <v>16964</v>
      </c>
    </row>
    <row r="1308" spans="1:4" x14ac:dyDescent="0.25">
      <c r="A1308" s="7">
        <v>511610</v>
      </c>
      <c r="B1308" s="8" t="s">
        <v>356</v>
      </c>
      <c r="C1308" s="9"/>
      <c r="D1308" s="9">
        <v>59374</v>
      </c>
    </row>
    <row r="1309" spans="1:4" x14ac:dyDescent="0.25">
      <c r="A1309" s="7">
        <v>511611</v>
      </c>
      <c r="B1309" s="8" t="s">
        <v>357</v>
      </c>
      <c r="C1309" s="9">
        <v>69892</v>
      </c>
      <c r="D1309" s="9">
        <v>118748</v>
      </c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>
        <v>2214</v>
      </c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>
        <v>599970</v>
      </c>
      <c r="D1319" s="9">
        <v>365362</v>
      </c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>
        <v>60485</v>
      </c>
      <c r="D1326" s="9">
        <v>11759</v>
      </c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>
        <v>250128</v>
      </c>
      <c r="D1330" s="9">
        <v>184624</v>
      </c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>
        <v>500</v>
      </c>
      <c r="D1333" s="9">
        <v>83430</v>
      </c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>
        <v>159654</v>
      </c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140699</v>
      </c>
      <c r="D1348" s="18"/>
    </row>
    <row r="1349" spans="1:4" ht="15.75" thickBot="1" x14ac:dyDescent="0.3">
      <c r="A1349" s="10" t="s">
        <v>18</v>
      </c>
      <c r="B1349" s="11"/>
      <c r="C1349" s="12">
        <f>SUM(C1299:C1348)</f>
        <v>1933160</v>
      </c>
      <c r="D1349" s="12">
        <f>SUM(D1299:D1348)</f>
        <v>2347925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227932476</v>
      </c>
      <c r="D1612" s="9">
        <v>826222617</v>
      </c>
    </row>
    <row r="1613" spans="1:4" x14ac:dyDescent="0.25">
      <c r="A1613" s="7">
        <v>530102</v>
      </c>
      <c r="B1613" s="8" t="s">
        <v>95</v>
      </c>
      <c r="C1613" s="9"/>
      <c r="D1613" s="9">
        <v>16667</v>
      </c>
    </row>
    <row r="1614" spans="1:4" x14ac:dyDescent="0.25">
      <c r="A1614" s="7">
        <v>530103</v>
      </c>
      <c r="B1614" s="8" t="s">
        <v>96</v>
      </c>
      <c r="C1614" s="9">
        <v>92335080</v>
      </c>
      <c r="D1614" s="9">
        <v>124052</v>
      </c>
    </row>
    <row r="1615" spans="1:4" x14ac:dyDescent="0.25">
      <c r="A1615" s="7">
        <v>530104</v>
      </c>
      <c r="B1615" s="8" t="s">
        <v>97</v>
      </c>
      <c r="C1615" s="9"/>
      <c r="D1615" s="9">
        <v>383794</v>
      </c>
    </row>
    <row r="1616" spans="1:4" x14ac:dyDescent="0.25">
      <c r="A1616" s="7">
        <v>530105</v>
      </c>
      <c r="B1616" s="8" t="s">
        <v>98</v>
      </c>
      <c r="C1616" s="9">
        <v>64688511</v>
      </c>
      <c r="D1616" s="9">
        <v>40282028</v>
      </c>
    </row>
    <row r="1617" spans="1:4" x14ac:dyDescent="0.25">
      <c r="A1617" s="7">
        <v>530106</v>
      </c>
      <c r="B1617" s="8" t="s">
        <v>99</v>
      </c>
      <c r="C1617" s="9">
        <v>640576673</v>
      </c>
      <c r="D1617" s="9">
        <v>765106569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534395918</v>
      </c>
      <c r="D1619" s="9">
        <v>123259082</v>
      </c>
    </row>
    <row r="1620" spans="1:4" x14ac:dyDescent="0.25">
      <c r="A1620" s="7">
        <v>530109</v>
      </c>
      <c r="B1620" s="8" t="s">
        <v>102</v>
      </c>
      <c r="C1620" s="9">
        <v>79593697</v>
      </c>
      <c r="D1620" s="9">
        <v>36025242</v>
      </c>
    </row>
    <row r="1621" spans="1:4" x14ac:dyDescent="0.25">
      <c r="A1621" s="7">
        <v>530110</v>
      </c>
      <c r="B1621" s="8" t="s">
        <v>103</v>
      </c>
      <c r="C1621" s="9">
        <v>972123</v>
      </c>
      <c r="D1621" s="9">
        <v>30480751</v>
      </c>
    </row>
    <row r="1622" spans="1:4" x14ac:dyDescent="0.25">
      <c r="A1622" s="7">
        <v>530111</v>
      </c>
      <c r="B1622" s="8" t="s">
        <v>104</v>
      </c>
      <c r="C1622" s="9">
        <v>46748198</v>
      </c>
      <c r="D1622" s="9">
        <v>56570421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>
        <v>8260</v>
      </c>
      <c r="D1626" s="33">
        <v>59000</v>
      </c>
    </row>
    <row r="1627" spans="1:4" ht="15.75" thickBot="1" x14ac:dyDescent="0.3">
      <c r="A1627" s="10" t="s">
        <v>18</v>
      </c>
      <c r="B1627" s="11"/>
      <c r="C1627" s="12">
        <f>SUM(C1612:C1626)</f>
        <v>1687250936</v>
      </c>
      <c r="D1627" s="12">
        <f>SUM(D1612:D1626)</f>
        <v>1878530223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75715005</v>
      </c>
      <c r="D1629" s="9">
        <v>79265190</v>
      </c>
    </row>
    <row r="1630" spans="1:4" x14ac:dyDescent="0.25">
      <c r="A1630" s="7">
        <v>530202</v>
      </c>
      <c r="B1630" s="8" t="s">
        <v>95</v>
      </c>
      <c r="C1630" s="9">
        <v>58805961</v>
      </c>
      <c r="D1630" s="9">
        <v>61093940</v>
      </c>
    </row>
    <row r="1631" spans="1:4" x14ac:dyDescent="0.25">
      <c r="A1631" s="7">
        <v>530203</v>
      </c>
      <c r="B1631" s="8" t="s">
        <v>96</v>
      </c>
      <c r="C1631" s="9">
        <v>3289721</v>
      </c>
      <c r="D1631" s="9">
        <v>3905077</v>
      </c>
    </row>
    <row r="1632" spans="1:4" x14ac:dyDescent="0.25">
      <c r="A1632" s="7">
        <v>530204</v>
      </c>
      <c r="B1632" s="8" t="s">
        <v>97</v>
      </c>
      <c r="C1632" s="9">
        <v>1043275</v>
      </c>
      <c r="D1632" s="9">
        <v>651308</v>
      </c>
    </row>
    <row r="1633" spans="1:4" x14ac:dyDescent="0.25">
      <c r="A1633" s="7">
        <v>530205</v>
      </c>
      <c r="B1633" s="8" t="s">
        <v>98</v>
      </c>
      <c r="C1633" s="9">
        <v>18627201</v>
      </c>
      <c r="D1633" s="9">
        <v>19970244</v>
      </c>
    </row>
    <row r="1634" spans="1:4" x14ac:dyDescent="0.25">
      <c r="A1634" s="7">
        <v>530206</v>
      </c>
      <c r="B1634" s="8" t="s">
        <v>99</v>
      </c>
      <c r="C1634" s="9">
        <v>264480357</v>
      </c>
      <c r="D1634" s="9">
        <v>255004062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44580130</v>
      </c>
      <c r="D1636" s="9">
        <v>38766244</v>
      </c>
    </row>
    <row r="1637" spans="1:4" x14ac:dyDescent="0.25">
      <c r="A1637" s="7">
        <v>530209</v>
      </c>
      <c r="B1637" s="8" t="s">
        <v>102</v>
      </c>
      <c r="C1637" s="9">
        <v>19382337</v>
      </c>
      <c r="D1637" s="9">
        <v>17716503</v>
      </c>
    </row>
    <row r="1638" spans="1:4" x14ac:dyDescent="0.25">
      <c r="A1638" s="7">
        <v>530210</v>
      </c>
      <c r="B1638" s="8" t="s">
        <v>103</v>
      </c>
      <c r="C1638" s="9">
        <v>2865140</v>
      </c>
      <c r="D1638" s="9">
        <v>2380445</v>
      </c>
    </row>
    <row r="1639" spans="1:4" x14ac:dyDescent="0.25">
      <c r="A1639" s="7">
        <v>530211</v>
      </c>
      <c r="B1639" s="8" t="s">
        <v>104</v>
      </c>
      <c r="C1639" s="9">
        <v>6518991</v>
      </c>
      <c r="D1639" s="9">
        <v>6626013</v>
      </c>
    </row>
    <row r="1640" spans="1:4" x14ac:dyDescent="0.25">
      <c r="A1640" s="7">
        <v>530212</v>
      </c>
      <c r="B1640" s="8" t="s">
        <v>105</v>
      </c>
      <c r="C1640" s="9">
        <v>1997171</v>
      </c>
      <c r="D1640" s="9">
        <v>1867776</v>
      </c>
    </row>
    <row r="1641" spans="1:4" x14ac:dyDescent="0.25">
      <c r="A1641" s="7">
        <v>530213</v>
      </c>
      <c r="B1641" s="8" t="s">
        <v>106</v>
      </c>
      <c r="C1641" s="9">
        <v>480463</v>
      </c>
      <c r="D1641" s="9">
        <v>83257</v>
      </c>
    </row>
    <row r="1642" spans="1:4" x14ac:dyDescent="0.25">
      <c r="A1642" s="7">
        <v>530214</v>
      </c>
      <c r="B1642" s="8" t="s">
        <v>107</v>
      </c>
      <c r="C1642" s="9">
        <v>147182</v>
      </c>
      <c r="D1642" s="9">
        <v>217081</v>
      </c>
    </row>
    <row r="1643" spans="1:4" ht="15.75" thickBot="1" x14ac:dyDescent="0.3">
      <c r="A1643" s="19">
        <v>530215</v>
      </c>
      <c r="B1643" s="20" t="s">
        <v>108</v>
      </c>
      <c r="C1643" s="33">
        <v>2627147</v>
      </c>
      <c r="D1643" s="33">
        <v>3295119</v>
      </c>
    </row>
    <row r="1644" spans="1:4" ht="15.75" thickBot="1" x14ac:dyDescent="0.3">
      <c r="A1644" s="10" t="s">
        <v>18</v>
      </c>
      <c r="B1644" s="11"/>
      <c r="C1644" s="12">
        <f>SUM(C1629:C1643)</f>
        <v>500560081</v>
      </c>
      <c r="D1644" s="12">
        <f>SUM(D1629:D1643)</f>
        <v>490842259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31706076</v>
      </c>
      <c r="D1646" s="9">
        <v>27741397</v>
      </c>
    </row>
    <row r="1647" spans="1:4" x14ac:dyDescent="0.25">
      <c r="A1647" s="7">
        <v>530302</v>
      </c>
      <c r="B1647" s="8" t="s">
        <v>95</v>
      </c>
      <c r="C1647" s="9">
        <v>24437576</v>
      </c>
      <c r="D1647" s="9">
        <v>21991054</v>
      </c>
    </row>
    <row r="1648" spans="1:4" x14ac:dyDescent="0.25">
      <c r="A1648" s="7">
        <v>530303</v>
      </c>
      <c r="B1648" s="8" t="s">
        <v>96</v>
      </c>
      <c r="C1648" s="9">
        <v>1562031</v>
      </c>
      <c r="D1648" s="9">
        <v>1348299</v>
      </c>
    </row>
    <row r="1649" spans="1:4" x14ac:dyDescent="0.25">
      <c r="A1649" s="7">
        <v>530304</v>
      </c>
      <c r="B1649" s="8" t="s">
        <v>97</v>
      </c>
      <c r="C1649" s="9">
        <v>260523</v>
      </c>
      <c r="D1649" s="9">
        <v>-1574072</v>
      </c>
    </row>
    <row r="1650" spans="1:4" x14ac:dyDescent="0.25">
      <c r="A1650" s="7">
        <v>530305</v>
      </c>
      <c r="B1650" s="8" t="s">
        <v>98</v>
      </c>
      <c r="C1650" s="9">
        <v>2995537</v>
      </c>
      <c r="D1650" s="9">
        <v>2421904</v>
      </c>
    </row>
    <row r="1651" spans="1:4" x14ac:dyDescent="0.25">
      <c r="A1651" s="7">
        <v>530306</v>
      </c>
      <c r="B1651" s="8" t="s">
        <v>99</v>
      </c>
      <c r="C1651" s="9">
        <v>102001625</v>
      </c>
      <c r="D1651" s="9">
        <v>92615319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15506498</v>
      </c>
      <c r="D1653" s="9">
        <v>10866569</v>
      </c>
    </row>
    <row r="1654" spans="1:4" x14ac:dyDescent="0.25">
      <c r="A1654" s="7">
        <v>530309</v>
      </c>
      <c r="B1654" s="8" t="s">
        <v>102</v>
      </c>
      <c r="C1654" s="9">
        <v>7086601</v>
      </c>
      <c r="D1654" s="9">
        <v>7062739</v>
      </c>
    </row>
    <row r="1655" spans="1:4" x14ac:dyDescent="0.25">
      <c r="A1655" s="7">
        <v>530310</v>
      </c>
      <c r="B1655" s="8" t="s">
        <v>103</v>
      </c>
      <c r="C1655" s="9">
        <v>952178</v>
      </c>
      <c r="D1655" s="9">
        <v>877408</v>
      </c>
    </row>
    <row r="1656" spans="1:4" x14ac:dyDescent="0.25">
      <c r="A1656" s="7">
        <v>530311</v>
      </c>
      <c r="B1656" s="8" t="s">
        <v>104</v>
      </c>
      <c r="C1656" s="9">
        <v>2650405</v>
      </c>
      <c r="D1656" s="9">
        <v>2503642</v>
      </c>
    </row>
    <row r="1657" spans="1:4" x14ac:dyDescent="0.25">
      <c r="A1657" s="7">
        <v>530312</v>
      </c>
      <c r="B1657" s="8" t="s">
        <v>105</v>
      </c>
      <c r="C1657" s="9">
        <v>747110</v>
      </c>
      <c r="D1657" s="9">
        <v>855897</v>
      </c>
    </row>
    <row r="1658" spans="1:4" x14ac:dyDescent="0.25">
      <c r="A1658" s="7">
        <v>530313</v>
      </c>
      <c r="B1658" s="8" t="s">
        <v>106</v>
      </c>
      <c r="C1658" s="9">
        <v>33303</v>
      </c>
      <c r="D1658" s="9">
        <v>329539</v>
      </c>
    </row>
    <row r="1659" spans="1:4" x14ac:dyDescent="0.25">
      <c r="A1659" s="7">
        <v>530314</v>
      </c>
      <c r="B1659" s="8" t="s">
        <v>107</v>
      </c>
      <c r="C1659" s="9">
        <v>86832</v>
      </c>
      <c r="D1659" s="9">
        <v>102001</v>
      </c>
    </row>
    <row r="1660" spans="1:4" ht="15.75" thickBot="1" x14ac:dyDescent="0.3">
      <c r="A1660" s="19">
        <v>530315</v>
      </c>
      <c r="B1660" s="20" t="s">
        <v>108</v>
      </c>
      <c r="C1660" s="33">
        <v>1318048</v>
      </c>
      <c r="D1660" s="33">
        <v>974897</v>
      </c>
    </row>
    <row r="1661" spans="1:4" ht="15.75" thickBot="1" x14ac:dyDescent="0.3">
      <c r="A1661" s="10" t="s">
        <v>18</v>
      </c>
      <c r="B1661" s="11"/>
      <c r="C1661" s="12">
        <f>SUM(C1646:C1660)</f>
        <v>191344343</v>
      </c>
      <c r="D1661" s="12">
        <f>SUM(D1646:D1660)</f>
        <v>168116593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58671843</v>
      </c>
      <c r="D1663" s="9">
        <v>57442086</v>
      </c>
    </row>
    <row r="1664" spans="1:4" x14ac:dyDescent="0.25">
      <c r="A1664" s="7">
        <v>530402</v>
      </c>
      <c r="B1664" s="8" t="s">
        <v>95</v>
      </c>
      <c r="C1664" s="9">
        <v>43395209</v>
      </c>
      <c r="D1664" s="9">
        <v>42704919</v>
      </c>
    </row>
    <row r="1665" spans="1:4" x14ac:dyDescent="0.25">
      <c r="A1665" s="7">
        <v>530403</v>
      </c>
      <c r="B1665" s="8" t="s">
        <v>96</v>
      </c>
      <c r="C1665" s="9">
        <v>2902100</v>
      </c>
      <c r="D1665" s="9">
        <v>2991733</v>
      </c>
    </row>
    <row r="1666" spans="1:4" x14ac:dyDescent="0.25">
      <c r="A1666" s="7">
        <v>530404</v>
      </c>
      <c r="B1666" s="8" t="s">
        <v>97</v>
      </c>
      <c r="C1666" s="9">
        <v>975135</v>
      </c>
      <c r="D1666" s="9">
        <v>689308</v>
      </c>
    </row>
    <row r="1667" spans="1:4" x14ac:dyDescent="0.25">
      <c r="A1667" s="7">
        <v>530405</v>
      </c>
      <c r="B1667" s="8" t="s">
        <v>98</v>
      </c>
      <c r="C1667" s="9">
        <v>3793653</v>
      </c>
      <c r="D1667" s="9">
        <v>4080875</v>
      </c>
    </row>
    <row r="1668" spans="1:4" x14ac:dyDescent="0.25">
      <c r="A1668" s="7">
        <v>530406</v>
      </c>
      <c r="B1668" s="8" t="s">
        <v>99</v>
      </c>
      <c r="C1668" s="9">
        <v>464175</v>
      </c>
      <c r="D1668" s="9">
        <v>301460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22170610</v>
      </c>
      <c r="D1670" s="9">
        <v>17559494</v>
      </c>
    </row>
    <row r="1671" spans="1:4" x14ac:dyDescent="0.25">
      <c r="A1671" s="7">
        <v>530409</v>
      </c>
      <c r="B1671" s="8" t="s">
        <v>102</v>
      </c>
      <c r="C1671" s="9">
        <v>13247106</v>
      </c>
      <c r="D1671" s="9">
        <v>12383877</v>
      </c>
    </row>
    <row r="1672" spans="1:4" x14ac:dyDescent="0.25">
      <c r="A1672" s="7">
        <v>530410</v>
      </c>
      <c r="B1672" s="8" t="s">
        <v>103</v>
      </c>
      <c r="C1672" s="9">
        <v>2379132</v>
      </c>
      <c r="D1672" s="9">
        <v>2092677</v>
      </c>
    </row>
    <row r="1673" spans="1:4" x14ac:dyDescent="0.25">
      <c r="A1673" s="7">
        <v>530411</v>
      </c>
      <c r="B1673" s="8" t="s">
        <v>104</v>
      </c>
      <c r="C1673" s="9">
        <v>2123999</v>
      </c>
      <c r="D1673" s="9">
        <v>1789958</v>
      </c>
    </row>
    <row r="1674" spans="1:4" x14ac:dyDescent="0.25">
      <c r="A1674" s="7">
        <v>530412</v>
      </c>
      <c r="B1674" s="8" t="s">
        <v>105</v>
      </c>
      <c r="C1674" s="9">
        <v>2049151</v>
      </c>
      <c r="D1674" s="9">
        <v>1890950</v>
      </c>
    </row>
    <row r="1675" spans="1:4" x14ac:dyDescent="0.25">
      <c r="A1675" s="7">
        <v>530413</v>
      </c>
      <c r="B1675" s="8" t="s">
        <v>106</v>
      </c>
      <c r="C1675" s="9">
        <v>501068</v>
      </c>
      <c r="D1675" s="9">
        <v>55629</v>
      </c>
    </row>
    <row r="1676" spans="1:4" x14ac:dyDescent="0.25">
      <c r="A1676" s="7">
        <v>530414</v>
      </c>
      <c r="B1676" s="8" t="s">
        <v>107</v>
      </c>
      <c r="C1676" s="9">
        <v>155821</v>
      </c>
      <c r="D1676" s="9">
        <v>231712</v>
      </c>
    </row>
    <row r="1677" spans="1:4" ht="15.75" thickBot="1" x14ac:dyDescent="0.3">
      <c r="A1677" s="19">
        <v>530415</v>
      </c>
      <c r="B1677" s="20" t="s">
        <v>108</v>
      </c>
      <c r="C1677" s="33">
        <v>2777368</v>
      </c>
      <c r="D1677" s="33">
        <v>3280941</v>
      </c>
    </row>
    <row r="1678" spans="1:4" ht="15.75" thickBot="1" x14ac:dyDescent="0.3">
      <c r="A1678" s="10" t="s">
        <v>18</v>
      </c>
      <c r="B1678" s="11"/>
      <c r="C1678" s="12">
        <f>SUM(C1663:C1677)</f>
        <v>155606370</v>
      </c>
      <c r="D1678" s="12">
        <f>SUM(D1663:D1677)</f>
        <v>147495619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>
        <v>103845125</v>
      </c>
      <c r="D1680" s="9">
        <v>104833004</v>
      </c>
    </row>
    <row r="1681" spans="1:4" x14ac:dyDescent="0.25">
      <c r="A1681" s="7">
        <v>530502</v>
      </c>
      <c r="B1681" s="8" t="s">
        <v>95</v>
      </c>
      <c r="C1681" s="9">
        <v>147432918</v>
      </c>
      <c r="D1681" s="9">
        <v>147438125</v>
      </c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>
        <v>21598882</v>
      </c>
      <c r="D1688" s="9">
        <v>24596489</v>
      </c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272876925</v>
      </c>
      <c r="D1695" s="12">
        <f>SUM(D1680:D1694)</f>
        <v>276867618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319536518</v>
      </c>
      <c r="D1697" s="9">
        <v>301205980</v>
      </c>
    </row>
    <row r="1698" spans="1:4" x14ac:dyDescent="0.25">
      <c r="A1698" s="7">
        <v>530602</v>
      </c>
      <c r="B1698" s="8" t="s">
        <v>95</v>
      </c>
      <c r="C1698" s="9">
        <v>389317888</v>
      </c>
      <c r="D1698" s="9">
        <v>364370875</v>
      </c>
    </row>
    <row r="1699" spans="1:4" x14ac:dyDescent="0.25">
      <c r="A1699" s="7">
        <v>530603</v>
      </c>
      <c r="B1699" s="8" t="s">
        <v>96</v>
      </c>
      <c r="C1699" s="9">
        <v>16039832</v>
      </c>
      <c r="D1699" s="9">
        <v>20863037</v>
      </c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>
        <v>67990307</v>
      </c>
      <c r="D1701" s="9">
        <v>63065020</v>
      </c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>
        <v>889042</v>
      </c>
      <c r="D1704" s="9">
        <v>1188286</v>
      </c>
    </row>
    <row r="1705" spans="1:4" x14ac:dyDescent="0.25">
      <c r="A1705" s="7">
        <v>530609</v>
      </c>
      <c r="B1705" s="8" t="s">
        <v>102</v>
      </c>
      <c r="C1705" s="9">
        <v>54448330</v>
      </c>
      <c r="D1705" s="9">
        <v>57391823</v>
      </c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>
        <v>12807190</v>
      </c>
      <c r="D1708" s="9">
        <v>11818438</v>
      </c>
    </row>
    <row r="1709" spans="1:4" x14ac:dyDescent="0.25">
      <c r="A1709" s="7">
        <v>530613</v>
      </c>
      <c r="B1709" s="8" t="s">
        <v>106</v>
      </c>
      <c r="C1709" s="9">
        <v>3131673</v>
      </c>
      <c r="D1709" s="9">
        <v>347681</v>
      </c>
    </row>
    <row r="1710" spans="1:4" x14ac:dyDescent="0.25">
      <c r="A1710" s="7">
        <v>530614</v>
      </c>
      <c r="B1710" s="8" t="s">
        <v>107</v>
      </c>
      <c r="C1710" s="9">
        <v>973879</v>
      </c>
      <c r="D1710" s="9">
        <v>1448199</v>
      </c>
    </row>
    <row r="1711" spans="1:4" ht="15.75" thickBot="1" x14ac:dyDescent="0.3">
      <c r="A1711" s="19">
        <v>530615</v>
      </c>
      <c r="B1711" s="20" t="s">
        <v>108</v>
      </c>
      <c r="C1711" s="33">
        <v>17358550</v>
      </c>
      <c r="D1711" s="33">
        <v>20491425</v>
      </c>
    </row>
    <row r="1712" spans="1:4" ht="15.75" thickBot="1" x14ac:dyDescent="0.3">
      <c r="A1712" s="10" t="s">
        <v>18</v>
      </c>
      <c r="B1712" s="11"/>
      <c r="C1712" s="12">
        <f>SUM(C1697:C1711)</f>
        <v>882493209</v>
      </c>
      <c r="D1712" s="12">
        <f>SUM(D1697:D1711)</f>
        <v>842190764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33672242</v>
      </c>
      <c r="D1714" s="9">
        <v>83335440</v>
      </c>
    </row>
    <row r="1715" spans="1:4" x14ac:dyDescent="0.25">
      <c r="A1715" s="7">
        <v>530702</v>
      </c>
      <c r="B1715" s="8" t="s">
        <v>95</v>
      </c>
      <c r="C1715" s="9">
        <v>41216693</v>
      </c>
      <c r="D1715" s="9">
        <v>94224337</v>
      </c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>
        <v>16762324</v>
      </c>
      <c r="D1717" s="9">
        <v>2774416</v>
      </c>
    </row>
    <row r="1718" spans="1:4" x14ac:dyDescent="0.25">
      <c r="A1718" s="7">
        <v>530705</v>
      </c>
      <c r="B1718" s="8" t="s">
        <v>98</v>
      </c>
      <c r="C1718" s="9">
        <v>1457871</v>
      </c>
      <c r="D1718" s="9">
        <v>1101886</v>
      </c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10244705</v>
      </c>
      <c r="D1721" s="9">
        <v>40334585</v>
      </c>
    </row>
    <row r="1722" spans="1:4" x14ac:dyDescent="0.25">
      <c r="A1722" s="7">
        <v>530709</v>
      </c>
      <c r="B1722" s="8" t="s">
        <v>102</v>
      </c>
      <c r="C1722" s="9">
        <v>335534</v>
      </c>
      <c r="D1722" s="9">
        <v>2173831</v>
      </c>
    </row>
    <row r="1723" spans="1:4" x14ac:dyDescent="0.25">
      <c r="A1723" s="7">
        <v>530710</v>
      </c>
      <c r="B1723" s="8" t="s">
        <v>103</v>
      </c>
      <c r="C1723" s="9">
        <v>12907450</v>
      </c>
      <c r="D1723" s="9">
        <v>4053147</v>
      </c>
    </row>
    <row r="1724" spans="1:4" x14ac:dyDescent="0.25">
      <c r="A1724" s="7">
        <v>530711</v>
      </c>
      <c r="B1724" s="8" t="s">
        <v>104</v>
      </c>
      <c r="C1724" s="9">
        <v>15700948</v>
      </c>
      <c r="D1724" s="9">
        <v>13509189</v>
      </c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132297767</v>
      </c>
      <c r="D1729" s="12">
        <f>SUM(D1714:D1728)</f>
        <v>241506831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417482512</v>
      </c>
      <c r="D1731" s="9">
        <v>317283484</v>
      </c>
    </row>
    <row r="1732" spans="1:4" x14ac:dyDescent="0.25">
      <c r="A1732" s="7">
        <v>530802</v>
      </c>
      <c r="B1732" s="8" t="s">
        <v>95</v>
      </c>
      <c r="C1732" s="9">
        <v>509543627</v>
      </c>
      <c r="D1732" s="9">
        <v>392270291</v>
      </c>
    </row>
    <row r="1733" spans="1:4" x14ac:dyDescent="0.25">
      <c r="A1733" s="7">
        <v>530803</v>
      </c>
      <c r="B1733" s="8" t="s">
        <v>96</v>
      </c>
      <c r="C1733" s="9">
        <v>18368280</v>
      </c>
      <c r="D1733" s="9">
        <v>16860103</v>
      </c>
    </row>
    <row r="1734" spans="1:4" x14ac:dyDescent="0.25">
      <c r="A1734" s="7">
        <v>530804</v>
      </c>
      <c r="B1734" s="8" t="s">
        <v>97</v>
      </c>
      <c r="C1734" s="9">
        <v>16278820</v>
      </c>
      <c r="D1734" s="9">
        <v>13992902</v>
      </c>
    </row>
    <row r="1735" spans="1:4" x14ac:dyDescent="0.25">
      <c r="A1735" s="7">
        <v>530805</v>
      </c>
      <c r="B1735" s="8" t="s">
        <v>98</v>
      </c>
      <c r="C1735" s="9">
        <v>56580349</v>
      </c>
      <c r="D1735" s="9">
        <v>44523539</v>
      </c>
    </row>
    <row r="1736" spans="1:4" x14ac:dyDescent="0.25">
      <c r="A1736" s="7">
        <v>530806</v>
      </c>
      <c r="B1736" s="8" t="s">
        <v>99</v>
      </c>
      <c r="C1736" s="9">
        <v>4275683</v>
      </c>
      <c r="D1736" s="9">
        <v>3124502</v>
      </c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224648336</v>
      </c>
      <c r="D1738" s="9">
        <v>171941572</v>
      </c>
    </row>
    <row r="1739" spans="1:4" x14ac:dyDescent="0.25">
      <c r="A1739" s="7">
        <v>530809</v>
      </c>
      <c r="B1739" s="8" t="s">
        <v>102</v>
      </c>
      <c r="C1739" s="9">
        <v>68383323</v>
      </c>
      <c r="D1739" s="9">
        <v>53090169</v>
      </c>
    </row>
    <row r="1740" spans="1:4" x14ac:dyDescent="0.25">
      <c r="A1740" s="7">
        <v>530810</v>
      </c>
      <c r="B1740" s="8" t="s">
        <v>103</v>
      </c>
      <c r="C1740" s="9">
        <v>27203039</v>
      </c>
      <c r="D1740" s="9">
        <v>24084750</v>
      </c>
    </row>
    <row r="1741" spans="1:4" x14ac:dyDescent="0.25">
      <c r="A1741" s="7">
        <v>530811</v>
      </c>
      <c r="B1741" s="8" t="s">
        <v>104</v>
      </c>
      <c r="C1741" s="9">
        <v>19814851</v>
      </c>
      <c r="D1741" s="9">
        <v>12298558</v>
      </c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>
        <v>40794</v>
      </c>
    </row>
    <row r="1746" spans="1:4" ht="15.75" thickBot="1" x14ac:dyDescent="0.3">
      <c r="A1746" s="10" t="s">
        <v>18</v>
      </c>
      <c r="B1746" s="11"/>
      <c r="C1746" s="12">
        <f>SUM(C1731:C1745)</f>
        <v>1362578820</v>
      </c>
      <c r="D1746" s="12">
        <f>SUM(D1731:D1745)</f>
        <v>1049510664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>
        <v>4196111</v>
      </c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>
        <v>1028004</v>
      </c>
      <c r="D1752" s="9"/>
    </row>
    <row r="1753" spans="1:4" x14ac:dyDescent="0.25">
      <c r="A1753" s="7">
        <v>530906</v>
      </c>
      <c r="B1753" s="8" t="s">
        <v>99</v>
      </c>
      <c r="C1753" s="9">
        <v>25974443</v>
      </c>
      <c r="D1753" s="9">
        <v>22368373</v>
      </c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>
        <v>1414561</v>
      </c>
      <c r="D1755" s="9">
        <v>8078848</v>
      </c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>
        <v>69377</v>
      </c>
      <c r="D1757" s="9">
        <v>77054</v>
      </c>
    </row>
    <row r="1758" spans="1:4" x14ac:dyDescent="0.25">
      <c r="A1758" s="7">
        <v>530911</v>
      </c>
      <c r="B1758" s="8" t="s">
        <v>104</v>
      </c>
      <c r="C1758" s="9">
        <v>6206421</v>
      </c>
      <c r="D1758" s="9">
        <v>655196</v>
      </c>
    </row>
    <row r="1759" spans="1:4" x14ac:dyDescent="0.25">
      <c r="A1759" s="7">
        <v>530912</v>
      </c>
      <c r="B1759" s="8" t="s">
        <v>105</v>
      </c>
      <c r="C1759" s="9"/>
      <c r="D1759" s="9">
        <v>26604</v>
      </c>
    </row>
    <row r="1760" spans="1:4" x14ac:dyDescent="0.25">
      <c r="A1760" s="7">
        <v>530913</v>
      </c>
      <c r="B1760" s="8" t="s">
        <v>106</v>
      </c>
      <c r="C1760" s="9"/>
      <c r="D1760" s="9">
        <v>14867</v>
      </c>
    </row>
    <row r="1761" spans="1:4" x14ac:dyDescent="0.25">
      <c r="A1761" s="7">
        <v>530914</v>
      </c>
      <c r="B1761" s="8" t="s">
        <v>107</v>
      </c>
      <c r="C1761" s="9"/>
      <c r="D1761" s="9">
        <v>8570</v>
      </c>
    </row>
    <row r="1762" spans="1:4" ht="15.75" thickBot="1" x14ac:dyDescent="0.3">
      <c r="A1762" s="19">
        <v>530915</v>
      </c>
      <c r="B1762" s="20" t="s">
        <v>108</v>
      </c>
      <c r="C1762" s="33">
        <v>137371</v>
      </c>
      <c r="D1762" s="33">
        <v>109031</v>
      </c>
    </row>
    <row r="1763" spans="1:4" ht="15.75" thickBot="1" x14ac:dyDescent="0.3">
      <c r="A1763" s="10" t="s">
        <v>18</v>
      </c>
      <c r="B1763" s="11"/>
      <c r="C1763" s="12">
        <f>SUM(C1748:C1762)</f>
        <v>39026288</v>
      </c>
      <c r="D1763" s="12">
        <f>SUM(D1748:D1762)</f>
        <v>31338543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>
        <v>126189990</v>
      </c>
      <c r="D1766" s="9">
        <v>109838779</v>
      </c>
    </row>
    <row r="1767" spans="1:4" x14ac:dyDescent="0.25">
      <c r="A1767" s="7">
        <v>531003</v>
      </c>
      <c r="B1767" s="8" t="s">
        <v>96</v>
      </c>
      <c r="C1767" s="9">
        <v>2949011</v>
      </c>
      <c r="D1767" s="9">
        <v>3027274</v>
      </c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>
        <v>8141798</v>
      </c>
      <c r="D1769" s="9">
        <v>7704282</v>
      </c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>
        <v>73964</v>
      </c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137280799</v>
      </c>
      <c r="D1780" s="12">
        <f>SUM(D1765:D1779)</f>
        <v>120644299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397003240</v>
      </c>
      <c r="D1782" s="9">
        <v>368745934</v>
      </c>
    </row>
    <row r="1783" spans="1:4" x14ac:dyDescent="0.25">
      <c r="A1783" s="7">
        <v>531102</v>
      </c>
      <c r="B1783" s="8" t="s">
        <v>95</v>
      </c>
      <c r="C1783" s="9">
        <v>460162169</v>
      </c>
      <c r="D1783" s="9">
        <v>430566659</v>
      </c>
    </row>
    <row r="1784" spans="1:4" x14ac:dyDescent="0.25">
      <c r="A1784" s="7">
        <v>531103</v>
      </c>
      <c r="B1784" s="8" t="s">
        <v>96</v>
      </c>
      <c r="C1784" s="9">
        <v>18040532</v>
      </c>
      <c r="D1784" s="9">
        <v>20503718</v>
      </c>
    </row>
    <row r="1785" spans="1:4" x14ac:dyDescent="0.25">
      <c r="A1785" s="7">
        <v>531104</v>
      </c>
      <c r="B1785" s="8" t="s">
        <v>97</v>
      </c>
      <c r="C1785" s="9">
        <v>13147158</v>
      </c>
      <c r="D1785" s="9">
        <v>6706901</v>
      </c>
    </row>
    <row r="1786" spans="1:4" x14ac:dyDescent="0.25">
      <c r="A1786" s="7">
        <v>531105</v>
      </c>
      <c r="B1786" s="8" t="s">
        <v>98</v>
      </c>
      <c r="C1786" s="9">
        <v>25349237</v>
      </c>
      <c r="D1786" s="9">
        <v>22178671</v>
      </c>
    </row>
    <row r="1787" spans="1:4" x14ac:dyDescent="0.25">
      <c r="A1787" s="7">
        <v>531106</v>
      </c>
      <c r="B1787" s="8" t="s">
        <v>99</v>
      </c>
      <c r="C1787" s="9">
        <v>644680048</v>
      </c>
      <c r="D1787" s="9">
        <v>607234801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137554079</v>
      </c>
      <c r="D1789" s="9">
        <v>128298524</v>
      </c>
    </row>
    <row r="1790" spans="1:4" x14ac:dyDescent="0.25">
      <c r="A1790" s="7">
        <v>531109</v>
      </c>
      <c r="B1790" s="8" t="s">
        <v>102</v>
      </c>
      <c r="C1790" s="9">
        <v>65224863</v>
      </c>
      <c r="D1790" s="9">
        <v>60942014</v>
      </c>
    </row>
    <row r="1791" spans="1:4" x14ac:dyDescent="0.25">
      <c r="A1791" s="7">
        <v>531110</v>
      </c>
      <c r="B1791" s="8" t="s">
        <v>103</v>
      </c>
      <c r="C1791" s="9">
        <v>18771219</v>
      </c>
      <c r="D1791" s="9">
        <v>14311933</v>
      </c>
    </row>
    <row r="1792" spans="1:4" x14ac:dyDescent="0.25">
      <c r="A1792" s="7">
        <v>531111</v>
      </c>
      <c r="B1792" s="8" t="s">
        <v>104</v>
      </c>
      <c r="C1792" s="9">
        <v>33744606</v>
      </c>
      <c r="D1792" s="9">
        <v>29457951</v>
      </c>
    </row>
    <row r="1793" spans="1:4" x14ac:dyDescent="0.25">
      <c r="A1793" s="7">
        <v>531112</v>
      </c>
      <c r="B1793" s="8" t="s">
        <v>105</v>
      </c>
      <c r="C1793" s="9">
        <v>6403595</v>
      </c>
      <c r="D1793" s="9">
        <v>5909218</v>
      </c>
    </row>
    <row r="1794" spans="1:4" x14ac:dyDescent="0.25">
      <c r="A1794" s="7">
        <v>531113</v>
      </c>
      <c r="B1794" s="8" t="s">
        <v>106</v>
      </c>
      <c r="C1794" s="9">
        <v>1565836</v>
      </c>
      <c r="D1794" s="9">
        <v>173841</v>
      </c>
    </row>
    <row r="1795" spans="1:4" x14ac:dyDescent="0.25">
      <c r="A1795" s="7">
        <v>531114</v>
      </c>
      <c r="B1795" s="8" t="s">
        <v>107</v>
      </c>
      <c r="C1795" s="9">
        <v>486940</v>
      </c>
      <c r="D1795" s="9">
        <v>724100</v>
      </c>
    </row>
    <row r="1796" spans="1:4" ht="15.75" thickBot="1" x14ac:dyDescent="0.3">
      <c r="A1796" s="19">
        <v>531115</v>
      </c>
      <c r="B1796" s="20" t="s">
        <v>108</v>
      </c>
      <c r="C1796" s="33">
        <v>8679274</v>
      </c>
      <c r="D1796" s="33">
        <v>10262029</v>
      </c>
    </row>
    <row r="1797" spans="1:4" ht="15.75" thickBot="1" x14ac:dyDescent="0.3">
      <c r="A1797" s="10" t="s">
        <v>18</v>
      </c>
      <c r="B1797" s="11"/>
      <c r="C1797" s="12">
        <f>SUM(C1782:C1796)</f>
        <v>1830812796</v>
      </c>
      <c r="D1797" s="12">
        <f>SUM(D1782:D1796)</f>
        <v>1706016294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322663163</v>
      </c>
      <c r="D1799" s="9">
        <v>277453971</v>
      </c>
    </row>
    <row r="1800" spans="1:4" x14ac:dyDescent="0.25">
      <c r="A1800" s="7">
        <v>531202</v>
      </c>
      <c r="B1800" s="8" t="s">
        <v>95</v>
      </c>
      <c r="C1800" s="9">
        <v>443256962</v>
      </c>
      <c r="D1800" s="9">
        <v>376070059</v>
      </c>
    </row>
    <row r="1801" spans="1:4" x14ac:dyDescent="0.25">
      <c r="A1801" s="7">
        <v>531203</v>
      </c>
      <c r="B1801" s="8" t="s">
        <v>96</v>
      </c>
      <c r="C1801" s="9">
        <v>16300166</v>
      </c>
      <c r="D1801" s="9">
        <v>12838264</v>
      </c>
    </row>
    <row r="1802" spans="1:4" x14ac:dyDescent="0.25">
      <c r="A1802" s="7">
        <v>531204</v>
      </c>
      <c r="B1802" s="8" t="s">
        <v>97</v>
      </c>
      <c r="C1802" s="9">
        <v>6706927</v>
      </c>
      <c r="D1802" s="9">
        <v>-29734852</v>
      </c>
    </row>
    <row r="1803" spans="1:4" x14ac:dyDescent="0.25">
      <c r="A1803" s="7">
        <v>531205</v>
      </c>
      <c r="B1803" s="8" t="s">
        <v>98</v>
      </c>
      <c r="C1803" s="9">
        <v>17459209</v>
      </c>
      <c r="D1803" s="9">
        <v>14431062</v>
      </c>
    </row>
    <row r="1804" spans="1:4" x14ac:dyDescent="0.25">
      <c r="A1804" s="7">
        <v>531206</v>
      </c>
      <c r="B1804" s="8" t="s">
        <v>99</v>
      </c>
      <c r="C1804" s="9">
        <v>10197150</v>
      </c>
      <c r="D1804" s="9">
        <v>14803476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88617317</v>
      </c>
      <c r="D1806" s="9">
        <v>61087643</v>
      </c>
    </row>
    <row r="1807" spans="1:4" x14ac:dyDescent="0.25">
      <c r="A1807" s="7">
        <v>531209</v>
      </c>
      <c r="B1807" s="8" t="s">
        <v>102</v>
      </c>
      <c r="C1807" s="9">
        <v>54900924</v>
      </c>
      <c r="D1807" s="9">
        <v>60385713</v>
      </c>
    </row>
    <row r="1808" spans="1:4" x14ac:dyDescent="0.25">
      <c r="A1808" s="7">
        <v>531210</v>
      </c>
      <c r="B1808" s="8" t="s">
        <v>103</v>
      </c>
      <c r="C1808" s="9">
        <v>11285980</v>
      </c>
      <c r="D1808" s="9">
        <v>8623072</v>
      </c>
    </row>
    <row r="1809" spans="1:4" x14ac:dyDescent="0.25">
      <c r="A1809" s="7">
        <v>531211</v>
      </c>
      <c r="B1809" s="8" t="s">
        <v>104</v>
      </c>
      <c r="C1809" s="9">
        <v>10614763</v>
      </c>
      <c r="D1809" s="9">
        <v>10716145</v>
      </c>
    </row>
    <row r="1810" spans="1:4" x14ac:dyDescent="0.25">
      <c r="A1810" s="7">
        <v>531212</v>
      </c>
      <c r="B1810" s="8" t="s">
        <v>105</v>
      </c>
      <c r="C1810" s="9">
        <v>4738017</v>
      </c>
      <c r="D1810" s="9">
        <v>5510263</v>
      </c>
    </row>
    <row r="1811" spans="1:4" x14ac:dyDescent="0.25">
      <c r="A1811" s="7">
        <v>531213</v>
      </c>
      <c r="B1811" s="8" t="s">
        <v>106</v>
      </c>
      <c r="C1811" s="9">
        <v>145019</v>
      </c>
      <c r="D1811" s="9">
        <v>2231068</v>
      </c>
    </row>
    <row r="1812" spans="1:4" x14ac:dyDescent="0.25">
      <c r="A1812" s="7">
        <v>531214</v>
      </c>
      <c r="B1812" s="8" t="s">
        <v>107</v>
      </c>
      <c r="C1812" s="9">
        <v>582708</v>
      </c>
      <c r="D1812" s="9">
        <v>655500</v>
      </c>
    </row>
    <row r="1813" spans="1:4" ht="15.75" thickBot="1" x14ac:dyDescent="0.3">
      <c r="A1813" s="19">
        <v>531215</v>
      </c>
      <c r="B1813" s="20" t="s">
        <v>108</v>
      </c>
      <c r="C1813" s="33">
        <v>8256500</v>
      </c>
      <c r="D1813" s="33">
        <v>6416775</v>
      </c>
    </row>
    <row r="1814" spans="1:4" ht="15.75" thickBot="1" x14ac:dyDescent="0.3">
      <c r="A1814" s="10" t="s">
        <v>18</v>
      </c>
      <c r="B1814" s="11"/>
      <c r="C1814" s="12">
        <f>SUM(C1799:C1813)</f>
        <v>995724805</v>
      </c>
      <c r="D1814" s="12">
        <f>SUM(D1799:D1813)</f>
        <v>821488159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157326190</v>
      </c>
      <c r="D1816" s="9">
        <v>37199300</v>
      </c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>
        <v>420822</v>
      </c>
      <c r="D1818" s="9">
        <v>24278469</v>
      </c>
    </row>
    <row r="1819" spans="1:4" x14ac:dyDescent="0.25">
      <c r="A1819" s="7">
        <v>531304</v>
      </c>
      <c r="B1819" s="8" t="s">
        <v>97</v>
      </c>
      <c r="C1819" s="9"/>
      <c r="D1819" s="9">
        <v>275352</v>
      </c>
    </row>
    <row r="1820" spans="1:4" x14ac:dyDescent="0.25">
      <c r="A1820" s="7">
        <v>531305</v>
      </c>
      <c r="B1820" s="8" t="s">
        <v>98</v>
      </c>
      <c r="C1820" s="9">
        <v>28874049</v>
      </c>
      <c r="D1820" s="9">
        <v>26519483</v>
      </c>
    </row>
    <row r="1821" spans="1:4" x14ac:dyDescent="0.25">
      <c r="A1821" s="7">
        <v>531306</v>
      </c>
      <c r="B1821" s="8" t="s">
        <v>99</v>
      </c>
      <c r="C1821" s="9">
        <v>447817164</v>
      </c>
      <c r="D1821" s="9">
        <v>365532675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225237421</v>
      </c>
      <c r="D1823" s="9">
        <v>483607958</v>
      </c>
    </row>
    <row r="1824" spans="1:4" x14ac:dyDescent="0.25">
      <c r="A1824" s="7">
        <v>531309</v>
      </c>
      <c r="B1824" s="8" t="s">
        <v>102</v>
      </c>
      <c r="C1824" s="9">
        <v>29388516</v>
      </c>
      <c r="D1824" s="9">
        <v>33748460</v>
      </c>
    </row>
    <row r="1825" spans="1:4" x14ac:dyDescent="0.25">
      <c r="A1825" s="7">
        <v>531310</v>
      </c>
      <c r="B1825" s="8" t="s">
        <v>103</v>
      </c>
      <c r="C1825" s="9">
        <v>392258</v>
      </c>
      <c r="D1825" s="9">
        <v>306284</v>
      </c>
    </row>
    <row r="1826" spans="1:4" x14ac:dyDescent="0.25">
      <c r="A1826" s="7">
        <v>531311</v>
      </c>
      <c r="B1826" s="8" t="s">
        <v>104</v>
      </c>
      <c r="C1826" s="9">
        <v>18241475</v>
      </c>
      <c r="D1826" s="9">
        <v>26683578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>
        <v>62800</v>
      </c>
      <c r="D1829" s="9">
        <v>62800</v>
      </c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907760695</v>
      </c>
      <c r="D1831" s="12">
        <f>SUM(D1816:D1830)</f>
        <v>998214359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33663169</v>
      </c>
      <c r="D1833" s="9">
        <v>416204534</v>
      </c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>
        <v>21217069</v>
      </c>
      <c r="D1835" s="9">
        <v>869817</v>
      </c>
    </row>
    <row r="1836" spans="1:4" x14ac:dyDescent="0.25">
      <c r="A1836" s="7">
        <v>531404</v>
      </c>
      <c r="B1836" s="8" t="s">
        <v>97</v>
      </c>
      <c r="C1836" s="9">
        <v>275352</v>
      </c>
      <c r="D1836" s="9">
        <v>60578</v>
      </c>
    </row>
    <row r="1837" spans="1:4" x14ac:dyDescent="0.25">
      <c r="A1837" s="7">
        <v>531405</v>
      </c>
      <c r="B1837" s="8" t="s">
        <v>98</v>
      </c>
      <c r="C1837" s="9">
        <v>22095503</v>
      </c>
      <c r="D1837" s="9">
        <v>5333892</v>
      </c>
    </row>
    <row r="1838" spans="1:4" x14ac:dyDescent="0.25">
      <c r="A1838" s="7">
        <v>531406</v>
      </c>
      <c r="B1838" s="8" t="s">
        <v>99</v>
      </c>
      <c r="C1838" s="9">
        <v>402216</v>
      </c>
      <c r="D1838" s="9">
        <v>134894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447666783</v>
      </c>
      <c r="D1840" s="18">
        <v>45609885</v>
      </c>
    </row>
    <row r="1841" spans="1:4" x14ac:dyDescent="0.25">
      <c r="A1841" s="7">
        <v>531409</v>
      </c>
      <c r="B1841" s="8" t="s">
        <v>102</v>
      </c>
      <c r="C1841" s="9">
        <v>32582257</v>
      </c>
      <c r="D1841" s="9">
        <v>3400763</v>
      </c>
    </row>
    <row r="1842" spans="1:4" x14ac:dyDescent="0.25">
      <c r="A1842" s="7">
        <v>531410</v>
      </c>
      <c r="B1842" s="8" t="s">
        <v>103</v>
      </c>
      <c r="C1842" s="9">
        <v>105884</v>
      </c>
      <c r="D1842" s="9">
        <v>100879</v>
      </c>
    </row>
    <row r="1843" spans="1:4" x14ac:dyDescent="0.25">
      <c r="A1843" s="7">
        <v>531411</v>
      </c>
      <c r="B1843" s="8" t="s">
        <v>104</v>
      </c>
      <c r="C1843" s="9">
        <v>2413060</v>
      </c>
      <c r="D1843" s="9">
        <v>1773983</v>
      </c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560421293</v>
      </c>
      <c r="D1848" s="12">
        <f>SUM(D1833:D1847)</f>
        <v>473489225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>
        <v>2382151</v>
      </c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2382151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260631676</v>
      </c>
      <c r="D1867" s="9">
        <v>242023106</v>
      </c>
    </row>
    <row r="1868" spans="1:4" x14ac:dyDescent="0.25">
      <c r="A1868" s="7">
        <v>531602</v>
      </c>
      <c r="B1868" s="8" t="s">
        <v>348</v>
      </c>
      <c r="C1868" s="9">
        <v>3590898</v>
      </c>
      <c r="D1868" s="9">
        <v>3632414</v>
      </c>
    </row>
    <row r="1869" spans="1:4" x14ac:dyDescent="0.25">
      <c r="A1869" s="7">
        <v>531603</v>
      </c>
      <c r="B1869" s="8" t="s">
        <v>349</v>
      </c>
      <c r="C1869" s="9">
        <v>16255964</v>
      </c>
      <c r="D1869" s="9">
        <v>8710172</v>
      </c>
    </row>
    <row r="1870" spans="1:4" x14ac:dyDescent="0.25">
      <c r="A1870" s="7">
        <v>531604</v>
      </c>
      <c r="B1870" s="8" t="s">
        <v>351</v>
      </c>
      <c r="C1870" s="9">
        <v>14518015</v>
      </c>
      <c r="D1870" s="9">
        <v>17526408</v>
      </c>
    </row>
    <row r="1871" spans="1:4" x14ac:dyDescent="0.25">
      <c r="A1871" s="7">
        <v>531605</v>
      </c>
      <c r="B1871" s="8" t="s">
        <v>352</v>
      </c>
      <c r="C1871" s="9">
        <v>2133384</v>
      </c>
      <c r="D1871" s="9">
        <v>2734657</v>
      </c>
    </row>
    <row r="1872" spans="1:4" x14ac:dyDescent="0.25">
      <c r="A1872" s="7">
        <v>531606</v>
      </c>
      <c r="B1872" s="8" t="s">
        <v>353</v>
      </c>
      <c r="C1872" s="9">
        <v>86519279</v>
      </c>
      <c r="D1872" s="9">
        <v>79214232</v>
      </c>
    </row>
    <row r="1873" spans="1:4" x14ac:dyDescent="0.25">
      <c r="A1873" s="7">
        <v>531607</v>
      </c>
      <c r="B1873" s="8" t="s">
        <v>354</v>
      </c>
      <c r="C1873" s="9">
        <v>22578267</v>
      </c>
      <c r="D1873" s="9">
        <v>21142393</v>
      </c>
    </row>
    <row r="1874" spans="1:4" x14ac:dyDescent="0.25">
      <c r="A1874" s="7">
        <v>531608</v>
      </c>
      <c r="B1874" s="8" t="s">
        <v>355</v>
      </c>
      <c r="C1874" s="9">
        <v>16439328</v>
      </c>
      <c r="D1874" s="9">
        <v>14726700</v>
      </c>
    </row>
    <row r="1875" spans="1:4" x14ac:dyDescent="0.25">
      <c r="A1875" s="7">
        <v>531609</v>
      </c>
      <c r="B1875" s="8" t="s">
        <v>356</v>
      </c>
      <c r="C1875" s="9">
        <v>1916958</v>
      </c>
      <c r="D1875" s="9">
        <v>2626078</v>
      </c>
    </row>
    <row r="1876" spans="1:4" x14ac:dyDescent="0.25">
      <c r="A1876" s="7">
        <v>531610</v>
      </c>
      <c r="B1876" s="8" t="s">
        <v>357</v>
      </c>
      <c r="C1876" s="9">
        <v>1660389</v>
      </c>
      <c r="D1876" s="9">
        <v>5950530</v>
      </c>
    </row>
    <row r="1877" spans="1:4" x14ac:dyDescent="0.25">
      <c r="A1877" s="7">
        <v>531611</v>
      </c>
      <c r="B1877" s="8" t="s">
        <v>358</v>
      </c>
      <c r="C1877" s="9">
        <v>4060865</v>
      </c>
      <c r="D1877" s="9">
        <v>11533138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9564659</v>
      </c>
      <c r="D1881" s="9">
        <v>9383732</v>
      </c>
    </row>
    <row r="1882" spans="1:4" x14ac:dyDescent="0.25">
      <c r="A1882" s="7">
        <v>531616</v>
      </c>
      <c r="B1882" s="8" t="s">
        <v>363</v>
      </c>
      <c r="C1882" s="9">
        <v>4534566</v>
      </c>
      <c r="D1882" s="9">
        <v>8630431</v>
      </c>
    </row>
    <row r="1883" spans="1:4" x14ac:dyDescent="0.25">
      <c r="A1883" s="7">
        <v>531617</v>
      </c>
      <c r="B1883" s="8" t="s">
        <v>364</v>
      </c>
      <c r="C1883" s="9">
        <v>9599957</v>
      </c>
      <c r="D1883" s="9">
        <v>9874615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13778327</v>
      </c>
      <c r="D1885" s="9">
        <v>14187994</v>
      </c>
    </row>
    <row r="1886" spans="1:4" x14ac:dyDescent="0.25">
      <c r="A1886" s="7">
        <v>531620</v>
      </c>
      <c r="B1886" s="8" t="s">
        <v>367</v>
      </c>
      <c r="C1886" s="9">
        <v>13290145</v>
      </c>
      <c r="D1886" s="9">
        <v>17025421</v>
      </c>
    </row>
    <row r="1887" spans="1:4" x14ac:dyDescent="0.25">
      <c r="A1887" s="7">
        <v>531621</v>
      </c>
      <c r="B1887" s="8" t="s">
        <v>368</v>
      </c>
      <c r="C1887" s="9">
        <v>338308</v>
      </c>
      <c r="D1887" s="9">
        <v>354148</v>
      </c>
    </row>
    <row r="1888" spans="1:4" x14ac:dyDescent="0.25">
      <c r="A1888" s="7">
        <v>531622</v>
      </c>
      <c r="B1888" s="8" t="s">
        <v>369</v>
      </c>
      <c r="C1888" s="9">
        <v>1126104</v>
      </c>
      <c r="D1888" s="9">
        <v>696206</v>
      </c>
    </row>
    <row r="1889" spans="1:4" x14ac:dyDescent="0.25">
      <c r="A1889" s="7">
        <v>531623</v>
      </c>
      <c r="B1889" s="8" t="s">
        <v>370</v>
      </c>
      <c r="C1889" s="9">
        <v>7933730</v>
      </c>
      <c r="D1889" s="9">
        <v>8354087</v>
      </c>
    </row>
    <row r="1890" spans="1:4" x14ac:dyDescent="0.25">
      <c r="A1890" s="7">
        <v>531624</v>
      </c>
      <c r="B1890" s="8" t="s">
        <v>371</v>
      </c>
      <c r="C1890" s="9">
        <v>14201682</v>
      </c>
      <c r="D1890" s="9">
        <v>13747515</v>
      </c>
    </row>
    <row r="1891" spans="1:4" x14ac:dyDescent="0.25">
      <c r="A1891" s="7">
        <v>531625</v>
      </c>
      <c r="B1891" s="8" t="s">
        <v>372</v>
      </c>
      <c r="C1891" s="9">
        <v>677718</v>
      </c>
      <c r="D1891" s="9">
        <v>1033982</v>
      </c>
    </row>
    <row r="1892" spans="1:4" x14ac:dyDescent="0.25">
      <c r="A1892" s="7">
        <v>531626</v>
      </c>
      <c r="B1892" s="8" t="s">
        <v>373</v>
      </c>
      <c r="C1892" s="9">
        <v>4590123</v>
      </c>
      <c r="D1892" s="9">
        <v>4041627</v>
      </c>
    </row>
    <row r="1893" spans="1:4" x14ac:dyDescent="0.25">
      <c r="A1893" s="7">
        <v>531627</v>
      </c>
      <c r="B1893" s="8" t="s">
        <v>374</v>
      </c>
      <c r="C1893" s="9">
        <v>286518</v>
      </c>
      <c r="D1893" s="9">
        <v>1085646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>
        <v>368372</v>
      </c>
      <c r="D1896" s="9">
        <v>853135</v>
      </c>
    </row>
    <row r="1897" spans="1:4" x14ac:dyDescent="0.25">
      <c r="A1897" s="7">
        <v>531631</v>
      </c>
      <c r="B1897" s="8" t="s">
        <v>378</v>
      </c>
      <c r="C1897" s="9">
        <v>5741554</v>
      </c>
      <c r="D1897" s="9">
        <v>9894088</v>
      </c>
    </row>
    <row r="1898" spans="1:4" x14ac:dyDescent="0.25">
      <c r="A1898" s="7">
        <v>531632</v>
      </c>
      <c r="B1898" s="8" t="s">
        <v>379</v>
      </c>
      <c r="C1898" s="9">
        <v>2562941</v>
      </c>
      <c r="D1898" s="9">
        <v>5429371</v>
      </c>
    </row>
    <row r="1899" spans="1:4" x14ac:dyDescent="0.25">
      <c r="A1899" s="7">
        <v>531633</v>
      </c>
      <c r="B1899" s="8" t="s">
        <v>380</v>
      </c>
      <c r="C1899" s="9">
        <v>5469805</v>
      </c>
      <c r="D1899" s="9">
        <v>4642239</v>
      </c>
    </row>
    <row r="1900" spans="1:4" x14ac:dyDescent="0.25">
      <c r="A1900" s="7">
        <v>531634</v>
      </c>
      <c r="B1900" s="8" t="s">
        <v>381</v>
      </c>
      <c r="C1900" s="9">
        <v>740447</v>
      </c>
      <c r="D1900" s="9">
        <v>5120111</v>
      </c>
    </row>
    <row r="1901" spans="1:4" x14ac:dyDescent="0.25">
      <c r="A1901" s="7">
        <v>531635</v>
      </c>
      <c r="B1901" s="8" t="s">
        <v>382</v>
      </c>
      <c r="C1901" s="9">
        <v>570880</v>
      </c>
      <c r="D1901" s="9">
        <v>917491</v>
      </c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>
        <v>41701</v>
      </c>
      <c r="D1903" s="9">
        <v>337270</v>
      </c>
    </row>
    <row r="1904" spans="1:4" x14ac:dyDescent="0.25">
      <c r="A1904" s="7">
        <v>531638</v>
      </c>
      <c r="B1904" s="8" t="s">
        <v>413</v>
      </c>
      <c r="C1904" s="9">
        <v>18293380</v>
      </c>
      <c r="D1904" s="9">
        <v>9676456</v>
      </c>
    </row>
    <row r="1905" spans="1:4" x14ac:dyDescent="0.25">
      <c r="A1905" s="7">
        <v>531639</v>
      </c>
      <c r="B1905" s="8" t="s">
        <v>386</v>
      </c>
      <c r="C1905" s="9">
        <v>3986175</v>
      </c>
      <c r="D1905" s="9">
        <v>4549894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>
        <v>23567995</v>
      </c>
      <c r="D1907" s="9">
        <v>22907872</v>
      </c>
    </row>
    <row r="1908" spans="1:4" x14ac:dyDescent="0.25">
      <c r="A1908" s="7">
        <v>531642</v>
      </c>
      <c r="B1908" s="8" t="s">
        <v>167</v>
      </c>
      <c r="C1908" s="9">
        <v>17588040</v>
      </c>
      <c r="D1908" s="9">
        <v>16269567</v>
      </c>
    </row>
    <row r="1909" spans="1:4" x14ac:dyDescent="0.25">
      <c r="A1909" s="7">
        <v>531643</v>
      </c>
      <c r="B1909" s="8" t="s">
        <v>159</v>
      </c>
      <c r="C1909" s="9">
        <v>2684880</v>
      </c>
      <c r="D1909" s="9">
        <v>2510504</v>
      </c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>
        <v>1545831</v>
      </c>
      <c r="D1911" s="9">
        <v>1409653</v>
      </c>
    </row>
    <row r="1912" spans="1:4" x14ac:dyDescent="0.25">
      <c r="A1912" s="7">
        <v>531646</v>
      </c>
      <c r="B1912" s="8" t="s">
        <v>171</v>
      </c>
      <c r="C1912" s="9">
        <v>24061943</v>
      </c>
      <c r="D1912" s="9">
        <v>21934668</v>
      </c>
    </row>
    <row r="1913" spans="1:4" x14ac:dyDescent="0.25">
      <c r="A1913" s="7">
        <v>531647</v>
      </c>
      <c r="B1913" s="8" t="s">
        <v>389</v>
      </c>
      <c r="C1913" s="9">
        <v>1520638</v>
      </c>
      <c r="D1913" s="9">
        <v>994535</v>
      </c>
    </row>
    <row r="1914" spans="1:4" x14ac:dyDescent="0.25">
      <c r="A1914" s="7">
        <v>531648</v>
      </c>
      <c r="B1914" s="8" t="s">
        <v>390</v>
      </c>
      <c r="C1914" s="9">
        <v>3266150</v>
      </c>
      <c r="D1914" s="9">
        <v>3560583</v>
      </c>
    </row>
    <row r="1915" spans="1:4" ht="15.75" thickBot="1" x14ac:dyDescent="0.3">
      <c r="A1915" s="7">
        <v>531660</v>
      </c>
      <c r="B1915" s="8" t="s">
        <v>38</v>
      </c>
      <c r="C1915" s="9">
        <v>69054166</v>
      </c>
      <c r="D1915" s="9">
        <v>69516318</v>
      </c>
    </row>
    <row r="1916" spans="1:4" x14ac:dyDescent="0.25">
      <c r="A1916" s="21" t="s">
        <v>18</v>
      </c>
      <c r="B1916" s="22"/>
      <c r="C1916" s="23">
        <f>SUM(C1867:C1915)</f>
        <v>691291758</v>
      </c>
      <c r="D1916" s="23">
        <f>SUM(D1867:D1915)</f>
        <v>678758987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314471</v>
      </c>
      <c r="D1918" s="57">
        <v>390565</v>
      </c>
    </row>
    <row r="1919" spans="1:4" ht="15.75" thickBot="1" x14ac:dyDescent="0.3">
      <c r="A1919" s="10" t="s">
        <v>18</v>
      </c>
      <c r="B1919" s="11"/>
      <c r="C1919" s="12">
        <f>SUM(C1918:C1918)</f>
        <v>314471</v>
      </c>
      <c r="D1919" s="12">
        <f>SUM(D1918:D1918)</f>
        <v>390565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>
        <v>5445701</v>
      </c>
    </row>
    <row r="2276" spans="1:4" x14ac:dyDescent="0.25">
      <c r="A2276" s="7">
        <v>550102</v>
      </c>
      <c r="B2276" s="8" t="s">
        <v>440</v>
      </c>
      <c r="C2276" s="9">
        <v>26410412</v>
      </c>
      <c r="D2276" s="9">
        <v>25167828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-13374</v>
      </c>
      <c r="D2278" s="18">
        <v>13</v>
      </c>
    </row>
    <row r="2279" spans="1:4" ht="15.75" thickBot="1" x14ac:dyDescent="0.3">
      <c r="A2279" s="10" t="s">
        <v>18</v>
      </c>
      <c r="B2279" s="11"/>
      <c r="C2279" s="12">
        <f>SUM(C2275:C2278)</f>
        <v>26397038</v>
      </c>
      <c r="D2279" s="12">
        <f>SUM(D2275:D2278)</f>
        <v>30613542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>
        <v>29229</v>
      </c>
      <c r="D2281" s="9">
        <v>3396</v>
      </c>
    </row>
    <row r="2282" spans="1:4" x14ac:dyDescent="0.25">
      <c r="A2282" s="16">
        <v>550202</v>
      </c>
      <c r="B2282" s="17" t="s">
        <v>314</v>
      </c>
      <c r="C2282" s="18">
        <v>237180802</v>
      </c>
      <c r="D2282" s="18">
        <v>74428598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237210031</v>
      </c>
      <c r="D2285" s="12">
        <f>SUM(D2281:D2284)</f>
        <v>74431994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11700919713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11111180671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589604993</v>
      </c>
      <c r="D2402" s="65">
        <f>D1115-D2400</f>
        <v>300005974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31D4C-CE95-4A81-88BE-987664A68A7E}">
  <dimension ref="A1:D2402"/>
  <sheetViews>
    <sheetView workbookViewId="0">
      <selection activeCell="D8" sqref="D8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>
        <v>0</v>
      </c>
      <c r="D2" s="5">
        <v>0</v>
      </c>
    </row>
    <row r="3" spans="1:4" x14ac:dyDescent="0.25">
      <c r="A3" s="3">
        <v>11</v>
      </c>
      <c r="B3" s="4" t="s">
        <v>3</v>
      </c>
      <c r="C3" s="5">
        <v>0</v>
      </c>
      <c r="D3" s="5">
        <v>0</v>
      </c>
    </row>
    <row r="4" spans="1:4" x14ac:dyDescent="0.25">
      <c r="A4" s="7">
        <v>1101</v>
      </c>
      <c r="B4" s="8" t="s">
        <v>4</v>
      </c>
      <c r="C4" s="9">
        <v>320870000</v>
      </c>
      <c r="D4" s="9">
        <v>238320000</v>
      </c>
    </row>
    <row r="5" spans="1:4" x14ac:dyDescent="0.25">
      <c r="A5" s="7">
        <v>1102</v>
      </c>
      <c r="B5" s="8" t="s">
        <v>5</v>
      </c>
      <c r="C5" s="5">
        <v>0</v>
      </c>
      <c r="D5" s="5">
        <v>0</v>
      </c>
    </row>
    <row r="6" spans="1:4" x14ac:dyDescent="0.25">
      <c r="A6" s="7">
        <v>1103</v>
      </c>
      <c r="B6" s="8" t="s">
        <v>6</v>
      </c>
      <c r="C6" s="9">
        <v>421399317</v>
      </c>
      <c r="D6" s="9">
        <v>353967788</v>
      </c>
    </row>
    <row r="7" spans="1:4" x14ac:dyDescent="0.25">
      <c r="A7" s="7"/>
      <c r="B7" s="8" t="s">
        <v>7</v>
      </c>
      <c r="C7" s="5">
        <v>0</v>
      </c>
      <c r="D7" s="5">
        <v>0</v>
      </c>
    </row>
    <row r="8" spans="1:4" x14ac:dyDescent="0.25">
      <c r="A8" s="7">
        <v>1104</v>
      </c>
      <c r="B8" s="8" t="s">
        <v>8</v>
      </c>
      <c r="C8" s="9">
        <v>1219374448</v>
      </c>
      <c r="D8" s="9">
        <v>2340097557</v>
      </c>
    </row>
    <row r="9" spans="1:4" x14ac:dyDescent="0.25">
      <c r="A9" s="7">
        <v>1105</v>
      </c>
      <c r="B9" s="8" t="s">
        <v>9</v>
      </c>
      <c r="C9" s="9">
        <v>-80079004</v>
      </c>
      <c r="D9" s="9">
        <v>-217639277</v>
      </c>
    </row>
    <row r="10" spans="1:4" x14ac:dyDescent="0.25">
      <c r="A10" s="7">
        <v>1106</v>
      </c>
      <c r="B10" s="8" t="s">
        <v>10</v>
      </c>
      <c r="C10" s="9">
        <v>3237804</v>
      </c>
      <c r="D10" s="9">
        <v>15239916</v>
      </c>
    </row>
    <row r="11" spans="1:4" x14ac:dyDescent="0.25">
      <c r="A11" s="7">
        <v>1107</v>
      </c>
      <c r="B11" s="8" t="s">
        <v>11</v>
      </c>
      <c r="C11" s="9">
        <v>2865107278</v>
      </c>
      <c r="D11" s="9">
        <v>1643699521</v>
      </c>
    </row>
    <row r="12" spans="1:4" x14ac:dyDescent="0.25">
      <c r="A12" s="7">
        <v>1108</v>
      </c>
      <c r="B12" s="8" t="s">
        <v>12</v>
      </c>
      <c r="C12" s="9">
        <v>4418538739</v>
      </c>
      <c r="D12" s="9">
        <v>4422645255</v>
      </c>
    </row>
    <row r="13" spans="1:4" x14ac:dyDescent="0.25">
      <c r="A13" s="7"/>
      <c r="B13" s="8" t="s">
        <v>13</v>
      </c>
      <c r="C13" s="5">
        <v>0</v>
      </c>
      <c r="D13" s="5">
        <v>0</v>
      </c>
    </row>
    <row r="14" spans="1:4" x14ac:dyDescent="0.25">
      <c r="A14" s="7">
        <v>1109</v>
      </c>
      <c r="B14" s="8" t="s">
        <v>14</v>
      </c>
      <c r="C14" s="9">
        <v>1355168667</v>
      </c>
      <c r="D14" s="9">
        <v>619968182</v>
      </c>
    </row>
    <row r="15" spans="1:4" x14ac:dyDescent="0.25">
      <c r="A15" s="7"/>
      <c r="B15" s="8" t="s">
        <v>15</v>
      </c>
      <c r="C15" s="5">
        <v>0</v>
      </c>
      <c r="D15" s="5">
        <v>0</v>
      </c>
    </row>
    <row r="16" spans="1:4" x14ac:dyDescent="0.25">
      <c r="A16" s="7">
        <v>1110</v>
      </c>
      <c r="B16" s="8" t="s">
        <v>16</v>
      </c>
      <c r="C16" s="5">
        <v>0</v>
      </c>
      <c r="D16" s="5">
        <v>0</v>
      </c>
    </row>
    <row r="17" spans="1:4" ht="15.75" thickBot="1" x14ac:dyDescent="0.3">
      <c r="A17" s="7">
        <v>1111</v>
      </c>
      <c r="B17" s="8" t="s">
        <v>17</v>
      </c>
      <c r="C17" s="9">
        <v>1883263562</v>
      </c>
      <c r="D17" s="9">
        <v>992619926</v>
      </c>
    </row>
    <row r="18" spans="1:4" ht="15.75" thickBot="1" x14ac:dyDescent="0.3">
      <c r="A18" s="10" t="s">
        <v>18</v>
      </c>
      <c r="B18" s="11"/>
      <c r="C18" s="12">
        <f>SUM(C4:C17)</f>
        <v>12406880811</v>
      </c>
      <c r="D18" s="12">
        <f>SUM(D4:D17)</f>
        <v>10408918868</v>
      </c>
    </row>
    <row r="19" spans="1:4" x14ac:dyDescent="0.25">
      <c r="A19" s="13">
        <v>12</v>
      </c>
      <c r="B19" s="14" t="s">
        <v>19</v>
      </c>
      <c r="C19" s="5">
        <v>0</v>
      </c>
      <c r="D19" s="5">
        <v>0</v>
      </c>
    </row>
    <row r="20" spans="1:4" x14ac:dyDescent="0.25">
      <c r="A20" s="7">
        <v>1201</v>
      </c>
      <c r="B20" s="8" t="s">
        <v>20</v>
      </c>
      <c r="C20" s="5">
        <v>0</v>
      </c>
      <c r="D20" s="5">
        <v>0</v>
      </c>
    </row>
    <row r="21" spans="1:4" x14ac:dyDescent="0.25">
      <c r="A21" s="7">
        <v>1202</v>
      </c>
      <c r="B21" s="8" t="s">
        <v>21</v>
      </c>
      <c r="C21" s="9">
        <v>468533</v>
      </c>
      <c r="D21" s="9">
        <v>439162</v>
      </c>
    </row>
    <row r="22" spans="1:4" x14ac:dyDescent="0.25">
      <c r="A22" s="7">
        <v>1203</v>
      </c>
      <c r="B22" s="8" t="s">
        <v>22</v>
      </c>
      <c r="C22" s="9">
        <v>285185178</v>
      </c>
      <c r="D22" s="9">
        <v>512614755</v>
      </c>
    </row>
    <row r="23" spans="1:4" x14ac:dyDescent="0.25">
      <c r="A23" s="7">
        <v>1204</v>
      </c>
      <c r="B23" s="8" t="s">
        <v>23</v>
      </c>
      <c r="C23" s="9">
        <v>321422927</v>
      </c>
      <c r="D23" s="9">
        <v>667266909</v>
      </c>
    </row>
    <row r="24" spans="1:4" ht="15.75" thickBot="1" x14ac:dyDescent="0.3">
      <c r="A24" s="16">
        <v>1205</v>
      </c>
      <c r="B24" s="17" t="s">
        <v>24</v>
      </c>
      <c r="C24" s="18">
        <v>40839</v>
      </c>
      <c r="D24" s="18">
        <v>37072</v>
      </c>
    </row>
    <row r="25" spans="1:4" ht="15.75" thickBot="1" x14ac:dyDescent="0.3">
      <c r="A25" s="10" t="s">
        <v>18</v>
      </c>
      <c r="B25" s="11"/>
      <c r="C25" s="12">
        <f>SUM(C20:C24)</f>
        <v>607117477</v>
      </c>
      <c r="D25" s="12">
        <f>SUM(D20:D24)</f>
        <v>1180357898</v>
      </c>
    </row>
    <row r="26" spans="1:4" x14ac:dyDescent="0.25">
      <c r="A26" s="13">
        <v>13</v>
      </c>
      <c r="B26" s="14" t="s">
        <v>25</v>
      </c>
      <c r="C26" s="5">
        <v>0</v>
      </c>
      <c r="D26" s="5">
        <v>0</v>
      </c>
    </row>
    <row r="27" spans="1:4" x14ac:dyDescent="0.25">
      <c r="A27" s="7">
        <v>1301</v>
      </c>
      <c r="B27" s="8" t="s">
        <v>26</v>
      </c>
      <c r="C27" s="9">
        <v>141813850</v>
      </c>
      <c r="D27" s="9">
        <v>143627060</v>
      </c>
    </row>
    <row r="28" spans="1:4" x14ac:dyDescent="0.25">
      <c r="A28" s="7">
        <v>1302</v>
      </c>
      <c r="B28" s="8" t="s">
        <v>27</v>
      </c>
      <c r="C28" s="9">
        <v>2836927786</v>
      </c>
      <c r="D28" s="9">
        <v>2078861851</v>
      </c>
    </row>
    <row r="29" spans="1:4" x14ac:dyDescent="0.25">
      <c r="A29" s="7">
        <v>1303</v>
      </c>
      <c r="B29" s="8" t="s">
        <v>28</v>
      </c>
      <c r="C29" s="9">
        <v>679574539</v>
      </c>
      <c r="D29" s="9">
        <v>457576309</v>
      </c>
    </row>
    <row r="30" spans="1:4" x14ac:dyDescent="0.25">
      <c r="A30" s="7">
        <v>1304</v>
      </c>
      <c r="B30" s="8" t="s">
        <v>29</v>
      </c>
      <c r="C30" s="9">
        <v>25381882</v>
      </c>
      <c r="D30" s="9">
        <v>18258774</v>
      </c>
    </row>
    <row r="31" spans="1:4" x14ac:dyDescent="0.25">
      <c r="A31" s="7">
        <v>1305</v>
      </c>
      <c r="B31" s="8" t="s">
        <v>30</v>
      </c>
      <c r="C31" s="5">
        <v>0</v>
      </c>
      <c r="D31" s="5">
        <v>0</v>
      </c>
    </row>
    <row r="32" spans="1:4" x14ac:dyDescent="0.25">
      <c r="A32" s="7">
        <v>1306</v>
      </c>
      <c r="B32" s="8" t="s">
        <v>31</v>
      </c>
      <c r="C32" s="9">
        <v>50348131</v>
      </c>
      <c r="D32" s="9">
        <v>52867124</v>
      </c>
    </row>
    <row r="33" spans="1:4" x14ac:dyDescent="0.25">
      <c r="A33" s="7">
        <v>1307</v>
      </c>
      <c r="B33" s="8" t="s">
        <v>32</v>
      </c>
      <c r="C33" s="9">
        <v>48394122</v>
      </c>
      <c r="D33" s="9">
        <v>321656582</v>
      </c>
    </row>
    <row r="34" spans="1:4" x14ac:dyDescent="0.25">
      <c r="A34" s="7">
        <v>1308</v>
      </c>
      <c r="B34" s="8" t="s">
        <v>33</v>
      </c>
      <c r="C34" s="9">
        <v>72729</v>
      </c>
      <c r="D34" s="9">
        <v>51047731</v>
      </c>
    </row>
    <row r="35" spans="1:4" x14ac:dyDescent="0.25">
      <c r="A35" s="7">
        <v>1309</v>
      </c>
      <c r="B35" s="8" t="s">
        <v>34</v>
      </c>
      <c r="C35" s="9">
        <v>156629666</v>
      </c>
      <c r="D35" s="9">
        <v>81699163</v>
      </c>
    </row>
    <row r="36" spans="1:4" x14ac:dyDescent="0.25">
      <c r="A36" s="7">
        <v>1310</v>
      </c>
      <c r="B36" s="8" t="s">
        <v>35</v>
      </c>
      <c r="C36" s="5">
        <v>0</v>
      </c>
      <c r="D36" s="5">
        <v>0</v>
      </c>
    </row>
    <row r="37" spans="1:4" x14ac:dyDescent="0.25">
      <c r="A37" s="16">
        <v>1311</v>
      </c>
      <c r="B37" s="17" t="s">
        <v>36</v>
      </c>
      <c r="C37" s="9">
        <v>250798762</v>
      </c>
      <c r="D37" s="9">
        <v>431927190</v>
      </c>
    </row>
    <row r="38" spans="1:4" x14ac:dyDescent="0.25">
      <c r="A38" s="16">
        <v>1312</v>
      </c>
      <c r="B38" s="17" t="s">
        <v>37</v>
      </c>
      <c r="C38" s="18">
        <v>627425992</v>
      </c>
      <c r="D38" s="18">
        <v>276376658</v>
      </c>
    </row>
    <row r="39" spans="1:4" ht="15.75" thickBot="1" x14ac:dyDescent="0.3">
      <c r="A39" s="16">
        <v>1320</v>
      </c>
      <c r="B39" s="17" t="s">
        <v>38</v>
      </c>
      <c r="C39" s="18">
        <v>157746905</v>
      </c>
      <c r="D39" s="18">
        <v>15398386</v>
      </c>
    </row>
    <row r="40" spans="1:4" ht="15.75" thickBot="1" x14ac:dyDescent="0.3">
      <c r="A40" s="10" t="s">
        <v>18</v>
      </c>
      <c r="B40" s="11"/>
      <c r="C40" s="12">
        <f>SUM(C27:C39)</f>
        <v>4975114364</v>
      </c>
      <c r="D40" s="12">
        <f>SUM(D27:D39)</f>
        <v>3929296828</v>
      </c>
    </row>
    <row r="41" spans="1:4" x14ac:dyDescent="0.25">
      <c r="A41" s="13">
        <v>14</v>
      </c>
      <c r="B41" s="14" t="s">
        <v>39</v>
      </c>
      <c r="C41" s="5">
        <v>0</v>
      </c>
      <c r="D41" s="5">
        <v>0</v>
      </c>
    </row>
    <row r="42" spans="1:4" x14ac:dyDescent="0.25">
      <c r="A42" s="7">
        <v>1401</v>
      </c>
      <c r="B42" s="8" t="s">
        <v>40</v>
      </c>
      <c r="C42" s="5">
        <v>0</v>
      </c>
      <c r="D42" s="5">
        <v>0</v>
      </c>
    </row>
    <row r="43" spans="1:4" x14ac:dyDescent="0.25">
      <c r="A43" s="7">
        <v>1402</v>
      </c>
      <c r="B43" s="8" t="s">
        <v>41</v>
      </c>
      <c r="C43" s="5">
        <v>0</v>
      </c>
      <c r="D43" s="5">
        <v>0</v>
      </c>
    </row>
    <row r="44" spans="1:4" x14ac:dyDescent="0.25">
      <c r="A44" s="7">
        <v>1403</v>
      </c>
      <c r="B44" s="8" t="s">
        <v>42</v>
      </c>
      <c r="C44" s="5">
        <v>0</v>
      </c>
      <c r="D44" s="5">
        <v>0</v>
      </c>
    </row>
    <row r="45" spans="1:4" x14ac:dyDescent="0.25">
      <c r="A45" s="7">
        <v>1404</v>
      </c>
      <c r="B45" s="8" t="s">
        <v>43</v>
      </c>
      <c r="C45" s="5">
        <v>0</v>
      </c>
      <c r="D45" s="5">
        <v>0</v>
      </c>
    </row>
    <row r="46" spans="1:4" x14ac:dyDescent="0.25">
      <c r="A46" s="7">
        <v>1405</v>
      </c>
      <c r="B46" s="8" t="s">
        <v>44</v>
      </c>
      <c r="C46" s="5">
        <v>0</v>
      </c>
      <c r="D46" s="5">
        <v>0</v>
      </c>
    </row>
    <row r="47" spans="1:4" x14ac:dyDescent="0.25">
      <c r="A47" s="7">
        <v>1406</v>
      </c>
      <c r="B47" s="8" t="s">
        <v>45</v>
      </c>
      <c r="C47" s="9">
        <v>777744273</v>
      </c>
      <c r="D47" s="9">
        <v>708650894</v>
      </c>
    </row>
    <row r="48" spans="1:4" x14ac:dyDescent="0.25">
      <c r="A48" s="7">
        <v>1407</v>
      </c>
      <c r="B48" s="8" t="s">
        <v>46</v>
      </c>
      <c r="C48" s="5">
        <v>0</v>
      </c>
      <c r="D48" s="5">
        <v>0</v>
      </c>
    </row>
    <row r="49" spans="1:4" x14ac:dyDescent="0.25">
      <c r="A49" s="7">
        <v>1408</v>
      </c>
      <c r="B49" s="8" t="s">
        <v>47</v>
      </c>
      <c r="C49" s="9">
        <v>16144589</v>
      </c>
      <c r="D49" s="9">
        <v>15499004</v>
      </c>
    </row>
    <row r="50" spans="1:4" ht="15.75" thickBot="1" x14ac:dyDescent="0.3">
      <c r="A50" s="19">
        <v>1409</v>
      </c>
      <c r="B50" s="20" t="s">
        <v>48</v>
      </c>
      <c r="C50" s="9">
        <v>454754987</v>
      </c>
      <c r="D50" s="9">
        <v>371951964</v>
      </c>
    </row>
    <row r="51" spans="1:4" ht="15.75" thickBot="1" x14ac:dyDescent="0.3">
      <c r="A51" s="10" t="s">
        <v>18</v>
      </c>
      <c r="B51" s="11"/>
      <c r="C51" s="12">
        <f>SUM(C42:C50)</f>
        <v>1248643849</v>
      </c>
      <c r="D51" s="12">
        <f>SUM(D42:D50)</f>
        <v>1096101862</v>
      </c>
    </row>
    <row r="52" spans="1:4" x14ac:dyDescent="0.25">
      <c r="A52" s="13">
        <v>15</v>
      </c>
      <c r="B52" s="14" t="s">
        <v>49</v>
      </c>
      <c r="C52" s="5">
        <v>0</v>
      </c>
      <c r="D52" s="5">
        <v>0</v>
      </c>
    </row>
    <row r="53" spans="1:4" x14ac:dyDescent="0.25">
      <c r="A53" s="7">
        <v>1501</v>
      </c>
      <c r="B53" s="8" t="s">
        <v>50</v>
      </c>
      <c r="C53" s="9">
        <v>6986105</v>
      </c>
      <c r="D53" s="9">
        <v>22912976</v>
      </c>
    </row>
    <row r="54" spans="1:4" x14ac:dyDescent="0.25">
      <c r="A54" s="7">
        <v>1502</v>
      </c>
      <c r="B54" s="8" t="s">
        <v>51</v>
      </c>
      <c r="C54" s="5">
        <v>0</v>
      </c>
      <c r="D54" s="5">
        <v>0</v>
      </c>
    </row>
    <row r="55" spans="1:4" x14ac:dyDescent="0.25">
      <c r="A55" s="7">
        <v>1503</v>
      </c>
      <c r="B55" s="8" t="s">
        <v>52</v>
      </c>
      <c r="C55" s="5">
        <v>0</v>
      </c>
      <c r="D55" s="5">
        <v>0</v>
      </c>
    </row>
    <row r="56" spans="1:4" x14ac:dyDescent="0.25">
      <c r="A56" s="7">
        <v>1504</v>
      </c>
      <c r="B56" s="8" t="s">
        <v>53</v>
      </c>
      <c r="C56" s="5">
        <v>0</v>
      </c>
      <c r="D56" s="5">
        <v>0</v>
      </c>
    </row>
    <row r="57" spans="1:4" x14ac:dyDescent="0.25">
      <c r="A57" s="7">
        <v>1505</v>
      </c>
      <c r="B57" s="8" t="s">
        <v>54</v>
      </c>
      <c r="C57" s="9">
        <v>311067843</v>
      </c>
      <c r="D57" s="9">
        <v>315064316</v>
      </c>
    </row>
    <row r="58" spans="1:4" x14ac:dyDescent="0.25">
      <c r="A58" s="7">
        <v>1506</v>
      </c>
      <c r="B58" s="8" t="s">
        <v>55</v>
      </c>
      <c r="C58" s="9">
        <v>95426848</v>
      </c>
      <c r="D58" s="9">
        <v>86095403</v>
      </c>
    </row>
    <row r="59" spans="1:4" x14ac:dyDescent="0.25">
      <c r="A59" s="7">
        <v>1507</v>
      </c>
      <c r="B59" s="8" t="s">
        <v>56</v>
      </c>
      <c r="C59" s="5">
        <v>0</v>
      </c>
      <c r="D59" s="5">
        <v>0</v>
      </c>
    </row>
    <row r="60" spans="1:4" x14ac:dyDescent="0.25">
      <c r="A60" s="7">
        <v>1508</v>
      </c>
      <c r="B60" s="8" t="s">
        <v>57</v>
      </c>
      <c r="C60" s="5">
        <v>0</v>
      </c>
      <c r="D60" s="5">
        <v>0</v>
      </c>
    </row>
    <row r="61" spans="1:4" ht="15.75" thickBot="1" x14ac:dyDescent="0.3">
      <c r="A61" s="16">
        <v>1510</v>
      </c>
      <c r="B61" s="17" t="s">
        <v>38</v>
      </c>
      <c r="C61" s="9">
        <v>156694620</v>
      </c>
      <c r="D61" s="9">
        <v>116561718</v>
      </c>
    </row>
    <row r="62" spans="1:4" x14ac:dyDescent="0.25">
      <c r="A62" s="21" t="s">
        <v>18</v>
      </c>
      <c r="B62" s="22"/>
      <c r="C62" s="23">
        <f>SUM(C53:C61)</f>
        <v>570175416</v>
      </c>
      <c r="D62" s="23">
        <f>SUM(D53:D61)</f>
        <v>540634413</v>
      </c>
    </row>
    <row r="63" spans="1:4" x14ac:dyDescent="0.25">
      <c r="A63" s="3">
        <v>16</v>
      </c>
      <c r="B63" s="4" t="s">
        <v>58</v>
      </c>
      <c r="C63" s="5">
        <v>0</v>
      </c>
      <c r="D63" s="5">
        <v>0</v>
      </c>
    </row>
    <row r="64" spans="1:4" x14ac:dyDescent="0.25">
      <c r="A64" s="7">
        <v>1601</v>
      </c>
      <c r="B64" s="8" t="s">
        <v>59</v>
      </c>
      <c r="C64" s="9">
        <v>67821861</v>
      </c>
      <c r="D64" s="9">
        <v>45823877</v>
      </c>
    </row>
    <row r="65" spans="1:4" x14ac:dyDescent="0.25">
      <c r="A65" s="7">
        <v>1602</v>
      </c>
      <c r="B65" s="8" t="s">
        <v>60</v>
      </c>
      <c r="C65" s="5">
        <v>0</v>
      </c>
      <c r="D65" s="5">
        <v>0</v>
      </c>
    </row>
    <row r="66" spans="1:4" x14ac:dyDescent="0.25">
      <c r="A66" s="7">
        <v>1603</v>
      </c>
      <c r="B66" s="8" t="s">
        <v>61</v>
      </c>
      <c r="C66" s="5">
        <v>0</v>
      </c>
      <c r="D66" s="5">
        <v>0</v>
      </c>
    </row>
    <row r="67" spans="1:4" x14ac:dyDescent="0.25">
      <c r="A67" s="7">
        <v>1604</v>
      </c>
      <c r="B67" s="8" t="s">
        <v>62</v>
      </c>
      <c r="C67" s="5">
        <v>0</v>
      </c>
      <c r="D67" s="5">
        <v>0</v>
      </c>
    </row>
    <row r="68" spans="1:4" ht="15.75" thickBot="1" x14ac:dyDescent="0.3">
      <c r="A68" s="19">
        <v>1605</v>
      </c>
      <c r="B68" s="20" t="s">
        <v>63</v>
      </c>
      <c r="C68" s="9">
        <v>2144517953</v>
      </c>
      <c r="D68" s="9">
        <v>1865999131</v>
      </c>
    </row>
    <row r="69" spans="1:4" ht="15.75" thickBot="1" x14ac:dyDescent="0.3">
      <c r="A69" s="10" t="s">
        <v>18</v>
      </c>
      <c r="B69" s="11"/>
      <c r="C69" s="12">
        <f>SUM(C64:C68)</f>
        <v>2212339814</v>
      </c>
      <c r="D69" s="12">
        <f>SUM(D64:D68)</f>
        <v>1911823008</v>
      </c>
    </row>
    <row r="70" spans="1:4" x14ac:dyDescent="0.25">
      <c r="A70" s="13">
        <v>17</v>
      </c>
      <c r="B70" s="14" t="s">
        <v>64</v>
      </c>
      <c r="C70" s="5">
        <v>0</v>
      </c>
      <c r="D70" s="5">
        <v>0</v>
      </c>
    </row>
    <row r="71" spans="1:4" x14ac:dyDescent="0.25">
      <c r="A71" s="7">
        <v>1701</v>
      </c>
      <c r="B71" s="8" t="s">
        <v>65</v>
      </c>
      <c r="C71" s="5">
        <v>0</v>
      </c>
      <c r="D71" s="5">
        <v>0</v>
      </c>
    </row>
    <row r="72" spans="1:4" x14ac:dyDescent="0.25">
      <c r="A72" s="7">
        <v>1702</v>
      </c>
      <c r="B72" s="8" t="s">
        <v>66</v>
      </c>
      <c r="C72" s="5">
        <v>0</v>
      </c>
      <c r="D72" s="5">
        <v>0</v>
      </c>
    </row>
    <row r="73" spans="1:4" x14ac:dyDescent="0.25">
      <c r="A73" s="7">
        <v>1703</v>
      </c>
      <c r="B73" s="8" t="s">
        <v>67</v>
      </c>
      <c r="C73" s="9">
        <v>925971976</v>
      </c>
      <c r="D73" s="9">
        <v>945639674</v>
      </c>
    </row>
    <row r="74" spans="1:4" x14ac:dyDescent="0.25">
      <c r="A74" s="7">
        <v>1704</v>
      </c>
      <c r="B74" s="8" t="s">
        <v>68</v>
      </c>
      <c r="C74" s="9">
        <v>-631344692</v>
      </c>
      <c r="D74" s="9">
        <v>-658433945</v>
      </c>
    </row>
    <row r="75" spans="1:4" x14ac:dyDescent="0.25">
      <c r="A75" s="7">
        <v>1705</v>
      </c>
      <c r="B75" s="8" t="s">
        <v>69</v>
      </c>
      <c r="C75" s="9">
        <v>136349330</v>
      </c>
      <c r="D75" s="9">
        <v>138629156</v>
      </c>
    </row>
    <row r="76" spans="1:4" ht="15.75" thickBot="1" x14ac:dyDescent="0.3">
      <c r="A76" s="7">
        <v>1706</v>
      </c>
      <c r="B76" s="8" t="s">
        <v>70</v>
      </c>
      <c r="C76" s="9">
        <v>-105932394</v>
      </c>
      <c r="D76" s="9">
        <v>-94859572</v>
      </c>
    </row>
    <row r="77" spans="1:4" ht="15.75" thickBot="1" x14ac:dyDescent="0.3">
      <c r="A77" s="10" t="s">
        <v>18</v>
      </c>
      <c r="B77" s="11"/>
      <c r="C77" s="12">
        <f>SUM(C71:C76)</f>
        <v>325044220</v>
      </c>
      <c r="D77" s="12">
        <f>SUM(D71:D76)</f>
        <v>330975313</v>
      </c>
    </row>
    <row r="78" spans="1:4" x14ac:dyDescent="0.25">
      <c r="A78" s="13">
        <v>18</v>
      </c>
      <c r="B78" s="14" t="s">
        <v>71</v>
      </c>
      <c r="C78" s="5">
        <v>0</v>
      </c>
      <c r="D78" s="5">
        <v>0</v>
      </c>
    </row>
    <row r="79" spans="1:4" x14ac:dyDescent="0.25">
      <c r="A79" s="7">
        <v>1801</v>
      </c>
      <c r="B79" s="8" t="s">
        <v>72</v>
      </c>
      <c r="C79" s="5">
        <v>0</v>
      </c>
      <c r="D79" s="5">
        <v>0</v>
      </c>
    </row>
    <row r="80" spans="1:4" ht="15.75" thickBot="1" x14ac:dyDescent="0.3">
      <c r="A80" s="16">
        <v>1802</v>
      </c>
      <c r="B80" s="17" t="s">
        <v>38</v>
      </c>
      <c r="C80" s="18">
        <v>199108763</v>
      </c>
      <c r="D80" s="18">
        <v>227269043</v>
      </c>
    </row>
    <row r="81" spans="1:4" ht="15.75" thickBot="1" x14ac:dyDescent="0.3">
      <c r="A81" s="10" t="s">
        <v>18</v>
      </c>
      <c r="B81" s="11"/>
      <c r="C81" s="12">
        <f>SUM(C79:C80)</f>
        <v>199108763</v>
      </c>
      <c r="D81" s="12">
        <f>SUM(D79:D80)</f>
        <v>227269043</v>
      </c>
    </row>
    <row r="82" spans="1:4" x14ac:dyDescent="0.25">
      <c r="A82" s="13">
        <v>19</v>
      </c>
      <c r="B82" s="14" t="s">
        <v>73</v>
      </c>
      <c r="C82" s="5">
        <v>0</v>
      </c>
      <c r="D82" s="5">
        <v>0</v>
      </c>
    </row>
    <row r="83" spans="1:4" x14ac:dyDescent="0.25">
      <c r="A83" s="7">
        <v>1901</v>
      </c>
      <c r="B83" s="8" t="s">
        <v>74</v>
      </c>
      <c r="C83" s="5">
        <v>0</v>
      </c>
      <c r="D83" s="5">
        <v>0</v>
      </c>
    </row>
    <row r="84" spans="1:4" x14ac:dyDescent="0.25">
      <c r="A84" s="7">
        <v>1902</v>
      </c>
      <c r="B84" s="8" t="s">
        <v>75</v>
      </c>
      <c r="C84" s="9">
        <v>12714115</v>
      </c>
      <c r="D84" s="9">
        <v>10840306</v>
      </c>
    </row>
    <row r="85" spans="1:4" x14ac:dyDescent="0.25">
      <c r="A85" s="7">
        <v>1903</v>
      </c>
      <c r="B85" s="8" t="s">
        <v>76</v>
      </c>
      <c r="C85" s="9">
        <v>15281801</v>
      </c>
      <c r="D85" s="9">
        <v>6584040</v>
      </c>
    </row>
    <row r="86" spans="1:4" x14ac:dyDescent="0.25">
      <c r="A86" s="7">
        <v>1904</v>
      </c>
      <c r="B86" s="8" t="s">
        <v>77</v>
      </c>
      <c r="C86" s="5">
        <v>0</v>
      </c>
      <c r="D86" s="5">
        <v>396180</v>
      </c>
    </row>
    <row r="87" spans="1:4" x14ac:dyDescent="0.25">
      <c r="A87" s="7">
        <v>1905</v>
      </c>
      <c r="B87" s="8" t="s">
        <v>78</v>
      </c>
      <c r="C87" s="9">
        <v>71008154</v>
      </c>
      <c r="D87" s="9">
        <v>71008154</v>
      </c>
    </row>
    <row r="88" spans="1:4" x14ac:dyDescent="0.25">
      <c r="A88" s="7">
        <v>1906</v>
      </c>
      <c r="B88" s="8" t="s">
        <v>79</v>
      </c>
      <c r="C88" s="9">
        <v>-65715331</v>
      </c>
      <c r="D88" s="9">
        <v>-58044673</v>
      </c>
    </row>
    <row r="89" spans="1:4" x14ac:dyDescent="0.25">
      <c r="A89" s="7">
        <v>1907</v>
      </c>
      <c r="B89" s="8" t="s">
        <v>80</v>
      </c>
      <c r="C89" s="9">
        <v>1130928343</v>
      </c>
      <c r="D89" s="9">
        <v>1011120821</v>
      </c>
    </row>
    <row r="90" spans="1:4" x14ac:dyDescent="0.25">
      <c r="A90" s="7">
        <v>1908</v>
      </c>
      <c r="B90" s="8" t="s">
        <v>81</v>
      </c>
      <c r="C90" s="9">
        <v>-965889207</v>
      </c>
      <c r="D90" s="9">
        <v>-928795716</v>
      </c>
    </row>
    <row r="91" spans="1:4" ht="15.75" thickBot="1" x14ac:dyDescent="0.3">
      <c r="A91" s="7">
        <v>1910</v>
      </c>
      <c r="B91" s="8" t="s">
        <v>38</v>
      </c>
      <c r="C91" s="9">
        <v>62016532</v>
      </c>
      <c r="D91" s="9">
        <v>250833464</v>
      </c>
    </row>
    <row r="92" spans="1:4" ht="15.75" thickBot="1" x14ac:dyDescent="0.3">
      <c r="A92" s="10" t="s">
        <v>82</v>
      </c>
      <c r="B92" s="11"/>
      <c r="C92" s="12">
        <f>SUM(C83:C91)</f>
        <v>260344407</v>
      </c>
      <c r="D92" s="12">
        <f>SUM(D83:D91)</f>
        <v>363942576</v>
      </c>
    </row>
    <row r="93" spans="1:4" ht="15.75" thickBot="1" x14ac:dyDescent="0.3">
      <c r="A93" s="24"/>
      <c r="B93" s="20"/>
      <c r="C93" s="5">
        <v>0</v>
      </c>
      <c r="D93" s="5">
        <v>0</v>
      </c>
    </row>
    <row r="94" spans="1:4" ht="15.75" thickBot="1" x14ac:dyDescent="0.3">
      <c r="A94" s="26" t="s">
        <v>83</v>
      </c>
      <c r="B94" s="27"/>
      <c r="C94" s="28">
        <f>C18+C25+C40+C51+C62+C69+C77+C81+C92</f>
        <v>22804769121</v>
      </c>
      <c r="D94" s="28">
        <f>D18+D25+D40+D51+D62+D69+D77+D81+D92</f>
        <v>19989319809</v>
      </c>
    </row>
    <row r="95" spans="1:4" x14ac:dyDescent="0.25">
      <c r="A95" s="29"/>
      <c r="B95" s="30"/>
      <c r="C95" s="5">
        <v>0</v>
      </c>
      <c r="D95" s="5">
        <v>0</v>
      </c>
    </row>
    <row r="96" spans="1:4" x14ac:dyDescent="0.25">
      <c r="A96" s="3">
        <v>2</v>
      </c>
      <c r="B96" s="4" t="s">
        <v>84</v>
      </c>
      <c r="C96" s="5">
        <v>0</v>
      </c>
      <c r="D96" s="5">
        <v>0</v>
      </c>
    </row>
    <row r="97" spans="1:4" x14ac:dyDescent="0.25">
      <c r="A97" s="3">
        <v>21</v>
      </c>
      <c r="B97" s="4" t="s">
        <v>85</v>
      </c>
      <c r="C97" s="5">
        <v>0</v>
      </c>
      <c r="D97" s="5">
        <v>0</v>
      </c>
    </row>
    <row r="98" spans="1:4" x14ac:dyDescent="0.25">
      <c r="A98" s="7">
        <v>2101</v>
      </c>
      <c r="B98" s="8" t="s">
        <v>86</v>
      </c>
      <c r="C98" s="9">
        <v>367859080</v>
      </c>
      <c r="D98" s="9">
        <v>332957077</v>
      </c>
    </row>
    <row r="99" spans="1:4" x14ac:dyDescent="0.25">
      <c r="A99" s="7">
        <v>2102</v>
      </c>
      <c r="B99" s="8" t="s">
        <v>87</v>
      </c>
      <c r="C99" s="9">
        <v>119843776</v>
      </c>
      <c r="D99" s="9">
        <v>132719678</v>
      </c>
    </row>
    <row r="100" spans="1:4" x14ac:dyDescent="0.25">
      <c r="A100" s="7">
        <v>2103</v>
      </c>
      <c r="B100" s="8" t="s">
        <v>88</v>
      </c>
      <c r="C100" s="9">
        <v>17864322</v>
      </c>
      <c r="D100" s="9">
        <v>19392164</v>
      </c>
    </row>
    <row r="101" spans="1:4" x14ac:dyDescent="0.25">
      <c r="A101" s="7">
        <v>2104</v>
      </c>
      <c r="B101" s="8" t="s">
        <v>89</v>
      </c>
      <c r="C101" s="5">
        <v>0</v>
      </c>
      <c r="D101" s="5">
        <v>0</v>
      </c>
    </row>
    <row r="102" spans="1:4" x14ac:dyDescent="0.25">
      <c r="A102" s="7">
        <v>2105</v>
      </c>
      <c r="B102" s="8" t="s">
        <v>90</v>
      </c>
      <c r="C102" s="9">
        <v>463233556</v>
      </c>
      <c r="D102" s="9">
        <v>485362685</v>
      </c>
    </row>
    <row r="103" spans="1:4" x14ac:dyDescent="0.25">
      <c r="A103" s="7">
        <v>2106</v>
      </c>
      <c r="B103" s="8" t="s">
        <v>91</v>
      </c>
      <c r="C103" s="9">
        <v>210514377</v>
      </c>
      <c r="D103" s="9">
        <v>198139581</v>
      </c>
    </row>
    <row r="104" spans="1:4" ht="15.75" thickBot="1" x14ac:dyDescent="0.3">
      <c r="A104" s="16">
        <v>2110</v>
      </c>
      <c r="B104" s="17" t="s">
        <v>92</v>
      </c>
      <c r="C104" s="5">
        <v>0</v>
      </c>
      <c r="D104" s="5">
        <v>0</v>
      </c>
    </row>
    <row r="105" spans="1:4" ht="15.75" thickBot="1" x14ac:dyDescent="0.3">
      <c r="A105" s="10" t="s">
        <v>18</v>
      </c>
      <c r="B105" s="11"/>
      <c r="C105" s="12">
        <f>SUM(C98:C104)</f>
        <v>1179315111</v>
      </c>
      <c r="D105" s="12">
        <f>SUM(D98:D104)</f>
        <v>1168571185</v>
      </c>
    </row>
    <row r="106" spans="1:4" x14ac:dyDescent="0.25">
      <c r="A106" s="13">
        <v>22</v>
      </c>
      <c r="B106" s="14" t="s">
        <v>93</v>
      </c>
      <c r="C106" s="5">
        <v>0</v>
      </c>
      <c r="D106" s="5">
        <v>0</v>
      </c>
    </row>
    <row r="107" spans="1:4" x14ac:dyDescent="0.25">
      <c r="A107" s="7">
        <v>2201</v>
      </c>
      <c r="B107" s="8" t="s">
        <v>94</v>
      </c>
      <c r="C107" s="5">
        <v>0</v>
      </c>
      <c r="D107" s="5">
        <v>0</v>
      </c>
    </row>
    <row r="108" spans="1:4" x14ac:dyDescent="0.25">
      <c r="A108" s="7">
        <v>2202</v>
      </c>
      <c r="B108" s="8" t="s">
        <v>95</v>
      </c>
      <c r="C108" s="9">
        <v>256902329</v>
      </c>
      <c r="D108" s="9">
        <v>305292194</v>
      </c>
    </row>
    <row r="109" spans="1:4" x14ac:dyDescent="0.25">
      <c r="A109" s="7">
        <v>2203</v>
      </c>
      <c r="B109" s="32" t="s">
        <v>96</v>
      </c>
      <c r="C109" s="9">
        <v>8793875</v>
      </c>
      <c r="D109" s="9">
        <v>8043701</v>
      </c>
    </row>
    <row r="110" spans="1:4" x14ac:dyDescent="0.25">
      <c r="A110" s="7">
        <v>2204</v>
      </c>
      <c r="B110" s="8" t="s">
        <v>97</v>
      </c>
      <c r="C110" s="9">
        <v>7888</v>
      </c>
      <c r="D110" s="9">
        <v>8104</v>
      </c>
    </row>
    <row r="111" spans="1:4" x14ac:dyDescent="0.25">
      <c r="A111" s="7">
        <v>2205</v>
      </c>
      <c r="B111" s="8" t="s">
        <v>98</v>
      </c>
      <c r="C111" s="9">
        <v>18364343</v>
      </c>
      <c r="D111" s="9">
        <v>22176977</v>
      </c>
    </row>
    <row r="112" spans="1:4" x14ac:dyDescent="0.25">
      <c r="A112" s="7">
        <v>2206</v>
      </c>
      <c r="B112" s="8" t="s">
        <v>99</v>
      </c>
      <c r="C112" s="9">
        <v>856767391</v>
      </c>
      <c r="D112" s="9">
        <v>714597707</v>
      </c>
    </row>
    <row r="113" spans="1:4" x14ac:dyDescent="0.25">
      <c r="A113" s="7">
        <v>2207</v>
      </c>
      <c r="B113" s="8" t="s">
        <v>100</v>
      </c>
      <c r="C113" s="5">
        <v>0</v>
      </c>
      <c r="D113" s="5">
        <v>0</v>
      </c>
    </row>
    <row r="114" spans="1:4" x14ac:dyDescent="0.25">
      <c r="A114" s="7">
        <v>2208</v>
      </c>
      <c r="B114" s="8" t="s">
        <v>101</v>
      </c>
      <c r="C114" s="9">
        <v>46313772</v>
      </c>
      <c r="D114" s="9">
        <v>45894923</v>
      </c>
    </row>
    <row r="115" spans="1:4" x14ac:dyDescent="0.25">
      <c r="A115" s="7">
        <v>2209</v>
      </c>
      <c r="B115" s="8" t="s">
        <v>102</v>
      </c>
      <c r="C115" s="5">
        <v>0</v>
      </c>
      <c r="D115" s="5">
        <v>0</v>
      </c>
    </row>
    <row r="116" spans="1:4" x14ac:dyDescent="0.25">
      <c r="A116" s="7">
        <v>2210</v>
      </c>
      <c r="B116" s="8" t="s">
        <v>103</v>
      </c>
      <c r="C116" s="9">
        <v>14572952</v>
      </c>
      <c r="D116" s="9">
        <v>15538255</v>
      </c>
    </row>
    <row r="117" spans="1:4" x14ac:dyDescent="0.25">
      <c r="A117" s="7">
        <v>2211</v>
      </c>
      <c r="B117" s="8" t="s">
        <v>104</v>
      </c>
      <c r="C117" s="9">
        <v>33102213</v>
      </c>
      <c r="D117" s="9">
        <v>30935975</v>
      </c>
    </row>
    <row r="118" spans="1:4" x14ac:dyDescent="0.25">
      <c r="A118" s="7">
        <v>2212</v>
      </c>
      <c r="B118" s="8" t="s">
        <v>105</v>
      </c>
      <c r="C118" s="5">
        <v>0</v>
      </c>
      <c r="D118" s="5">
        <v>0</v>
      </c>
    </row>
    <row r="119" spans="1:4" x14ac:dyDescent="0.25">
      <c r="A119" s="7">
        <v>2213</v>
      </c>
      <c r="B119" s="8" t="s">
        <v>106</v>
      </c>
      <c r="C119" s="5">
        <v>0</v>
      </c>
      <c r="D119" s="5">
        <v>0</v>
      </c>
    </row>
    <row r="120" spans="1:4" x14ac:dyDescent="0.25">
      <c r="A120" s="7">
        <v>2214</v>
      </c>
      <c r="B120" s="8" t="s">
        <v>107</v>
      </c>
      <c r="C120" s="5">
        <v>0</v>
      </c>
      <c r="D120" s="5">
        <v>0</v>
      </c>
    </row>
    <row r="121" spans="1:4" x14ac:dyDescent="0.25">
      <c r="A121" s="7">
        <v>2215</v>
      </c>
      <c r="B121" s="8" t="s">
        <v>108</v>
      </c>
      <c r="C121" s="9">
        <v>3871907</v>
      </c>
      <c r="D121" s="9">
        <v>3753737</v>
      </c>
    </row>
    <row r="122" spans="1:4" ht="15.75" thickBot="1" x14ac:dyDescent="0.3">
      <c r="A122" s="19">
        <v>2216</v>
      </c>
      <c r="B122" s="20" t="s">
        <v>109</v>
      </c>
      <c r="C122" s="33">
        <v>341572246</v>
      </c>
      <c r="D122" s="33">
        <v>309459459</v>
      </c>
    </row>
    <row r="123" spans="1:4" ht="15.75" thickBot="1" x14ac:dyDescent="0.3">
      <c r="A123" s="10" t="s">
        <v>18</v>
      </c>
      <c r="B123" s="11"/>
      <c r="C123" s="12">
        <f>SUM(C107:C122)</f>
        <v>1580268916</v>
      </c>
      <c r="D123" s="12">
        <f>SUM(D107:D122)</f>
        <v>1455701032</v>
      </c>
    </row>
    <row r="124" spans="1:4" x14ac:dyDescent="0.25">
      <c r="A124" s="13">
        <v>23</v>
      </c>
      <c r="B124" s="14" t="s">
        <v>110</v>
      </c>
      <c r="C124" s="5">
        <v>0</v>
      </c>
      <c r="D124" s="5">
        <v>0</v>
      </c>
    </row>
    <row r="125" spans="1:4" x14ac:dyDescent="0.25">
      <c r="A125" s="7">
        <v>2301</v>
      </c>
      <c r="B125" s="8" t="s">
        <v>111</v>
      </c>
      <c r="C125" s="9">
        <v>3696685</v>
      </c>
      <c r="D125" s="9">
        <v>9452154</v>
      </c>
    </row>
    <row r="126" spans="1:4" x14ac:dyDescent="0.25">
      <c r="A126" s="7">
        <v>2302</v>
      </c>
      <c r="B126" s="8" t="s">
        <v>112</v>
      </c>
      <c r="C126" s="9">
        <v>4430240077</v>
      </c>
      <c r="D126" s="9">
        <v>3613498835</v>
      </c>
    </row>
    <row r="127" spans="1:4" x14ac:dyDescent="0.25">
      <c r="A127" s="7">
        <v>2303</v>
      </c>
      <c r="B127" s="8" t="s">
        <v>113</v>
      </c>
      <c r="C127" s="9">
        <v>5609091</v>
      </c>
      <c r="D127" s="9">
        <v>2127754</v>
      </c>
    </row>
    <row r="128" spans="1:4" x14ac:dyDescent="0.25">
      <c r="A128" s="7">
        <v>2304</v>
      </c>
      <c r="B128" s="8" t="s">
        <v>114</v>
      </c>
      <c r="C128" s="5">
        <v>0</v>
      </c>
      <c r="D128" s="5">
        <v>0</v>
      </c>
    </row>
    <row r="129" spans="1:4" x14ac:dyDescent="0.25">
      <c r="A129" s="7">
        <v>2305</v>
      </c>
      <c r="B129" s="8" t="s">
        <v>115</v>
      </c>
      <c r="C129" s="9">
        <v>517445937</v>
      </c>
      <c r="D129" s="9">
        <v>373919447</v>
      </c>
    </row>
    <row r="130" spans="1:4" x14ac:dyDescent="0.25">
      <c r="A130" s="7">
        <v>2306</v>
      </c>
      <c r="B130" s="8" t="s">
        <v>116</v>
      </c>
      <c r="C130" s="5">
        <v>0</v>
      </c>
      <c r="D130" s="5">
        <v>0</v>
      </c>
    </row>
    <row r="131" spans="1:4" x14ac:dyDescent="0.25">
      <c r="A131" s="7">
        <v>2307</v>
      </c>
      <c r="B131" s="8" t="s">
        <v>117</v>
      </c>
      <c r="C131" s="5">
        <v>0</v>
      </c>
      <c r="D131" s="5">
        <v>0</v>
      </c>
    </row>
    <row r="132" spans="1:4" x14ac:dyDescent="0.25">
      <c r="A132" s="7">
        <v>2308</v>
      </c>
      <c r="B132" s="8" t="s">
        <v>118</v>
      </c>
      <c r="C132" s="5">
        <v>0</v>
      </c>
      <c r="D132" s="5">
        <v>0</v>
      </c>
    </row>
    <row r="133" spans="1:4" x14ac:dyDescent="0.25">
      <c r="A133" s="7">
        <v>2309</v>
      </c>
      <c r="B133" s="8" t="s">
        <v>119</v>
      </c>
      <c r="C133" s="5">
        <v>0</v>
      </c>
      <c r="D133" s="5">
        <v>0</v>
      </c>
    </row>
    <row r="134" spans="1:4" x14ac:dyDescent="0.25">
      <c r="A134" s="7">
        <v>2310</v>
      </c>
      <c r="B134" s="8" t="s">
        <v>120</v>
      </c>
      <c r="C134" s="5">
        <v>0</v>
      </c>
      <c r="D134" s="5">
        <v>0</v>
      </c>
    </row>
    <row r="135" spans="1:4" x14ac:dyDescent="0.25">
      <c r="A135" s="7">
        <v>2311</v>
      </c>
      <c r="B135" s="8" t="s">
        <v>121</v>
      </c>
      <c r="C135" s="5">
        <v>0</v>
      </c>
      <c r="D135" s="5">
        <v>0</v>
      </c>
    </row>
    <row r="136" spans="1:4" x14ac:dyDescent="0.25">
      <c r="A136" s="7">
        <v>2312</v>
      </c>
      <c r="B136" s="8" t="s">
        <v>122</v>
      </c>
      <c r="C136" s="9">
        <v>-2319910</v>
      </c>
      <c r="D136" s="9">
        <v>-3216709</v>
      </c>
    </row>
    <row r="137" spans="1:4" x14ac:dyDescent="0.25">
      <c r="A137" s="7"/>
      <c r="B137" s="8" t="s">
        <v>123</v>
      </c>
      <c r="C137" s="5">
        <v>0</v>
      </c>
      <c r="D137" s="5">
        <v>0</v>
      </c>
    </row>
    <row r="138" spans="1:4" x14ac:dyDescent="0.25">
      <c r="A138" s="7">
        <v>2313</v>
      </c>
      <c r="B138" s="8" t="s">
        <v>124</v>
      </c>
      <c r="C138" s="9">
        <v>2455417424</v>
      </c>
      <c r="D138" s="9">
        <v>1965934529</v>
      </c>
    </row>
    <row r="139" spans="1:4" ht="15.75" thickBot="1" x14ac:dyDescent="0.3">
      <c r="A139" s="7">
        <v>2314</v>
      </c>
      <c r="B139" s="8" t="s">
        <v>125</v>
      </c>
      <c r="C139" s="33">
        <v>-2169427220</v>
      </c>
      <c r="D139" s="33">
        <v>-1379330895</v>
      </c>
    </row>
    <row r="140" spans="1:4" ht="15.75" thickBot="1" x14ac:dyDescent="0.3">
      <c r="A140" s="19"/>
      <c r="B140" s="20" t="s">
        <v>126</v>
      </c>
      <c r="C140" s="5">
        <v>0</v>
      </c>
      <c r="D140" s="5">
        <v>0</v>
      </c>
    </row>
    <row r="141" spans="1:4" ht="15.75" thickBot="1" x14ac:dyDescent="0.3">
      <c r="A141" s="10" t="s">
        <v>18</v>
      </c>
      <c r="B141" s="11"/>
      <c r="C141" s="12">
        <f>SUM(C125:C140)</f>
        <v>5240662084</v>
      </c>
      <c r="D141" s="12">
        <f>SUM(D125:D140)</f>
        <v>4582385115</v>
      </c>
    </row>
    <row r="142" spans="1:4" x14ac:dyDescent="0.25">
      <c r="A142" s="13">
        <v>24</v>
      </c>
      <c r="B142" s="14" t="s">
        <v>127</v>
      </c>
      <c r="C142" s="5">
        <v>0</v>
      </c>
      <c r="D142" s="5">
        <v>0</v>
      </c>
    </row>
    <row r="143" spans="1:4" x14ac:dyDescent="0.25">
      <c r="A143" s="7">
        <v>2401</v>
      </c>
      <c r="B143" s="8" t="s">
        <v>128</v>
      </c>
      <c r="C143" s="9">
        <v>210722914</v>
      </c>
      <c r="D143" s="9">
        <v>259599042</v>
      </c>
    </row>
    <row r="144" spans="1:4" x14ac:dyDescent="0.25">
      <c r="A144" s="7">
        <v>2402</v>
      </c>
      <c r="B144" s="8" t="s">
        <v>129</v>
      </c>
      <c r="C144" s="9">
        <v>1170118623</v>
      </c>
      <c r="D144" s="9">
        <v>869486143</v>
      </c>
    </row>
    <row r="145" spans="1:4" x14ac:dyDescent="0.25">
      <c r="A145" s="7">
        <v>2403</v>
      </c>
      <c r="B145" s="8" t="s">
        <v>130</v>
      </c>
      <c r="C145" s="9">
        <v>224334197</v>
      </c>
      <c r="D145" s="9">
        <v>212958339</v>
      </c>
    </row>
    <row r="146" spans="1:4" x14ac:dyDescent="0.25">
      <c r="A146" s="7">
        <v>2404</v>
      </c>
      <c r="B146" s="8" t="s">
        <v>131</v>
      </c>
      <c r="C146" s="5">
        <v>0</v>
      </c>
      <c r="D146" s="5">
        <v>0</v>
      </c>
    </row>
    <row r="147" spans="1:4" x14ac:dyDescent="0.25">
      <c r="A147" s="7">
        <v>2405</v>
      </c>
      <c r="B147" s="8" t="s">
        <v>132</v>
      </c>
      <c r="C147" s="9">
        <v>415010958</v>
      </c>
      <c r="D147" s="9">
        <v>454847546</v>
      </c>
    </row>
    <row r="148" spans="1:4" ht="15.75" thickBot="1" x14ac:dyDescent="0.3">
      <c r="A148" s="7">
        <v>2406</v>
      </c>
      <c r="B148" s="8" t="s">
        <v>133</v>
      </c>
      <c r="C148" s="5">
        <v>0</v>
      </c>
      <c r="D148" s="5">
        <v>0</v>
      </c>
    </row>
    <row r="149" spans="1:4" ht="15.75" thickBot="1" x14ac:dyDescent="0.3">
      <c r="A149" s="10" t="s">
        <v>18</v>
      </c>
      <c r="B149" s="11"/>
      <c r="C149" s="12">
        <f>SUM(C143:C148)</f>
        <v>2020186692</v>
      </c>
      <c r="D149" s="12">
        <f>SUM(D143:D148)</f>
        <v>1796891070</v>
      </c>
    </row>
    <row r="150" spans="1:4" x14ac:dyDescent="0.25">
      <c r="A150" s="13">
        <v>25</v>
      </c>
      <c r="B150" s="14" t="s">
        <v>134</v>
      </c>
      <c r="C150" s="5">
        <v>0</v>
      </c>
      <c r="D150" s="5">
        <v>0</v>
      </c>
    </row>
    <row r="151" spans="1:4" x14ac:dyDescent="0.25">
      <c r="A151" s="7">
        <v>2501</v>
      </c>
      <c r="B151" s="8" t="s">
        <v>135</v>
      </c>
      <c r="C151" s="9">
        <v>7216300</v>
      </c>
      <c r="D151" s="9">
        <v>5835421</v>
      </c>
    </row>
    <row r="152" spans="1:4" x14ac:dyDescent="0.25">
      <c r="A152" s="7">
        <v>2502</v>
      </c>
      <c r="B152" s="8" t="s">
        <v>136</v>
      </c>
      <c r="C152" s="9">
        <v>17385852</v>
      </c>
      <c r="D152" s="9">
        <v>12515756</v>
      </c>
    </row>
    <row r="153" spans="1:4" x14ac:dyDescent="0.25">
      <c r="A153" s="7">
        <v>2503</v>
      </c>
      <c r="B153" s="8" t="s">
        <v>137</v>
      </c>
      <c r="C153" s="9">
        <v>272523</v>
      </c>
      <c r="D153" s="9">
        <v>21979066</v>
      </c>
    </row>
    <row r="154" spans="1:4" x14ac:dyDescent="0.25">
      <c r="A154" s="7">
        <v>2504</v>
      </c>
      <c r="B154" s="8" t="s">
        <v>138</v>
      </c>
      <c r="C154" s="5">
        <v>0</v>
      </c>
      <c r="D154" s="5">
        <v>0</v>
      </c>
    </row>
    <row r="155" spans="1:4" x14ac:dyDescent="0.25">
      <c r="A155" s="7">
        <v>2505</v>
      </c>
      <c r="B155" s="8" t="s">
        <v>139</v>
      </c>
      <c r="C155" s="9">
        <v>102961542</v>
      </c>
      <c r="D155" s="9">
        <v>82593556</v>
      </c>
    </row>
    <row r="156" spans="1:4" ht="15.75" thickBot="1" x14ac:dyDescent="0.3">
      <c r="A156" s="16">
        <v>2506</v>
      </c>
      <c r="B156" s="17" t="s">
        <v>140</v>
      </c>
      <c r="C156" s="5">
        <v>0</v>
      </c>
      <c r="D156" s="5">
        <v>0</v>
      </c>
    </row>
    <row r="157" spans="1:4" ht="15.75" thickBot="1" x14ac:dyDescent="0.3">
      <c r="A157" s="10" t="s">
        <v>18</v>
      </c>
      <c r="B157" s="11"/>
      <c r="C157" s="12">
        <f>SUM(C151:C156)</f>
        <v>127836217</v>
      </c>
      <c r="D157" s="12">
        <f>SUM(D151:D156)</f>
        <v>122923799</v>
      </c>
    </row>
    <row r="158" spans="1:4" x14ac:dyDescent="0.25">
      <c r="A158" s="13">
        <v>26</v>
      </c>
      <c r="B158" s="14" t="s">
        <v>141</v>
      </c>
      <c r="C158" s="5">
        <v>0</v>
      </c>
      <c r="D158" s="5">
        <v>0</v>
      </c>
    </row>
    <row r="159" spans="1:4" x14ac:dyDescent="0.25">
      <c r="A159" s="7">
        <v>2601</v>
      </c>
      <c r="B159" s="8" t="s">
        <v>142</v>
      </c>
      <c r="C159" s="5">
        <v>0</v>
      </c>
      <c r="D159" s="5">
        <v>0</v>
      </c>
    </row>
    <row r="160" spans="1:4" x14ac:dyDescent="0.25">
      <c r="A160" s="7">
        <v>2602</v>
      </c>
      <c r="B160" s="8" t="s">
        <v>143</v>
      </c>
      <c r="C160" s="9">
        <v>189593835</v>
      </c>
      <c r="D160" s="9">
        <v>208171955</v>
      </c>
    </row>
    <row r="161" spans="1:4" x14ac:dyDescent="0.25">
      <c r="A161" s="7">
        <v>2603</v>
      </c>
      <c r="B161" s="8" t="s">
        <v>144</v>
      </c>
      <c r="C161" s="9">
        <v>247908</v>
      </c>
      <c r="D161" s="9">
        <v>36665</v>
      </c>
    </row>
    <row r="162" spans="1:4" x14ac:dyDescent="0.25">
      <c r="A162" s="7">
        <v>2604</v>
      </c>
      <c r="B162" s="8" t="s">
        <v>145</v>
      </c>
      <c r="C162" s="9">
        <v>309396</v>
      </c>
      <c r="D162" s="9">
        <v>7427</v>
      </c>
    </row>
    <row r="163" spans="1:4" x14ac:dyDescent="0.25">
      <c r="A163" s="7">
        <v>2605</v>
      </c>
      <c r="B163" s="8" t="s">
        <v>146</v>
      </c>
      <c r="C163" s="5">
        <v>0</v>
      </c>
      <c r="D163" s="5">
        <v>0</v>
      </c>
    </row>
    <row r="164" spans="1:4" x14ac:dyDescent="0.25">
      <c r="A164" s="7">
        <v>2606</v>
      </c>
      <c r="B164" s="8" t="s">
        <v>147</v>
      </c>
      <c r="C164" s="9">
        <v>523524898</v>
      </c>
      <c r="D164" s="9">
        <v>460368004</v>
      </c>
    </row>
    <row r="165" spans="1:4" x14ac:dyDescent="0.25">
      <c r="A165" s="7">
        <v>2607</v>
      </c>
      <c r="B165" s="8" t="s">
        <v>148</v>
      </c>
      <c r="C165" s="5">
        <v>0</v>
      </c>
      <c r="D165" s="5">
        <v>0</v>
      </c>
    </row>
    <row r="166" spans="1:4" ht="15.75" thickBot="1" x14ac:dyDescent="0.3">
      <c r="A166" s="19">
        <v>2608</v>
      </c>
      <c r="B166" s="20" t="s">
        <v>149</v>
      </c>
      <c r="C166" s="5">
        <v>0</v>
      </c>
      <c r="D166" s="5">
        <v>0</v>
      </c>
    </row>
    <row r="167" spans="1:4" ht="15.75" thickBot="1" x14ac:dyDescent="0.3">
      <c r="A167" s="10" t="s">
        <v>18</v>
      </c>
      <c r="B167" s="11"/>
      <c r="C167" s="12">
        <f>SUM(C159:C166)</f>
        <v>713676037</v>
      </c>
      <c r="D167" s="12">
        <f>SUM(D159:D166)</f>
        <v>668584051</v>
      </c>
    </row>
    <row r="168" spans="1:4" x14ac:dyDescent="0.25">
      <c r="A168" s="13">
        <v>27</v>
      </c>
      <c r="B168" s="14" t="s">
        <v>150</v>
      </c>
      <c r="C168" s="5">
        <v>0</v>
      </c>
      <c r="D168" s="5">
        <v>0</v>
      </c>
    </row>
    <row r="169" spans="1:4" x14ac:dyDescent="0.25">
      <c r="A169" s="7">
        <v>2701</v>
      </c>
      <c r="B169" s="8" t="s">
        <v>151</v>
      </c>
      <c r="C169" s="9">
        <v>126294844</v>
      </c>
      <c r="D169" s="9">
        <v>130408667</v>
      </c>
    </row>
    <row r="170" spans="1:4" x14ac:dyDescent="0.25">
      <c r="A170" s="7">
        <v>2702</v>
      </c>
      <c r="B170" s="8" t="s">
        <v>152</v>
      </c>
      <c r="C170" s="5">
        <v>0</v>
      </c>
      <c r="D170" s="5">
        <v>0</v>
      </c>
    </row>
    <row r="171" spans="1:4" x14ac:dyDescent="0.25">
      <c r="A171" s="7">
        <v>2703</v>
      </c>
      <c r="B171" s="8" t="s">
        <v>153</v>
      </c>
      <c r="C171" s="5">
        <v>0</v>
      </c>
      <c r="D171" s="5">
        <v>0</v>
      </c>
    </row>
    <row r="172" spans="1:4" x14ac:dyDescent="0.25">
      <c r="A172" s="7">
        <v>2704</v>
      </c>
      <c r="B172" s="8" t="s">
        <v>154</v>
      </c>
      <c r="C172" s="9">
        <v>331669151</v>
      </c>
      <c r="D172" s="9">
        <v>119166978</v>
      </c>
    </row>
    <row r="173" spans="1:4" x14ac:dyDescent="0.25">
      <c r="A173" s="7">
        <v>2705</v>
      </c>
      <c r="B173" s="8" t="s">
        <v>155</v>
      </c>
      <c r="C173" s="9">
        <v>36114892</v>
      </c>
      <c r="D173" s="9">
        <v>36706415</v>
      </c>
    </row>
    <row r="174" spans="1:4" x14ac:dyDescent="0.25">
      <c r="A174" s="7">
        <v>2706</v>
      </c>
      <c r="B174" s="8" t="s">
        <v>156</v>
      </c>
      <c r="C174" s="9">
        <v>845186</v>
      </c>
      <c r="D174" s="9">
        <v>826239</v>
      </c>
    </row>
    <row r="175" spans="1:4" x14ac:dyDescent="0.25">
      <c r="A175" s="7">
        <v>2707</v>
      </c>
      <c r="B175" s="8" t="s">
        <v>157</v>
      </c>
      <c r="C175" s="5">
        <v>0</v>
      </c>
      <c r="D175" s="5">
        <v>0</v>
      </c>
    </row>
    <row r="176" spans="1:4" x14ac:dyDescent="0.25">
      <c r="A176" s="7">
        <v>2708</v>
      </c>
      <c r="B176" s="8" t="s">
        <v>158</v>
      </c>
      <c r="C176" s="9">
        <v>20580595</v>
      </c>
      <c r="D176" s="9">
        <v>21793375</v>
      </c>
    </row>
    <row r="177" spans="1:4" x14ac:dyDescent="0.25">
      <c r="A177" s="7">
        <v>2709</v>
      </c>
      <c r="B177" s="8" t="s">
        <v>159</v>
      </c>
      <c r="C177" s="9">
        <v>1202526</v>
      </c>
      <c r="D177" s="9">
        <v>1203031</v>
      </c>
    </row>
    <row r="178" spans="1:4" x14ac:dyDescent="0.25">
      <c r="A178" s="7">
        <v>2710</v>
      </c>
      <c r="B178" s="8" t="s">
        <v>160</v>
      </c>
      <c r="C178" s="9">
        <v>45076701</v>
      </c>
      <c r="D178" s="9">
        <v>30337352</v>
      </c>
    </row>
    <row r="179" spans="1:4" x14ac:dyDescent="0.25">
      <c r="A179" s="7">
        <v>2711</v>
      </c>
      <c r="B179" s="8" t="s">
        <v>161</v>
      </c>
      <c r="C179" s="5">
        <v>0</v>
      </c>
      <c r="D179" s="5">
        <v>0</v>
      </c>
    </row>
    <row r="180" spans="1:4" x14ac:dyDescent="0.25">
      <c r="A180" s="7">
        <v>2712</v>
      </c>
      <c r="B180" s="8" t="s">
        <v>162</v>
      </c>
      <c r="C180" s="9">
        <v>616723</v>
      </c>
      <c r="D180" s="9">
        <v>1291341</v>
      </c>
    </row>
    <row r="181" spans="1:4" x14ac:dyDescent="0.25">
      <c r="A181" s="7">
        <v>2713</v>
      </c>
      <c r="B181" s="8" t="s">
        <v>163</v>
      </c>
      <c r="C181" s="9">
        <v>38720203</v>
      </c>
      <c r="D181" s="9">
        <v>31626308</v>
      </c>
    </row>
    <row r="182" spans="1:4" x14ac:dyDescent="0.25">
      <c r="A182" s="7">
        <v>2714</v>
      </c>
      <c r="B182" s="8" t="s">
        <v>164</v>
      </c>
      <c r="C182" s="5">
        <v>0</v>
      </c>
      <c r="D182" s="5">
        <v>0</v>
      </c>
    </row>
    <row r="183" spans="1:4" x14ac:dyDescent="0.25">
      <c r="A183" s="7">
        <v>2715</v>
      </c>
      <c r="B183" s="8" t="s">
        <v>165</v>
      </c>
      <c r="C183" s="5">
        <v>0</v>
      </c>
      <c r="D183" s="5">
        <v>0</v>
      </c>
    </row>
    <row r="184" spans="1:4" x14ac:dyDescent="0.25">
      <c r="A184" s="7">
        <v>2716</v>
      </c>
      <c r="B184" s="8" t="s">
        <v>166</v>
      </c>
      <c r="C184" s="9">
        <v>75267620</v>
      </c>
      <c r="D184" s="9">
        <v>30658781</v>
      </c>
    </row>
    <row r="185" spans="1:4" x14ac:dyDescent="0.25">
      <c r="A185" s="7">
        <v>2717</v>
      </c>
      <c r="B185" s="8" t="s">
        <v>167</v>
      </c>
      <c r="C185" s="9">
        <v>38522</v>
      </c>
      <c r="D185" s="9">
        <v>7841</v>
      </c>
    </row>
    <row r="186" spans="1:4" x14ac:dyDescent="0.25">
      <c r="A186" s="7">
        <v>2718</v>
      </c>
      <c r="B186" s="8" t="s">
        <v>168</v>
      </c>
      <c r="C186" s="5">
        <v>0</v>
      </c>
      <c r="D186" s="5">
        <v>0</v>
      </c>
    </row>
    <row r="187" spans="1:4" x14ac:dyDescent="0.25">
      <c r="A187" s="7">
        <v>2719</v>
      </c>
      <c r="B187" s="8" t="s">
        <v>169</v>
      </c>
      <c r="C187" s="9">
        <v>9461084</v>
      </c>
      <c r="D187" s="9">
        <v>9424986</v>
      </c>
    </row>
    <row r="188" spans="1:4" x14ac:dyDescent="0.25">
      <c r="A188" s="16">
        <v>2720</v>
      </c>
      <c r="B188" s="17" t="s">
        <v>170</v>
      </c>
      <c r="C188" s="18">
        <v>121592</v>
      </c>
      <c r="D188" s="18">
        <v>138437</v>
      </c>
    </row>
    <row r="189" spans="1:4" x14ac:dyDescent="0.25">
      <c r="A189" s="16">
        <v>2721</v>
      </c>
      <c r="B189" s="17" t="s">
        <v>171</v>
      </c>
      <c r="C189" s="5">
        <v>0</v>
      </c>
      <c r="D189" s="5">
        <v>0</v>
      </c>
    </row>
    <row r="190" spans="1:4" x14ac:dyDescent="0.25">
      <c r="A190" s="16">
        <v>2722</v>
      </c>
      <c r="B190" s="17" t="s">
        <v>172</v>
      </c>
      <c r="C190" s="18">
        <v>96819</v>
      </c>
      <c r="D190" s="18">
        <v>145937</v>
      </c>
    </row>
    <row r="191" spans="1:4" ht="15.75" thickBot="1" x14ac:dyDescent="0.3">
      <c r="A191" s="16">
        <v>2730</v>
      </c>
      <c r="B191" s="17" t="s">
        <v>173</v>
      </c>
      <c r="C191" s="18">
        <v>334341685</v>
      </c>
      <c r="D191" s="18">
        <v>213924539</v>
      </c>
    </row>
    <row r="192" spans="1:4" ht="15.75" thickBot="1" x14ac:dyDescent="0.3">
      <c r="A192" s="10" t="s">
        <v>18</v>
      </c>
      <c r="B192" s="11"/>
      <c r="C192" s="12">
        <f>SUM(C169:C191)</f>
        <v>1020448143</v>
      </c>
      <c r="D192" s="12">
        <f>SUM(D169:D191)</f>
        <v>627660227</v>
      </c>
    </row>
    <row r="193" spans="1:4" x14ac:dyDescent="0.25">
      <c r="A193" s="13">
        <v>28</v>
      </c>
      <c r="B193" s="14" t="s">
        <v>174</v>
      </c>
      <c r="C193" s="5">
        <v>0</v>
      </c>
      <c r="D193" s="5">
        <v>0</v>
      </c>
    </row>
    <row r="194" spans="1:4" x14ac:dyDescent="0.25">
      <c r="A194" s="7">
        <v>2801</v>
      </c>
      <c r="B194" s="8" t="s">
        <v>175</v>
      </c>
      <c r="C194" s="9">
        <v>40923687</v>
      </c>
      <c r="D194" s="9">
        <v>12628498</v>
      </c>
    </row>
    <row r="195" spans="1:4" x14ac:dyDescent="0.25">
      <c r="A195" s="7">
        <v>2802</v>
      </c>
      <c r="B195" s="8" t="s">
        <v>176</v>
      </c>
      <c r="C195" s="9">
        <v>592704240</v>
      </c>
      <c r="D195" s="9">
        <v>358286471</v>
      </c>
    </row>
    <row r="196" spans="1:4" x14ac:dyDescent="0.25">
      <c r="A196" s="7">
        <v>2803</v>
      </c>
      <c r="B196" s="8" t="s">
        <v>177</v>
      </c>
      <c r="C196" s="5">
        <v>0</v>
      </c>
      <c r="D196" s="5">
        <v>0</v>
      </c>
    </row>
    <row r="197" spans="1:4" x14ac:dyDescent="0.25">
      <c r="A197" s="7">
        <v>2804</v>
      </c>
      <c r="B197" s="8" t="s">
        <v>178</v>
      </c>
      <c r="C197" s="5">
        <v>0</v>
      </c>
      <c r="D197" s="5">
        <v>0</v>
      </c>
    </row>
    <row r="198" spans="1:4" x14ac:dyDescent="0.25">
      <c r="A198" s="7">
        <v>2805</v>
      </c>
      <c r="B198" s="8" t="s">
        <v>179</v>
      </c>
      <c r="C198" s="5">
        <v>0</v>
      </c>
      <c r="D198" s="5">
        <v>0</v>
      </c>
    </row>
    <row r="199" spans="1:4" ht="15.75" thickBot="1" x14ac:dyDescent="0.3">
      <c r="A199" s="16">
        <v>2810</v>
      </c>
      <c r="B199" s="17" t="s">
        <v>38</v>
      </c>
      <c r="C199" s="18">
        <v>6587880</v>
      </c>
      <c r="D199" s="18">
        <v>3642766</v>
      </c>
    </row>
    <row r="200" spans="1:4" ht="15.75" thickBot="1" x14ac:dyDescent="0.3">
      <c r="A200" s="10" t="s">
        <v>18</v>
      </c>
      <c r="B200" s="11"/>
      <c r="C200" s="12">
        <f>SUM(C194:C199)</f>
        <v>640215807</v>
      </c>
      <c r="D200" s="12">
        <f>SUM(D194:D199)</f>
        <v>374557735</v>
      </c>
    </row>
    <row r="201" spans="1:4" x14ac:dyDescent="0.25">
      <c r="A201" s="13">
        <v>29</v>
      </c>
      <c r="B201" s="14" t="s">
        <v>180</v>
      </c>
      <c r="C201" s="5">
        <v>0</v>
      </c>
      <c r="D201" s="5">
        <v>0</v>
      </c>
    </row>
    <row r="202" spans="1:4" x14ac:dyDescent="0.25">
      <c r="A202" s="7">
        <v>2901</v>
      </c>
      <c r="B202" s="8" t="s">
        <v>181</v>
      </c>
      <c r="C202" s="9">
        <v>415575000</v>
      </c>
      <c r="D202" s="9">
        <v>265731813</v>
      </c>
    </row>
    <row r="203" spans="1:4" x14ac:dyDescent="0.25">
      <c r="A203" s="7">
        <v>2902</v>
      </c>
      <c r="B203" s="8" t="s">
        <v>182</v>
      </c>
      <c r="C203" s="9">
        <v>222322416</v>
      </c>
      <c r="D203" s="9">
        <v>206157385</v>
      </c>
    </row>
    <row r="204" spans="1:4" x14ac:dyDescent="0.25">
      <c r="A204" s="7">
        <v>2903</v>
      </c>
      <c r="B204" s="8" t="s">
        <v>183</v>
      </c>
      <c r="C204" s="5">
        <v>0</v>
      </c>
      <c r="D204" s="5">
        <v>0</v>
      </c>
    </row>
    <row r="205" spans="1:4" x14ac:dyDescent="0.25">
      <c r="A205" s="7">
        <v>2904</v>
      </c>
      <c r="B205" s="8" t="s">
        <v>184</v>
      </c>
      <c r="C205" s="9">
        <v>777744273</v>
      </c>
      <c r="D205" s="9">
        <v>708650898</v>
      </c>
    </row>
    <row r="206" spans="1:4" ht="15.75" thickBot="1" x14ac:dyDescent="0.3">
      <c r="A206" s="16">
        <v>2910</v>
      </c>
      <c r="B206" s="17" t="s">
        <v>38</v>
      </c>
      <c r="C206" s="18">
        <v>3477270740</v>
      </c>
      <c r="D206" s="18">
        <v>3304612154</v>
      </c>
    </row>
    <row r="207" spans="1:4" ht="15.75" thickBot="1" x14ac:dyDescent="0.3">
      <c r="A207" s="10" t="s">
        <v>18</v>
      </c>
      <c r="B207" s="11"/>
      <c r="C207" s="12">
        <f>SUM(C202:C206)</f>
        <v>4892912429</v>
      </c>
      <c r="D207" s="12">
        <f>SUM(D202:D206)</f>
        <v>4485152250</v>
      </c>
    </row>
    <row r="208" spans="1:4" ht="15.75" thickBot="1" x14ac:dyDescent="0.3">
      <c r="A208" s="24"/>
      <c r="B208" s="20"/>
      <c r="C208" s="5">
        <v>0</v>
      </c>
      <c r="D208" s="5">
        <v>0</v>
      </c>
    </row>
    <row r="209" spans="1:4" ht="15.75" thickBot="1" x14ac:dyDescent="0.3">
      <c r="A209" s="26" t="s">
        <v>185</v>
      </c>
      <c r="B209" s="27"/>
      <c r="C209" s="28">
        <f>C105+C123+C141+C149+C157+C167+C192+C200+C207</f>
        <v>17415521436</v>
      </c>
      <c r="D209" s="28">
        <f>D105+D123+D141+D149+D157+D167+D192+D200+D207</f>
        <v>15282426464</v>
      </c>
    </row>
    <row r="210" spans="1:4" x14ac:dyDescent="0.25">
      <c r="A210" s="29"/>
      <c r="B210" s="30"/>
      <c r="C210" s="5">
        <v>0</v>
      </c>
      <c r="D210" s="5">
        <v>0</v>
      </c>
    </row>
    <row r="211" spans="1:4" x14ac:dyDescent="0.25">
      <c r="A211" s="3">
        <v>3</v>
      </c>
      <c r="B211" s="4" t="s">
        <v>186</v>
      </c>
      <c r="C211" s="5">
        <v>0</v>
      </c>
      <c r="D211" s="5">
        <v>0</v>
      </c>
    </row>
    <row r="212" spans="1:4" x14ac:dyDescent="0.25">
      <c r="A212" s="3">
        <v>31</v>
      </c>
      <c r="B212" s="4" t="s">
        <v>187</v>
      </c>
      <c r="C212" s="5">
        <v>0</v>
      </c>
      <c r="D212" s="5">
        <v>0</v>
      </c>
    </row>
    <row r="213" spans="1:4" x14ac:dyDescent="0.25">
      <c r="A213" s="7">
        <v>3101</v>
      </c>
      <c r="B213" s="8" t="s">
        <v>188</v>
      </c>
      <c r="C213" s="9">
        <v>3000000000</v>
      </c>
      <c r="D213" s="9">
        <v>2000000000</v>
      </c>
    </row>
    <row r="214" spans="1:4" x14ac:dyDescent="0.25">
      <c r="A214" s="7">
        <v>3102</v>
      </c>
      <c r="B214" s="8" t="s">
        <v>189</v>
      </c>
      <c r="C214" s="9">
        <v>-500786200</v>
      </c>
      <c r="D214" s="9">
        <v>-500626700</v>
      </c>
    </row>
    <row r="215" spans="1:4" ht="15.75" thickBot="1" x14ac:dyDescent="0.3">
      <c r="A215" s="7">
        <v>3103</v>
      </c>
      <c r="B215" s="8" t="s">
        <v>190</v>
      </c>
      <c r="C215" s="9">
        <v>-7028434</v>
      </c>
      <c r="D215" s="9">
        <v>-7187934</v>
      </c>
    </row>
    <row r="216" spans="1:4" ht="15.75" thickBot="1" x14ac:dyDescent="0.3">
      <c r="A216" s="10" t="s">
        <v>18</v>
      </c>
      <c r="B216" s="11"/>
      <c r="C216" s="12">
        <f>SUM(C213:C215)</f>
        <v>2492185366</v>
      </c>
      <c r="D216" s="12">
        <f>SUM(D213:D215)</f>
        <v>1492185366</v>
      </c>
    </row>
    <row r="217" spans="1:4" x14ac:dyDescent="0.25">
      <c r="A217" s="13">
        <v>32</v>
      </c>
      <c r="B217" s="14" t="s">
        <v>191</v>
      </c>
      <c r="C217" s="5">
        <v>0</v>
      </c>
      <c r="D217" s="5">
        <v>0</v>
      </c>
    </row>
    <row r="218" spans="1:4" ht="15.75" thickBot="1" x14ac:dyDescent="0.3">
      <c r="A218" s="16">
        <v>3201</v>
      </c>
      <c r="B218" s="17" t="s">
        <v>192</v>
      </c>
      <c r="C218" s="5">
        <v>0</v>
      </c>
      <c r="D218" s="5">
        <v>0</v>
      </c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5">
        <v>0</v>
      </c>
      <c r="D220" s="5">
        <v>0</v>
      </c>
    </row>
    <row r="221" spans="1:4" x14ac:dyDescent="0.25">
      <c r="A221" s="7">
        <v>3301</v>
      </c>
      <c r="B221" s="8" t="s">
        <v>194</v>
      </c>
      <c r="C221" s="9">
        <v>893895150</v>
      </c>
      <c r="D221" s="9">
        <v>756857685</v>
      </c>
    </row>
    <row r="222" spans="1:4" x14ac:dyDescent="0.25">
      <c r="A222" s="7">
        <v>3302</v>
      </c>
      <c r="B222" s="8" t="s">
        <v>195</v>
      </c>
      <c r="C222" s="5">
        <v>0</v>
      </c>
      <c r="D222" s="5">
        <v>0</v>
      </c>
    </row>
    <row r="223" spans="1:4" x14ac:dyDescent="0.25">
      <c r="A223" s="7">
        <v>3303</v>
      </c>
      <c r="B223" s="8" t="s">
        <v>196</v>
      </c>
      <c r="C223" s="9">
        <v>1736588250</v>
      </c>
      <c r="D223" s="9">
        <v>1758518083</v>
      </c>
    </row>
    <row r="224" spans="1:4" ht="15.75" thickBot="1" x14ac:dyDescent="0.3">
      <c r="A224" s="7">
        <v>3304</v>
      </c>
      <c r="B224" s="8" t="s">
        <v>197</v>
      </c>
      <c r="C224" s="9">
        <v>266578919</v>
      </c>
      <c r="D224" s="9">
        <v>699332211</v>
      </c>
    </row>
    <row r="225" spans="1:4" ht="15.75" thickBot="1" x14ac:dyDescent="0.3">
      <c r="A225" s="10" t="s">
        <v>18</v>
      </c>
      <c r="B225" s="11"/>
      <c r="C225" s="12">
        <f>SUM(C221:C224)</f>
        <v>2897062319</v>
      </c>
      <c r="D225" s="12">
        <f>SUM(D221:D224)</f>
        <v>3214707979</v>
      </c>
    </row>
    <row r="226" spans="1:4" ht="15.75" thickBot="1" x14ac:dyDescent="0.3">
      <c r="A226" s="24"/>
      <c r="B226" s="20"/>
      <c r="C226" s="5">
        <v>0</v>
      </c>
      <c r="D226" s="5">
        <v>0</v>
      </c>
    </row>
    <row r="227" spans="1:4" ht="15.75" thickBot="1" x14ac:dyDescent="0.3">
      <c r="A227" s="26" t="s">
        <v>198</v>
      </c>
      <c r="B227" s="27"/>
      <c r="C227" s="28">
        <f>C216+C219+C225</f>
        <v>5389247685</v>
      </c>
      <c r="D227" s="28">
        <f>D216+D219+D225</f>
        <v>4706893345</v>
      </c>
    </row>
    <row r="228" spans="1:4" ht="15.75" thickBot="1" x14ac:dyDescent="0.3">
      <c r="A228" s="24"/>
      <c r="B228" s="20"/>
      <c r="C228" s="5">
        <v>0</v>
      </c>
      <c r="D228" s="5">
        <v>0</v>
      </c>
    </row>
    <row r="229" spans="1:4" ht="15.75" thickBot="1" x14ac:dyDescent="0.3">
      <c r="A229" s="26" t="s">
        <v>199</v>
      </c>
      <c r="B229" s="27"/>
      <c r="C229" s="28">
        <f>C209+C227</f>
        <v>22804769121</v>
      </c>
      <c r="D229" s="28">
        <f>D209+D227</f>
        <v>19989319809</v>
      </c>
    </row>
    <row r="230" spans="1:4" x14ac:dyDescent="0.25">
      <c r="A230" s="29"/>
      <c r="B230" s="30"/>
      <c r="C230" s="5">
        <v>0</v>
      </c>
      <c r="D230" s="5">
        <v>0</v>
      </c>
    </row>
    <row r="231" spans="1:4" x14ac:dyDescent="0.25">
      <c r="A231" s="13">
        <v>4</v>
      </c>
      <c r="B231" s="14" t="s">
        <v>200</v>
      </c>
      <c r="C231" s="5">
        <v>0</v>
      </c>
      <c r="D231" s="5">
        <v>0</v>
      </c>
    </row>
    <row r="232" spans="1:4" x14ac:dyDescent="0.25">
      <c r="A232" s="3">
        <v>41</v>
      </c>
      <c r="B232" s="4" t="s">
        <v>201</v>
      </c>
      <c r="C232" s="5">
        <v>0</v>
      </c>
      <c r="D232" s="5">
        <v>0</v>
      </c>
    </row>
    <row r="233" spans="1:4" x14ac:dyDescent="0.25">
      <c r="A233" s="3">
        <v>4101</v>
      </c>
      <c r="B233" s="4" t="s">
        <v>202</v>
      </c>
      <c r="C233" s="5">
        <v>0</v>
      </c>
      <c r="D233" s="5">
        <v>0</v>
      </c>
    </row>
    <row r="234" spans="1:4" x14ac:dyDescent="0.25">
      <c r="A234" s="7">
        <v>410101</v>
      </c>
      <c r="B234" s="8" t="s">
        <v>203</v>
      </c>
      <c r="C234" s="9">
        <v>31549277</v>
      </c>
      <c r="D234" s="9">
        <v>29475157</v>
      </c>
    </row>
    <row r="235" spans="1:4" x14ac:dyDescent="0.25">
      <c r="A235" s="7">
        <v>410102</v>
      </c>
      <c r="B235" s="8" t="s">
        <v>204</v>
      </c>
      <c r="C235" s="9">
        <v>40948538</v>
      </c>
      <c r="D235" s="9">
        <v>37009634</v>
      </c>
    </row>
    <row r="236" spans="1:4" x14ac:dyDescent="0.25">
      <c r="A236" s="7">
        <v>410103</v>
      </c>
      <c r="B236" s="8" t="s">
        <v>87</v>
      </c>
      <c r="C236" s="9">
        <v>2403923488</v>
      </c>
      <c r="D236" s="9">
        <v>2641686563</v>
      </c>
    </row>
    <row r="237" spans="1:4" x14ac:dyDescent="0.25">
      <c r="A237" s="7">
        <v>410104</v>
      </c>
      <c r="B237" s="8" t="s">
        <v>205</v>
      </c>
      <c r="C237" s="9">
        <v>369643205</v>
      </c>
      <c r="D237" s="9">
        <v>405866506</v>
      </c>
    </row>
    <row r="238" spans="1:4" x14ac:dyDescent="0.25">
      <c r="A238" s="7">
        <v>410105</v>
      </c>
      <c r="B238" s="8" t="s">
        <v>89</v>
      </c>
      <c r="C238" s="5">
        <v>0</v>
      </c>
      <c r="D238" s="5">
        <v>0</v>
      </c>
    </row>
    <row r="239" spans="1:4" x14ac:dyDescent="0.25">
      <c r="A239" s="7">
        <v>410106</v>
      </c>
      <c r="B239" s="8" t="s">
        <v>206</v>
      </c>
      <c r="C239" s="5">
        <v>0</v>
      </c>
      <c r="D239" s="5">
        <v>0</v>
      </c>
    </row>
    <row r="240" spans="1:4" x14ac:dyDescent="0.25">
      <c r="A240" s="7">
        <v>41010601</v>
      </c>
      <c r="B240" s="8" t="s">
        <v>207</v>
      </c>
      <c r="C240" s="5">
        <v>0</v>
      </c>
      <c r="D240" s="5">
        <v>0</v>
      </c>
    </row>
    <row r="241" spans="1:4" x14ac:dyDescent="0.25">
      <c r="A241" s="7">
        <v>41010602</v>
      </c>
      <c r="B241" s="8" t="s">
        <v>208</v>
      </c>
      <c r="C241" s="5">
        <v>0</v>
      </c>
      <c r="D241" s="5">
        <v>3939277</v>
      </c>
    </row>
    <row r="242" spans="1:4" x14ac:dyDescent="0.25">
      <c r="A242" s="7">
        <v>41010603</v>
      </c>
      <c r="B242" s="8" t="s">
        <v>209</v>
      </c>
      <c r="C242" s="5">
        <v>0</v>
      </c>
      <c r="D242" s="5">
        <v>0</v>
      </c>
    </row>
    <row r="243" spans="1:4" x14ac:dyDescent="0.25">
      <c r="A243" s="7">
        <v>410107</v>
      </c>
      <c r="B243" s="8" t="s">
        <v>91</v>
      </c>
      <c r="C243" s="9">
        <v>4283418609</v>
      </c>
      <c r="D243" s="9">
        <v>4002178256</v>
      </c>
    </row>
    <row r="244" spans="1:4" ht="15.75" thickBot="1" x14ac:dyDescent="0.3">
      <c r="A244" s="19">
        <v>410108</v>
      </c>
      <c r="B244" s="20" t="s">
        <v>210</v>
      </c>
      <c r="C244" s="33">
        <v>81031780</v>
      </c>
      <c r="D244" s="33">
        <v>79448319</v>
      </c>
    </row>
    <row r="245" spans="1:4" ht="15.75" thickBot="1" x14ac:dyDescent="0.3">
      <c r="A245" s="10" t="s">
        <v>18</v>
      </c>
      <c r="B245" s="11"/>
      <c r="C245" s="35">
        <f>SUM(C234:C244)</f>
        <v>7210514897</v>
      </c>
      <c r="D245" s="35">
        <f>SUM(D234:D244)</f>
        <v>7199603712</v>
      </c>
    </row>
    <row r="246" spans="1:4" x14ac:dyDescent="0.25">
      <c r="A246" s="13">
        <v>4102</v>
      </c>
      <c r="B246" s="14" t="s">
        <v>211</v>
      </c>
      <c r="C246" s="5">
        <v>0</v>
      </c>
      <c r="D246" s="5">
        <v>0</v>
      </c>
    </row>
    <row r="247" spans="1:4" x14ac:dyDescent="0.25">
      <c r="A247" s="7">
        <v>410201</v>
      </c>
      <c r="B247" s="8" t="s">
        <v>86</v>
      </c>
      <c r="C247" s="9">
        <v>183592</v>
      </c>
      <c r="D247" s="9">
        <v>57701</v>
      </c>
    </row>
    <row r="248" spans="1:4" x14ac:dyDescent="0.25">
      <c r="A248" s="7">
        <v>410202</v>
      </c>
      <c r="B248" s="8" t="s">
        <v>87</v>
      </c>
      <c r="C248" s="9">
        <v>2158267</v>
      </c>
      <c r="D248" s="9">
        <v>204863</v>
      </c>
    </row>
    <row r="249" spans="1:4" x14ac:dyDescent="0.25">
      <c r="A249" s="7">
        <v>410203</v>
      </c>
      <c r="B249" s="8" t="s">
        <v>88</v>
      </c>
      <c r="C249" s="9">
        <v>9184</v>
      </c>
      <c r="D249" s="9">
        <v>8948</v>
      </c>
    </row>
    <row r="250" spans="1:4" x14ac:dyDescent="0.25">
      <c r="A250" s="7">
        <v>410204</v>
      </c>
      <c r="B250" s="8" t="s">
        <v>89</v>
      </c>
      <c r="C250" s="5">
        <v>0</v>
      </c>
      <c r="D250" s="5">
        <v>0</v>
      </c>
    </row>
    <row r="251" spans="1:4" x14ac:dyDescent="0.25">
      <c r="A251" s="7">
        <v>410205</v>
      </c>
      <c r="B251" s="8" t="s">
        <v>206</v>
      </c>
      <c r="C251" s="5">
        <v>0</v>
      </c>
      <c r="D251" s="5">
        <v>0</v>
      </c>
    </row>
    <row r="252" spans="1:4" x14ac:dyDescent="0.25">
      <c r="A252" s="7">
        <v>41020501</v>
      </c>
      <c r="B252" s="8" t="s">
        <v>207</v>
      </c>
      <c r="C252" s="5">
        <v>0</v>
      </c>
      <c r="D252" s="5">
        <v>0</v>
      </c>
    </row>
    <row r="253" spans="1:4" x14ac:dyDescent="0.25">
      <c r="A253" s="7">
        <v>41020502</v>
      </c>
      <c r="B253" s="8" t="s">
        <v>212</v>
      </c>
      <c r="C253" s="5">
        <v>0</v>
      </c>
      <c r="D253" s="5">
        <v>0</v>
      </c>
    </row>
    <row r="254" spans="1:4" x14ac:dyDescent="0.25">
      <c r="A254" s="7">
        <v>41020503</v>
      </c>
      <c r="B254" s="8" t="s">
        <v>209</v>
      </c>
      <c r="C254" s="5">
        <v>0</v>
      </c>
      <c r="D254" s="5">
        <v>0</v>
      </c>
    </row>
    <row r="255" spans="1:4" x14ac:dyDescent="0.25">
      <c r="A255" s="7">
        <v>410206</v>
      </c>
      <c r="B255" s="8" t="s">
        <v>91</v>
      </c>
      <c r="C255" s="5">
        <v>0</v>
      </c>
      <c r="D255" s="5">
        <v>0</v>
      </c>
    </row>
    <row r="256" spans="1:4" ht="15.75" thickBot="1" x14ac:dyDescent="0.3">
      <c r="A256" s="19">
        <v>410207</v>
      </c>
      <c r="B256" s="20" t="s">
        <v>210</v>
      </c>
      <c r="C256" s="5">
        <v>0</v>
      </c>
      <c r="D256" s="5">
        <v>0</v>
      </c>
    </row>
    <row r="257" spans="1:4" ht="15.75" thickBot="1" x14ac:dyDescent="0.3">
      <c r="A257" s="10" t="s">
        <v>18</v>
      </c>
      <c r="B257" s="11"/>
      <c r="C257" s="12">
        <f>SUM(C247:C256)</f>
        <v>2351043</v>
      </c>
      <c r="D257" s="12">
        <f>SUM(D247:D256)</f>
        <v>271512</v>
      </c>
    </row>
    <row r="258" spans="1:4" x14ac:dyDescent="0.25">
      <c r="A258" s="13">
        <v>4103</v>
      </c>
      <c r="B258" s="14" t="s">
        <v>213</v>
      </c>
      <c r="C258" s="5">
        <v>0</v>
      </c>
      <c r="D258" s="5">
        <v>0</v>
      </c>
    </row>
    <row r="259" spans="1:4" x14ac:dyDescent="0.25">
      <c r="A259" s="16">
        <v>410301</v>
      </c>
      <c r="B259" s="17" t="s">
        <v>86</v>
      </c>
      <c r="C259" s="18">
        <v>165348</v>
      </c>
      <c r="D259" s="18">
        <v>236189</v>
      </c>
    </row>
    <row r="260" spans="1:4" x14ac:dyDescent="0.25">
      <c r="A260" s="7">
        <v>410302</v>
      </c>
      <c r="B260" s="8" t="s">
        <v>87</v>
      </c>
      <c r="C260" s="9">
        <v>5844846</v>
      </c>
      <c r="D260" s="9">
        <v>3502240</v>
      </c>
    </row>
    <row r="261" spans="1:4" x14ac:dyDescent="0.25">
      <c r="A261" s="7">
        <v>410303</v>
      </c>
      <c r="B261" s="8" t="s">
        <v>88</v>
      </c>
      <c r="C261" s="9">
        <v>1098164</v>
      </c>
      <c r="D261" s="9">
        <v>1511479</v>
      </c>
    </row>
    <row r="262" spans="1:4" x14ac:dyDescent="0.25">
      <c r="A262" s="7">
        <v>410304</v>
      </c>
      <c r="B262" s="8" t="s">
        <v>89</v>
      </c>
      <c r="C262" s="5">
        <v>0</v>
      </c>
      <c r="D262" s="5">
        <v>0</v>
      </c>
    </row>
    <row r="263" spans="1:4" x14ac:dyDescent="0.25">
      <c r="A263" s="7">
        <v>410305</v>
      </c>
      <c r="B263" s="8" t="s">
        <v>206</v>
      </c>
      <c r="C263" s="5">
        <v>0</v>
      </c>
      <c r="D263" s="5">
        <v>0</v>
      </c>
    </row>
    <row r="264" spans="1:4" x14ac:dyDescent="0.25">
      <c r="A264" s="7">
        <v>41030501</v>
      </c>
      <c r="B264" s="8" t="s">
        <v>207</v>
      </c>
      <c r="C264" s="5">
        <v>0</v>
      </c>
      <c r="D264" s="5">
        <v>0</v>
      </c>
    </row>
    <row r="265" spans="1:4" x14ac:dyDescent="0.25">
      <c r="A265" s="7">
        <v>41030502</v>
      </c>
      <c r="B265" s="8" t="s">
        <v>208</v>
      </c>
      <c r="C265" s="5">
        <v>0</v>
      </c>
      <c r="D265" s="5">
        <v>0</v>
      </c>
    </row>
    <row r="266" spans="1:4" x14ac:dyDescent="0.25">
      <c r="A266" s="7">
        <v>41030503</v>
      </c>
      <c r="B266" s="8" t="s">
        <v>209</v>
      </c>
      <c r="C266" s="5">
        <v>0</v>
      </c>
      <c r="D266" s="5">
        <v>0</v>
      </c>
    </row>
    <row r="267" spans="1:4" x14ac:dyDescent="0.25">
      <c r="A267" s="7">
        <v>410306</v>
      </c>
      <c r="B267" s="8" t="s">
        <v>91</v>
      </c>
      <c r="C267" s="9">
        <v>1387314</v>
      </c>
      <c r="D267" s="9">
        <v>1272341</v>
      </c>
    </row>
    <row r="268" spans="1:4" ht="15.75" thickBot="1" x14ac:dyDescent="0.3">
      <c r="A268" s="19">
        <v>410307</v>
      </c>
      <c r="B268" s="20" t="s">
        <v>210</v>
      </c>
      <c r="C268" s="5">
        <v>0</v>
      </c>
      <c r="D268" s="5">
        <v>0</v>
      </c>
    </row>
    <row r="269" spans="1:4" ht="15.75" thickBot="1" x14ac:dyDescent="0.3">
      <c r="A269" s="10" t="s">
        <v>18</v>
      </c>
      <c r="B269" s="11"/>
      <c r="C269" s="12">
        <f>SUM(C259:C268)</f>
        <v>8495672</v>
      </c>
      <c r="D269" s="12">
        <f>SUM(D259:D268)</f>
        <v>6522249</v>
      </c>
    </row>
    <row r="270" spans="1:4" x14ac:dyDescent="0.25">
      <c r="A270" s="13">
        <v>4104</v>
      </c>
      <c r="B270" s="14" t="s">
        <v>214</v>
      </c>
      <c r="C270" s="5">
        <v>0</v>
      </c>
      <c r="D270" s="5">
        <v>0</v>
      </c>
    </row>
    <row r="271" spans="1:4" x14ac:dyDescent="0.25">
      <c r="A271" s="7">
        <v>410401</v>
      </c>
      <c r="B271" s="8" t="s">
        <v>86</v>
      </c>
      <c r="C271" s="9">
        <v>621219</v>
      </c>
      <c r="D271" s="9">
        <v>8609144</v>
      </c>
    </row>
    <row r="272" spans="1:4" x14ac:dyDescent="0.25">
      <c r="A272" s="7">
        <v>410402</v>
      </c>
      <c r="B272" s="8" t="s">
        <v>87</v>
      </c>
      <c r="C272" s="9">
        <v>23576764</v>
      </c>
      <c r="D272" s="9">
        <v>15387066</v>
      </c>
    </row>
    <row r="273" spans="1:4" x14ac:dyDescent="0.25">
      <c r="A273" s="7">
        <v>410403</v>
      </c>
      <c r="B273" s="8" t="s">
        <v>88</v>
      </c>
      <c r="C273" s="5">
        <v>0</v>
      </c>
      <c r="D273" s="5">
        <v>0</v>
      </c>
    </row>
    <row r="274" spans="1:4" x14ac:dyDescent="0.25">
      <c r="A274" s="7">
        <v>410404</v>
      </c>
      <c r="B274" s="8" t="s">
        <v>89</v>
      </c>
      <c r="C274" s="5">
        <v>0</v>
      </c>
      <c r="D274" s="5">
        <v>0</v>
      </c>
    </row>
    <row r="275" spans="1:4" x14ac:dyDescent="0.25">
      <c r="A275" s="7">
        <v>410405</v>
      </c>
      <c r="B275" s="8" t="s">
        <v>206</v>
      </c>
      <c r="C275" s="5">
        <v>0</v>
      </c>
      <c r="D275" s="5">
        <v>0</v>
      </c>
    </row>
    <row r="276" spans="1:4" x14ac:dyDescent="0.25">
      <c r="A276" s="7">
        <v>41040501</v>
      </c>
      <c r="B276" s="8" t="s">
        <v>207</v>
      </c>
      <c r="C276" s="5">
        <v>0</v>
      </c>
      <c r="D276" s="5">
        <v>0</v>
      </c>
    </row>
    <row r="277" spans="1:4" x14ac:dyDescent="0.25">
      <c r="A277" s="7">
        <v>41040502</v>
      </c>
      <c r="B277" s="8" t="s">
        <v>208</v>
      </c>
      <c r="C277" s="5">
        <v>0</v>
      </c>
      <c r="D277" s="5">
        <v>0</v>
      </c>
    </row>
    <row r="278" spans="1:4" x14ac:dyDescent="0.25">
      <c r="A278" s="7">
        <v>41040503</v>
      </c>
      <c r="B278" s="8" t="s">
        <v>215</v>
      </c>
      <c r="C278" s="5">
        <v>0</v>
      </c>
      <c r="D278" s="5">
        <v>0</v>
      </c>
    </row>
    <row r="279" spans="1:4" x14ac:dyDescent="0.25">
      <c r="A279" s="7">
        <v>410406</v>
      </c>
      <c r="B279" s="8" t="s">
        <v>91</v>
      </c>
      <c r="C279" s="5">
        <v>0</v>
      </c>
      <c r="D279" s="5">
        <v>0</v>
      </c>
    </row>
    <row r="280" spans="1:4" ht="15.75" thickBot="1" x14ac:dyDescent="0.3">
      <c r="A280" s="19">
        <v>410407</v>
      </c>
      <c r="B280" s="20" t="s">
        <v>210</v>
      </c>
      <c r="C280" s="5">
        <v>0</v>
      </c>
      <c r="D280" s="5">
        <v>0</v>
      </c>
    </row>
    <row r="281" spans="1:4" ht="15.75" thickBot="1" x14ac:dyDescent="0.3">
      <c r="A281" s="10" t="s">
        <v>18</v>
      </c>
      <c r="B281" s="11"/>
      <c r="C281" s="12">
        <f>SUM(C271:C280)</f>
        <v>24197983</v>
      </c>
      <c r="D281" s="12">
        <f>SUM(D271:D280)</f>
        <v>23996210</v>
      </c>
    </row>
    <row r="282" spans="1:4" x14ac:dyDescent="0.25">
      <c r="A282" s="13">
        <v>4105</v>
      </c>
      <c r="B282" s="14" t="s">
        <v>216</v>
      </c>
      <c r="C282" s="5">
        <v>0</v>
      </c>
      <c r="D282" s="5">
        <v>0</v>
      </c>
    </row>
    <row r="283" spans="1:4" x14ac:dyDescent="0.25">
      <c r="A283" s="7">
        <v>410501</v>
      </c>
      <c r="B283" s="8" t="s">
        <v>87</v>
      </c>
      <c r="C283" s="9">
        <v>41445</v>
      </c>
      <c r="D283" s="9">
        <v>382331</v>
      </c>
    </row>
    <row r="284" spans="1:4" x14ac:dyDescent="0.25">
      <c r="A284" s="7">
        <v>410502</v>
      </c>
      <c r="B284" s="8" t="s">
        <v>88</v>
      </c>
      <c r="C284" s="9">
        <v>76016</v>
      </c>
      <c r="D284" s="9">
        <v>15603</v>
      </c>
    </row>
    <row r="285" spans="1:4" x14ac:dyDescent="0.25">
      <c r="A285" s="7">
        <v>410503</v>
      </c>
      <c r="B285" s="8" t="s">
        <v>89</v>
      </c>
      <c r="C285" s="5">
        <v>0</v>
      </c>
      <c r="D285" s="5">
        <v>0</v>
      </c>
    </row>
    <row r="286" spans="1:4" x14ac:dyDescent="0.25">
      <c r="A286" s="7">
        <v>410504</v>
      </c>
      <c r="B286" s="8" t="s">
        <v>206</v>
      </c>
      <c r="C286" s="5">
        <v>0</v>
      </c>
      <c r="D286" s="5">
        <v>0</v>
      </c>
    </row>
    <row r="287" spans="1:4" x14ac:dyDescent="0.25">
      <c r="A287" s="7">
        <v>41050401</v>
      </c>
      <c r="B287" s="8" t="s">
        <v>207</v>
      </c>
      <c r="C287" s="5">
        <v>0</v>
      </c>
      <c r="D287" s="5">
        <v>0</v>
      </c>
    </row>
    <row r="288" spans="1:4" x14ac:dyDescent="0.25">
      <c r="A288" s="7">
        <v>41050402</v>
      </c>
      <c r="B288" s="8" t="s">
        <v>208</v>
      </c>
      <c r="C288" s="5">
        <v>0</v>
      </c>
      <c r="D288" s="5">
        <v>0</v>
      </c>
    </row>
    <row r="289" spans="1:4" x14ac:dyDescent="0.25">
      <c r="A289" s="7">
        <v>41050403</v>
      </c>
      <c r="B289" s="8" t="s">
        <v>209</v>
      </c>
      <c r="C289" s="5">
        <v>0</v>
      </c>
      <c r="D289" s="5">
        <v>0</v>
      </c>
    </row>
    <row r="290" spans="1:4" x14ac:dyDescent="0.25">
      <c r="A290" s="7">
        <v>410505</v>
      </c>
      <c r="B290" s="8" t="s">
        <v>91</v>
      </c>
      <c r="C290" s="9">
        <v>63617</v>
      </c>
      <c r="D290" s="9">
        <v>41324</v>
      </c>
    </row>
    <row r="291" spans="1:4" ht="15.75" thickBot="1" x14ac:dyDescent="0.3">
      <c r="A291" s="19">
        <v>410506</v>
      </c>
      <c r="B291" s="20" t="s">
        <v>210</v>
      </c>
      <c r="C291" s="33">
        <v>143915</v>
      </c>
      <c r="D291" s="33">
        <v>29046</v>
      </c>
    </row>
    <row r="292" spans="1:4" ht="15.75" thickBot="1" x14ac:dyDescent="0.3">
      <c r="A292" s="10" t="s">
        <v>18</v>
      </c>
      <c r="B292" s="11"/>
      <c r="C292" s="12">
        <f>SUM(C283:C291)</f>
        <v>324993</v>
      </c>
      <c r="D292" s="12">
        <f>SUM(D283:D291)</f>
        <v>468304</v>
      </c>
    </row>
    <row r="293" spans="1:4" x14ac:dyDescent="0.25">
      <c r="A293" s="13">
        <v>4106</v>
      </c>
      <c r="B293" s="14" t="s">
        <v>217</v>
      </c>
      <c r="C293" s="5">
        <v>0</v>
      </c>
      <c r="D293" s="5">
        <v>0</v>
      </c>
    </row>
    <row r="294" spans="1:4" x14ac:dyDescent="0.25">
      <c r="A294" s="7">
        <v>410601</v>
      </c>
      <c r="B294" s="8" t="s">
        <v>87</v>
      </c>
      <c r="C294" s="15">
        <v>2742247</v>
      </c>
      <c r="D294" s="15">
        <v>3193050</v>
      </c>
    </row>
    <row r="295" spans="1:4" x14ac:dyDescent="0.25">
      <c r="A295" s="7">
        <v>410602</v>
      </c>
      <c r="B295" s="8" t="s">
        <v>88</v>
      </c>
      <c r="C295" s="9">
        <v>139628</v>
      </c>
      <c r="D295" s="9">
        <v>255717</v>
      </c>
    </row>
    <row r="296" spans="1:4" x14ac:dyDescent="0.25">
      <c r="A296" s="7">
        <v>410603</v>
      </c>
      <c r="B296" s="8" t="s">
        <v>89</v>
      </c>
      <c r="C296" s="5">
        <v>0</v>
      </c>
      <c r="D296" s="5">
        <v>0</v>
      </c>
    </row>
    <row r="297" spans="1:4" x14ac:dyDescent="0.25">
      <c r="A297" s="7">
        <v>410604</v>
      </c>
      <c r="B297" s="8" t="s">
        <v>206</v>
      </c>
      <c r="C297" s="5">
        <v>0</v>
      </c>
      <c r="D297" s="5">
        <v>0</v>
      </c>
    </row>
    <row r="298" spans="1:4" x14ac:dyDescent="0.25">
      <c r="A298" s="7">
        <v>41060401</v>
      </c>
      <c r="B298" s="8" t="s">
        <v>207</v>
      </c>
      <c r="C298" s="5">
        <v>0</v>
      </c>
      <c r="D298" s="5">
        <v>0</v>
      </c>
    </row>
    <row r="299" spans="1:4" x14ac:dyDescent="0.25">
      <c r="A299" s="7">
        <v>41060402</v>
      </c>
      <c r="B299" s="8" t="s">
        <v>208</v>
      </c>
      <c r="C299" s="5">
        <v>0</v>
      </c>
      <c r="D299" s="5">
        <v>0</v>
      </c>
    </row>
    <row r="300" spans="1:4" x14ac:dyDescent="0.25">
      <c r="A300" s="7">
        <v>41060403</v>
      </c>
      <c r="B300" s="8" t="s">
        <v>209</v>
      </c>
      <c r="C300" s="5">
        <v>0</v>
      </c>
      <c r="D300" s="5">
        <v>0</v>
      </c>
    </row>
    <row r="301" spans="1:4" x14ac:dyDescent="0.25">
      <c r="A301" s="7">
        <v>410605</v>
      </c>
      <c r="B301" s="8" t="s">
        <v>91</v>
      </c>
      <c r="C301" s="9">
        <v>23785551</v>
      </c>
      <c r="D301" s="9">
        <v>22618687</v>
      </c>
    </row>
    <row r="302" spans="1:4" ht="15.75" thickBot="1" x14ac:dyDescent="0.3">
      <c r="A302" s="19">
        <v>410606</v>
      </c>
      <c r="B302" s="20" t="s">
        <v>210</v>
      </c>
      <c r="C302" s="33">
        <v>185886</v>
      </c>
      <c r="D302" s="33">
        <v>230515</v>
      </c>
    </row>
    <row r="303" spans="1:4" ht="15.75" thickBot="1" x14ac:dyDescent="0.3">
      <c r="A303" s="10" t="s">
        <v>18</v>
      </c>
      <c r="B303" s="11"/>
      <c r="C303" s="12">
        <f>SUM(C294:C302)</f>
        <v>26853312</v>
      </c>
      <c r="D303" s="12">
        <f>SUM(D294:D302)</f>
        <v>26297969</v>
      </c>
    </row>
    <row r="304" spans="1:4" x14ac:dyDescent="0.25">
      <c r="A304" s="13">
        <v>4107</v>
      </c>
      <c r="B304" s="14" t="s">
        <v>218</v>
      </c>
      <c r="C304" s="5">
        <v>0</v>
      </c>
      <c r="D304" s="5">
        <v>0</v>
      </c>
    </row>
    <row r="305" spans="1:4" x14ac:dyDescent="0.25">
      <c r="A305" s="7">
        <v>410701</v>
      </c>
      <c r="B305" s="8" t="s">
        <v>219</v>
      </c>
      <c r="C305" s="5">
        <v>0</v>
      </c>
      <c r="D305" s="5">
        <v>0</v>
      </c>
    </row>
    <row r="306" spans="1:4" x14ac:dyDescent="0.25">
      <c r="A306" s="7">
        <v>410702</v>
      </c>
      <c r="B306" s="8" t="s">
        <v>220</v>
      </c>
      <c r="C306" s="9">
        <v>11565795</v>
      </c>
      <c r="D306" s="9">
        <v>6301770</v>
      </c>
    </row>
    <row r="307" spans="1:4" x14ac:dyDescent="0.25">
      <c r="A307" s="7">
        <v>410703</v>
      </c>
      <c r="B307" s="8" t="s">
        <v>221</v>
      </c>
      <c r="C307" s="5">
        <v>0</v>
      </c>
      <c r="D307" s="5">
        <v>0</v>
      </c>
    </row>
    <row r="308" spans="1:4" x14ac:dyDescent="0.25">
      <c r="A308" s="7">
        <v>410704</v>
      </c>
      <c r="B308" s="8" t="s">
        <v>222</v>
      </c>
      <c r="C308" s="5">
        <v>0</v>
      </c>
      <c r="D308" s="5">
        <v>0</v>
      </c>
    </row>
    <row r="309" spans="1:4" x14ac:dyDescent="0.25">
      <c r="A309" s="7">
        <v>410705</v>
      </c>
      <c r="B309" s="8" t="s">
        <v>223</v>
      </c>
      <c r="C309" s="9">
        <v>78165321</v>
      </c>
      <c r="D309" s="9">
        <v>37176621</v>
      </c>
    </row>
    <row r="310" spans="1:4" x14ac:dyDescent="0.25">
      <c r="A310" s="7">
        <v>410706</v>
      </c>
      <c r="B310" s="8" t="s">
        <v>224</v>
      </c>
      <c r="C310" s="5">
        <v>0</v>
      </c>
      <c r="D310" s="5">
        <v>0</v>
      </c>
    </row>
    <row r="311" spans="1:4" x14ac:dyDescent="0.25">
      <c r="A311" s="7">
        <v>410707</v>
      </c>
      <c r="B311" s="8" t="s">
        <v>225</v>
      </c>
      <c r="C311" s="5">
        <v>0</v>
      </c>
      <c r="D311" s="5">
        <v>0</v>
      </c>
    </row>
    <row r="312" spans="1:4" x14ac:dyDescent="0.25">
      <c r="A312" s="7">
        <v>410708</v>
      </c>
      <c r="B312" s="8" t="s">
        <v>118</v>
      </c>
      <c r="C312" s="5">
        <v>0</v>
      </c>
      <c r="D312" s="5">
        <v>0</v>
      </c>
    </row>
    <row r="313" spans="1:4" x14ac:dyDescent="0.25">
      <c r="A313" s="7">
        <v>41070801</v>
      </c>
      <c r="B313" s="8" t="s">
        <v>226</v>
      </c>
      <c r="C313" s="5">
        <v>0</v>
      </c>
      <c r="D313" s="5">
        <v>0</v>
      </c>
    </row>
    <row r="314" spans="1:4" x14ac:dyDescent="0.25">
      <c r="A314" s="7">
        <v>41070802</v>
      </c>
      <c r="B314" s="8" t="s">
        <v>208</v>
      </c>
      <c r="C314" s="5">
        <v>0</v>
      </c>
      <c r="D314" s="5">
        <v>0</v>
      </c>
    </row>
    <row r="315" spans="1:4" x14ac:dyDescent="0.25">
      <c r="A315" s="7">
        <v>41070803</v>
      </c>
      <c r="B315" s="8" t="s">
        <v>209</v>
      </c>
      <c r="C315" s="5">
        <v>0</v>
      </c>
      <c r="D315" s="5">
        <v>0</v>
      </c>
    </row>
    <row r="316" spans="1:4" ht="15.75" thickBot="1" x14ac:dyDescent="0.3">
      <c r="A316" s="19">
        <v>410709</v>
      </c>
      <c r="B316" s="20" t="s">
        <v>227</v>
      </c>
      <c r="C316" s="5">
        <v>0</v>
      </c>
      <c r="D316" s="5">
        <v>0</v>
      </c>
    </row>
    <row r="317" spans="1:4" ht="15.75" thickBot="1" x14ac:dyDescent="0.3">
      <c r="A317" s="10" t="s">
        <v>18</v>
      </c>
      <c r="B317" s="11"/>
      <c r="C317" s="12">
        <f>SUM(C305:C316)</f>
        <v>89731116</v>
      </c>
      <c r="D317" s="12">
        <f>SUM(D305:D316)</f>
        <v>43478391</v>
      </c>
    </row>
    <row r="318" spans="1:4" x14ac:dyDescent="0.25">
      <c r="A318" s="13">
        <v>4108</v>
      </c>
      <c r="B318" s="14" t="s">
        <v>228</v>
      </c>
      <c r="C318" s="5">
        <v>0</v>
      </c>
      <c r="D318" s="5">
        <v>0</v>
      </c>
    </row>
    <row r="319" spans="1:4" x14ac:dyDescent="0.25">
      <c r="A319" s="7">
        <v>410801</v>
      </c>
      <c r="B319" s="8" t="s">
        <v>229</v>
      </c>
      <c r="C319" s="5">
        <v>0</v>
      </c>
      <c r="D319" s="5">
        <v>0</v>
      </c>
    </row>
    <row r="320" spans="1:4" x14ac:dyDescent="0.25">
      <c r="A320" s="7">
        <v>410802</v>
      </c>
      <c r="B320" s="8" t="s">
        <v>230</v>
      </c>
      <c r="C320" s="5">
        <v>0</v>
      </c>
      <c r="D320" s="5">
        <v>0</v>
      </c>
    </row>
    <row r="321" spans="1:4" x14ac:dyDescent="0.25">
      <c r="A321" s="7">
        <v>410803</v>
      </c>
      <c r="B321" s="8" t="s">
        <v>231</v>
      </c>
      <c r="C321" s="5">
        <v>0</v>
      </c>
      <c r="D321" s="5">
        <v>0</v>
      </c>
    </row>
    <row r="322" spans="1:4" x14ac:dyDescent="0.25">
      <c r="A322" s="7">
        <v>410804</v>
      </c>
      <c r="B322" s="8" t="s">
        <v>232</v>
      </c>
      <c r="C322" s="5">
        <v>0</v>
      </c>
      <c r="D322" s="5">
        <v>0</v>
      </c>
    </row>
    <row r="323" spans="1:4" x14ac:dyDescent="0.25">
      <c r="A323" s="7">
        <v>410805</v>
      </c>
      <c r="B323" s="8" t="s">
        <v>223</v>
      </c>
      <c r="C323" s="5">
        <v>0</v>
      </c>
      <c r="D323" s="5">
        <v>0</v>
      </c>
    </row>
    <row r="324" spans="1:4" x14ac:dyDescent="0.25">
      <c r="A324" s="7">
        <v>410806</v>
      </c>
      <c r="B324" s="8" t="s">
        <v>224</v>
      </c>
      <c r="C324" s="5">
        <v>0</v>
      </c>
      <c r="D324" s="5">
        <v>0</v>
      </c>
    </row>
    <row r="325" spans="1:4" x14ac:dyDescent="0.25">
      <c r="A325" s="7">
        <v>410807</v>
      </c>
      <c r="B325" s="8" t="s">
        <v>225</v>
      </c>
      <c r="C325" s="5">
        <v>0</v>
      </c>
      <c r="D325" s="5">
        <v>0</v>
      </c>
    </row>
    <row r="326" spans="1:4" x14ac:dyDescent="0.25">
      <c r="A326" s="7">
        <v>410808</v>
      </c>
      <c r="B326" s="8" t="s">
        <v>118</v>
      </c>
      <c r="C326" s="5">
        <v>0</v>
      </c>
      <c r="D326" s="5">
        <v>0</v>
      </c>
    </row>
    <row r="327" spans="1:4" x14ac:dyDescent="0.25">
      <c r="A327" s="7">
        <v>41080801</v>
      </c>
      <c r="B327" s="8" t="s">
        <v>207</v>
      </c>
      <c r="C327" s="5">
        <v>0</v>
      </c>
      <c r="D327" s="5">
        <v>0</v>
      </c>
    </row>
    <row r="328" spans="1:4" x14ac:dyDescent="0.25">
      <c r="A328" s="7">
        <v>41080802</v>
      </c>
      <c r="B328" s="8" t="s">
        <v>208</v>
      </c>
      <c r="C328" s="5">
        <v>0</v>
      </c>
      <c r="D328" s="5">
        <v>0</v>
      </c>
    </row>
    <row r="329" spans="1:4" x14ac:dyDescent="0.25">
      <c r="A329" s="7">
        <v>41080803</v>
      </c>
      <c r="B329" s="8" t="s">
        <v>209</v>
      </c>
      <c r="C329" s="5">
        <v>0</v>
      </c>
      <c r="D329" s="5">
        <v>0</v>
      </c>
    </row>
    <row r="330" spans="1:4" ht="15.75" thickBot="1" x14ac:dyDescent="0.3">
      <c r="A330" s="19">
        <v>410809</v>
      </c>
      <c r="B330" s="20" t="s">
        <v>227</v>
      </c>
      <c r="C330" s="5">
        <v>0</v>
      </c>
      <c r="D330" s="5">
        <v>0</v>
      </c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5">
        <v>0</v>
      </c>
      <c r="D332" s="5">
        <v>0</v>
      </c>
    </row>
    <row r="333" spans="1:4" x14ac:dyDescent="0.25">
      <c r="A333" s="7">
        <v>410901</v>
      </c>
      <c r="B333" s="8" t="s">
        <v>86</v>
      </c>
      <c r="C333" s="9">
        <v>332957078</v>
      </c>
      <c r="D333" s="9">
        <v>320353714</v>
      </c>
    </row>
    <row r="334" spans="1:4" x14ac:dyDescent="0.25">
      <c r="A334" s="7">
        <v>410902</v>
      </c>
      <c r="B334" s="8" t="s">
        <v>87</v>
      </c>
      <c r="C334" s="15">
        <v>131981757</v>
      </c>
      <c r="D334" s="15">
        <v>120562162</v>
      </c>
    </row>
    <row r="335" spans="1:4" x14ac:dyDescent="0.25">
      <c r="A335" s="7">
        <v>410903</v>
      </c>
      <c r="B335" s="8" t="s">
        <v>88</v>
      </c>
      <c r="C335" s="9">
        <v>20293325</v>
      </c>
      <c r="D335" s="9">
        <v>15580572</v>
      </c>
    </row>
    <row r="336" spans="1:4" x14ac:dyDescent="0.25">
      <c r="A336" s="7">
        <v>410904</v>
      </c>
      <c r="B336" s="8" t="s">
        <v>89</v>
      </c>
      <c r="C336" s="5">
        <v>0</v>
      </c>
      <c r="D336" s="5">
        <v>0</v>
      </c>
    </row>
    <row r="337" spans="1:4" x14ac:dyDescent="0.25">
      <c r="A337" s="7">
        <v>410905</v>
      </c>
      <c r="B337" s="8" t="s">
        <v>206</v>
      </c>
      <c r="C337" s="5">
        <v>0</v>
      </c>
      <c r="D337" s="5">
        <v>0</v>
      </c>
    </row>
    <row r="338" spans="1:4" x14ac:dyDescent="0.25">
      <c r="A338" s="7">
        <v>410906</v>
      </c>
      <c r="B338" s="36" t="s">
        <v>234</v>
      </c>
      <c r="C338" s="5">
        <v>0</v>
      </c>
      <c r="D338" s="5">
        <v>0</v>
      </c>
    </row>
    <row r="339" spans="1:4" x14ac:dyDescent="0.25">
      <c r="A339" s="7">
        <v>41090501</v>
      </c>
      <c r="B339" s="8" t="s">
        <v>207</v>
      </c>
      <c r="C339" s="5">
        <v>0</v>
      </c>
      <c r="D339" s="5">
        <v>0</v>
      </c>
    </row>
    <row r="340" spans="1:4" x14ac:dyDescent="0.25">
      <c r="A340" s="7">
        <v>41090502</v>
      </c>
      <c r="B340" s="8" t="s">
        <v>208</v>
      </c>
      <c r="C340" s="9">
        <v>485362685</v>
      </c>
      <c r="D340" s="9">
        <v>497783328</v>
      </c>
    </row>
    <row r="341" spans="1:4" x14ac:dyDescent="0.25">
      <c r="A341" s="7">
        <v>41090503</v>
      </c>
      <c r="B341" s="8" t="s">
        <v>209</v>
      </c>
      <c r="C341" s="5">
        <v>0</v>
      </c>
      <c r="D341" s="5">
        <v>0</v>
      </c>
    </row>
    <row r="342" spans="1:4" x14ac:dyDescent="0.25">
      <c r="A342" s="7">
        <v>410906</v>
      </c>
      <c r="B342" s="8" t="s">
        <v>91</v>
      </c>
      <c r="C342" s="9">
        <v>200108912</v>
      </c>
      <c r="D342" s="9">
        <v>113504296</v>
      </c>
    </row>
    <row r="343" spans="1:4" ht="15.75" thickBot="1" x14ac:dyDescent="0.3">
      <c r="A343" s="19">
        <v>410907</v>
      </c>
      <c r="B343" s="20" t="s">
        <v>92</v>
      </c>
      <c r="C343" s="33">
        <v>4139997</v>
      </c>
      <c r="D343" s="33">
        <v>0</v>
      </c>
    </row>
    <row r="344" spans="1:4" ht="15.75" thickBot="1" x14ac:dyDescent="0.3">
      <c r="A344" s="10" t="s">
        <v>18</v>
      </c>
      <c r="B344" s="11"/>
      <c r="C344" s="37">
        <f>SUM(C333:C343)</f>
        <v>1174843754</v>
      </c>
      <c r="D344" s="37">
        <f>SUM(D333:D343)</f>
        <v>1067784072</v>
      </c>
    </row>
    <row r="345" spans="1:4" x14ac:dyDescent="0.25">
      <c r="A345" s="13">
        <v>4110</v>
      </c>
      <c r="B345" s="14" t="s">
        <v>235</v>
      </c>
      <c r="C345" s="5">
        <v>0</v>
      </c>
      <c r="D345" s="5">
        <v>0</v>
      </c>
    </row>
    <row r="346" spans="1:4" x14ac:dyDescent="0.25">
      <c r="A346" s="7">
        <v>411001</v>
      </c>
      <c r="B346" s="8" t="s">
        <v>86</v>
      </c>
      <c r="C346" s="5">
        <v>0</v>
      </c>
      <c r="D346" s="5">
        <v>0</v>
      </c>
    </row>
    <row r="347" spans="1:4" x14ac:dyDescent="0.25">
      <c r="A347" s="7">
        <v>411002</v>
      </c>
      <c r="B347" s="8" t="s">
        <v>87</v>
      </c>
      <c r="C347" s="9">
        <v>4347050</v>
      </c>
      <c r="D347" s="9">
        <v>3402076</v>
      </c>
    </row>
    <row r="348" spans="1:4" x14ac:dyDescent="0.25">
      <c r="A348" s="7">
        <v>411003</v>
      </c>
      <c r="B348" s="8" t="s">
        <v>88</v>
      </c>
      <c r="C348" s="9">
        <v>617839</v>
      </c>
      <c r="D348" s="9">
        <v>901161</v>
      </c>
    </row>
    <row r="349" spans="1:4" x14ac:dyDescent="0.25">
      <c r="A349" s="7">
        <v>411004</v>
      </c>
      <c r="B349" s="8" t="s">
        <v>89</v>
      </c>
      <c r="C349" s="5">
        <v>0</v>
      </c>
      <c r="D349" s="5">
        <v>0</v>
      </c>
    </row>
    <row r="350" spans="1:4" x14ac:dyDescent="0.25">
      <c r="A350" s="7">
        <v>411005</v>
      </c>
      <c r="B350" s="8" t="s">
        <v>206</v>
      </c>
      <c r="C350" s="5">
        <v>0</v>
      </c>
      <c r="D350" s="5">
        <v>0</v>
      </c>
    </row>
    <row r="351" spans="1:4" x14ac:dyDescent="0.25">
      <c r="A351" s="7">
        <v>41100501</v>
      </c>
      <c r="B351" s="8" t="s">
        <v>226</v>
      </c>
      <c r="C351" s="5">
        <v>0</v>
      </c>
      <c r="D351" s="5">
        <v>0</v>
      </c>
    </row>
    <row r="352" spans="1:4" x14ac:dyDescent="0.25">
      <c r="A352" s="7">
        <v>41100502</v>
      </c>
      <c r="B352" s="8" t="s">
        <v>208</v>
      </c>
      <c r="C352" s="5">
        <v>0</v>
      </c>
      <c r="D352" s="5">
        <v>0</v>
      </c>
    </row>
    <row r="353" spans="1:4" x14ac:dyDescent="0.25">
      <c r="A353" s="7">
        <v>41100503</v>
      </c>
      <c r="B353" s="8" t="s">
        <v>209</v>
      </c>
      <c r="C353" s="5">
        <v>0</v>
      </c>
      <c r="D353" s="5">
        <v>0</v>
      </c>
    </row>
    <row r="354" spans="1:4" x14ac:dyDescent="0.25">
      <c r="A354" s="7">
        <v>411006</v>
      </c>
      <c r="B354" s="8" t="s">
        <v>91</v>
      </c>
      <c r="C354" s="9">
        <v>3659942</v>
      </c>
      <c r="D354" s="9">
        <v>2049939</v>
      </c>
    </row>
    <row r="355" spans="1:4" ht="15.75" thickBot="1" x14ac:dyDescent="0.3">
      <c r="A355" s="19">
        <v>411007</v>
      </c>
      <c r="B355" s="20" t="s">
        <v>92</v>
      </c>
      <c r="C355" s="5">
        <v>0</v>
      </c>
      <c r="D355" s="5">
        <v>-80607</v>
      </c>
    </row>
    <row r="356" spans="1:4" ht="15.75" thickBot="1" x14ac:dyDescent="0.3">
      <c r="A356" s="10" t="s">
        <v>18</v>
      </c>
      <c r="B356" s="11"/>
      <c r="C356" s="12">
        <f>SUM(C346:C355)</f>
        <v>8624831</v>
      </c>
      <c r="D356" s="12">
        <f>SUM(D346:D355)</f>
        <v>6272569</v>
      </c>
    </row>
    <row r="357" spans="1:4" x14ac:dyDescent="0.25">
      <c r="A357" s="13">
        <v>4111</v>
      </c>
      <c r="B357" s="14" t="s">
        <v>236</v>
      </c>
      <c r="C357" s="5">
        <v>0</v>
      </c>
      <c r="D357" s="5">
        <v>0</v>
      </c>
    </row>
    <row r="358" spans="1:4" x14ac:dyDescent="0.25">
      <c r="A358" s="7">
        <v>411101</v>
      </c>
      <c r="B358" s="8" t="s">
        <v>237</v>
      </c>
      <c r="C358" s="9">
        <v>9452154</v>
      </c>
      <c r="D358" s="9">
        <v>3158637</v>
      </c>
    </row>
    <row r="359" spans="1:4" x14ac:dyDescent="0.25">
      <c r="A359" s="7">
        <v>411102</v>
      </c>
      <c r="B359" s="8" t="s">
        <v>238</v>
      </c>
      <c r="C359" s="9">
        <v>3613498834</v>
      </c>
      <c r="D359" s="9">
        <v>3318408062</v>
      </c>
    </row>
    <row r="360" spans="1:4" x14ac:dyDescent="0.25">
      <c r="A360" s="7">
        <v>411103</v>
      </c>
      <c r="B360" s="8" t="s">
        <v>239</v>
      </c>
      <c r="C360" s="9">
        <v>2127754</v>
      </c>
      <c r="D360" s="9">
        <v>2000</v>
      </c>
    </row>
    <row r="361" spans="1:4" x14ac:dyDescent="0.25">
      <c r="A361" s="7">
        <v>411104</v>
      </c>
      <c r="B361" s="8" t="s">
        <v>240</v>
      </c>
      <c r="C361" s="5">
        <v>0</v>
      </c>
      <c r="D361" s="5">
        <v>0</v>
      </c>
    </row>
    <row r="362" spans="1:4" x14ac:dyDescent="0.25">
      <c r="A362" s="7">
        <v>411105</v>
      </c>
      <c r="B362" s="8" t="s">
        <v>241</v>
      </c>
      <c r="C362" s="9">
        <v>373919447</v>
      </c>
      <c r="D362" s="9">
        <v>332810715</v>
      </c>
    </row>
    <row r="363" spans="1:4" x14ac:dyDescent="0.25">
      <c r="A363" s="7">
        <v>411106</v>
      </c>
      <c r="B363" s="8" t="s">
        <v>116</v>
      </c>
      <c r="C363" s="5">
        <v>0</v>
      </c>
      <c r="D363" s="5">
        <v>0</v>
      </c>
    </row>
    <row r="364" spans="1:4" x14ac:dyDescent="0.25">
      <c r="A364" s="7">
        <v>411107</v>
      </c>
      <c r="B364" s="8" t="s">
        <v>117</v>
      </c>
      <c r="C364" s="5">
        <v>0</v>
      </c>
      <c r="D364" s="5">
        <v>0</v>
      </c>
    </row>
    <row r="365" spans="1:4" x14ac:dyDescent="0.25">
      <c r="A365" s="7">
        <v>411108</v>
      </c>
      <c r="B365" s="8" t="s">
        <v>118</v>
      </c>
      <c r="C365" s="5">
        <v>0</v>
      </c>
      <c r="D365" s="5">
        <v>0</v>
      </c>
    </row>
    <row r="366" spans="1:4" x14ac:dyDescent="0.25">
      <c r="A366" s="7">
        <v>41110801</v>
      </c>
      <c r="B366" s="8" t="s">
        <v>207</v>
      </c>
      <c r="C366" s="5">
        <v>0</v>
      </c>
      <c r="D366" s="5">
        <v>0</v>
      </c>
    </row>
    <row r="367" spans="1:4" x14ac:dyDescent="0.25">
      <c r="A367" s="7">
        <v>41110802</v>
      </c>
      <c r="B367" s="8" t="s">
        <v>208</v>
      </c>
      <c r="C367" s="5">
        <v>0</v>
      </c>
      <c r="D367" s="5">
        <v>0</v>
      </c>
    </row>
    <row r="368" spans="1:4" x14ac:dyDescent="0.25">
      <c r="A368" s="7">
        <v>41110803</v>
      </c>
      <c r="B368" s="8" t="s">
        <v>209</v>
      </c>
      <c r="C368" s="5">
        <v>0</v>
      </c>
      <c r="D368" s="5">
        <v>0</v>
      </c>
    </row>
    <row r="369" spans="1:4" x14ac:dyDescent="0.25">
      <c r="A369" s="7">
        <v>411109</v>
      </c>
      <c r="B369" s="8" t="s">
        <v>242</v>
      </c>
      <c r="C369" s="5">
        <v>0</v>
      </c>
      <c r="D369" s="5">
        <v>0</v>
      </c>
    </row>
    <row r="370" spans="1:4" x14ac:dyDescent="0.25">
      <c r="A370" s="7">
        <v>411110</v>
      </c>
      <c r="B370" s="8" t="s">
        <v>243</v>
      </c>
      <c r="C370" s="5">
        <v>0</v>
      </c>
      <c r="D370" s="5">
        <v>0</v>
      </c>
    </row>
    <row r="371" spans="1:4" ht="15.75" thickBot="1" x14ac:dyDescent="0.3">
      <c r="A371" s="19">
        <v>411111</v>
      </c>
      <c r="B371" s="20" t="s">
        <v>121</v>
      </c>
      <c r="C371" s="5">
        <v>0</v>
      </c>
      <c r="D371" s="5">
        <v>0</v>
      </c>
    </row>
    <row r="372" spans="1:4" ht="15.75" thickBot="1" x14ac:dyDescent="0.3">
      <c r="A372" s="10" t="s">
        <v>18</v>
      </c>
      <c r="B372" s="11"/>
      <c r="C372" s="12">
        <f>SUM(C358:C371)</f>
        <v>3998998189</v>
      </c>
      <c r="D372" s="12">
        <f>SUM(D358:D371)</f>
        <v>3654379414</v>
      </c>
    </row>
    <row r="373" spans="1:4" x14ac:dyDescent="0.25">
      <c r="A373" s="13">
        <v>4112</v>
      </c>
      <c r="B373" s="14" t="s">
        <v>244</v>
      </c>
      <c r="C373" s="5">
        <v>0</v>
      </c>
      <c r="D373" s="5">
        <v>0</v>
      </c>
    </row>
    <row r="374" spans="1:4" x14ac:dyDescent="0.25">
      <c r="A374" s="7">
        <v>411201</v>
      </c>
      <c r="B374" s="8" t="s">
        <v>237</v>
      </c>
      <c r="C374" s="5">
        <v>0</v>
      </c>
      <c r="D374" s="5">
        <v>0</v>
      </c>
    </row>
    <row r="375" spans="1:4" x14ac:dyDescent="0.25">
      <c r="A375" s="7">
        <v>411202</v>
      </c>
      <c r="B375" s="8" t="s">
        <v>238</v>
      </c>
      <c r="C375" s="9">
        <v>2319909</v>
      </c>
      <c r="D375" s="9">
        <v>3216709</v>
      </c>
    </row>
    <row r="376" spans="1:4" x14ac:dyDescent="0.25">
      <c r="A376" s="7">
        <v>411203</v>
      </c>
      <c r="B376" s="8" t="s">
        <v>245</v>
      </c>
      <c r="C376" s="5">
        <v>0</v>
      </c>
      <c r="D376" s="5">
        <v>0</v>
      </c>
    </row>
    <row r="377" spans="1:4" x14ac:dyDescent="0.25">
      <c r="A377" s="7">
        <v>411204</v>
      </c>
      <c r="B377" s="8" t="s">
        <v>240</v>
      </c>
      <c r="C377" s="5">
        <v>0</v>
      </c>
      <c r="D377" s="5">
        <v>0</v>
      </c>
    </row>
    <row r="378" spans="1:4" x14ac:dyDescent="0.25">
      <c r="A378" s="7">
        <v>411205</v>
      </c>
      <c r="B378" s="8" t="s">
        <v>241</v>
      </c>
      <c r="C378" s="5">
        <v>0</v>
      </c>
      <c r="D378" s="5">
        <v>0</v>
      </c>
    </row>
    <row r="379" spans="1:4" x14ac:dyDescent="0.25">
      <c r="A379" s="7">
        <v>411206</v>
      </c>
      <c r="B379" s="8" t="s">
        <v>116</v>
      </c>
      <c r="C379" s="5">
        <v>0</v>
      </c>
      <c r="D379" s="5">
        <v>0</v>
      </c>
    </row>
    <row r="380" spans="1:4" x14ac:dyDescent="0.25">
      <c r="A380" s="7">
        <v>411207</v>
      </c>
      <c r="B380" s="8" t="s">
        <v>117</v>
      </c>
      <c r="C380" s="5">
        <v>0</v>
      </c>
      <c r="D380" s="5">
        <v>0</v>
      </c>
    </row>
    <row r="381" spans="1:4" x14ac:dyDescent="0.25">
      <c r="A381" s="7">
        <v>411208</v>
      </c>
      <c r="B381" s="8" t="s">
        <v>246</v>
      </c>
      <c r="C381" s="5">
        <v>0</v>
      </c>
      <c r="D381" s="5">
        <v>0</v>
      </c>
    </row>
    <row r="382" spans="1:4" x14ac:dyDescent="0.25">
      <c r="A382" s="7">
        <v>41120801</v>
      </c>
      <c r="B382" s="8" t="s">
        <v>207</v>
      </c>
      <c r="C382" s="5">
        <v>0</v>
      </c>
      <c r="D382" s="5">
        <v>0</v>
      </c>
    </row>
    <row r="383" spans="1:4" x14ac:dyDescent="0.25">
      <c r="A383" s="7">
        <v>41120802</v>
      </c>
      <c r="B383" s="8" t="s">
        <v>208</v>
      </c>
      <c r="C383" s="5">
        <v>0</v>
      </c>
      <c r="D383" s="5">
        <v>0</v>
      </c>
    </row>
    <row r="384" spans="1:4" x14ac:dyDescent="0.25">
      <c r="A384" s="7">
        <v>41120803</v>
      </c>
      <c r="B384" s="8" t="s">
        <v>209</v>
      </c>
      <c r="C384" s="5">
        <v>0</v>
      </c>
      <c r="D384" s="5">
        <v>0</v>
      </c>
    </row>
    <row r="385" spans="1:4" x14ac:dyDescent="0.25">
      <c r="A385" s="7">
        <v>411209</v>
      </c>
      <c r="B385" s="8" t="s">
        <v>247</v>
      </c>
      <c r="C385" s="5">
        <v>0</v>
      </c>
      <c r="D385" s="5">
        <v>0</v>
      </c>
    </row>
    <row r="386" spans="1:4" x14ac:dyDescent="0.25">
      <c r="A386" s="7">
        <v>411210</v>
      </c>
      <c r="B386" s="8" t="s">
        <v>243</v>
      </c>
      <c r="C386" s="5">
        <v>0</v>
      </c>
      <c r="D386" s="5">
        <v>0</v>
      </c>
    </row>
    <row r="387" spans="1:4" ht="15.75" thickBot="1" x14ac:dyDescent="0.3">
      <c r="A387" s="19">
        <v>411211</v>
      </c>
      <c r="B387" s="20" t="s">
        <v>121</v>
      </c>
      <c r="C387" s="5">
        <v>0</v>
      </c>
      <c r="D387" s="5">
        <v>0</v>
      </c>
    </row>
    <row r="388" spans="1:4" ht="15.75" thickBot="1" x14ac:dyDescent="0.3">
      <c r="A388" s="10" t="s">
        <v>18</v>
      </c>
      <c r="B388" s="11"/>
      <c r="C388" s="12">
        <f>SUM(C374:C387)</f>
        <v>2319909</v>
      </c>
      <c r="D388" s="12">
        <f>SUM(D374:D387)</f>
        <v>3216709</v>
      </c>
    </row>
    <row r="389" spans="1:4" x14ac:dyDescent="0.25">
      <c r="A389" s="13">
        <v>42</v>
      </c>
      <c r="B389" s="14" t="s">
        <v>248</v>
      </c>
      <c r="C389" s="5">
        <v>0</v>
      </c>
      <c r="D389" s="5">
        <v>0</v>
      </c>
    </row>
    <row r="390" spans="1:4" x14ac:dyDescent="0.25">
      <c r="A390" s="3">
        <v>4201</v>
      </c>
      <c r="B390" s="4" t="s">
        <v>249</v>
      </c>
      <c r="C390" s="5">
        <v>0</v>
      </c>
      <c r="D390" s="5">
        <v>0</v>
      </c>
    </row>
    <row r="391" spans="1:4" x14ac:dyDescent="0.25">
      <c r="A391" s="7">
        <v>420101</v>
      </c>
      <c r="B391" s="8" t="s">
        <v>203</v>
      </c>
      <c r="C391" s="5">
        <v>0</v>
      </c>
      <c r="D391" s="5">
        <v>0</v>
      </c>
    </row>
    <row r="392" spans="1:4" x14ac:dyDescent="0.25">
      <c r="A392" s="7">
        <v>420102</v>
      </c>
      <c r="B392" s="8" t="s">
        <v>204</v>
      </c>
      <c r="C392" s="5">
        <v>0</v>
      </c>
      <c r="D392" s="5">
        <v>0</v>
      </c>
    </row>
    <row r="393" spans="1:4" x14ac:dyDescent="0.25">
      <c r="A393" s="7">
        <v>420103</v>
      </c>
      <c r="B393" s="8" t="s">
        <v>87</v>
      </c>
      <c r="C393" s="5">
        <v>0</v>
      </c>
      <c r="D393" s="5">
        <v>0</v>
      </c>
    </row>
    <row r="394" spans="1:4" x14ac:dyDescent="0.25">
      <c r="A394" s="7">
        <v>420104</v>
      </c>
      <c r="B394" s="8" t="s">
        <v>88</v>
      </c>
      <c r="C394" s="5">
        <v>0</v>
      </c>
      <c r="D394" s="5">
        <v>0</v>
      </c>
    </row>
    <row r="395" spans="1:4" x14ac:dyDescent="0.25">
      <c r="A395" s="7">
        <v>420105</v>
      </c>
      <c r="B395" s="8" t="s">
        <v>89</v>
      </c>
      <c r="C395" s="5">
        <v>0</v>
      </c>
      <c r="D395" s="5">
        <v>0</v>
      </c>
    </row>
    <row r="396" spans="1:4" x14ac:dyDescent="0.25">
      <c r="A396" s="7">
        <v>420106</v>
      </c>
      <c r="B396" s="8" t="s">
        <v>206</v>
      </c>
      <c r="C396" s="5">
        <v>0</v>
      </c>
      <c r="D396" s="5">
        <v>0</v>
      </c>
    </row>
    <row r="397" spans="1:4" x14ac:dyDescent="0.25">
      <c r="A397" s="7">
        <v>42010601</v>
      </c>
      <c r="B397" s="8" t="s">
        <v>207</v>
      </c>
      <c r="C397" s="5">
        <v>0</v>
      </c>
      <c r="D397" s="5">
        <v>0</v>
      </c>
    </row>
    <row r="398" spans="1:4" x14ac:dyDescent="0.25">
      <c r="A398" s="7">
        <v>42010602</v>
      </c>
      <c r="B398" s="8" t="s">
        <v>208</v>
      </c>
      <c r="C398" s="5">
        <v>0</v>
      </c>
      <c r="D398" s="5">
        <v>0</v>
      </c>
    </row>
    <row r="399" spans="1:4" x14ac:dyDescent="0.25">
      <c r="A399" s="7">
        <v>42010603</v>
      </c>
      <c r="B399" s="8" t="s">
        <v>209</v>
      </c>
      <c r="C399" s="5">
        <v>0</v>
      </c>
      <c r="D399" s="5">
        <v>0</v>
      </c>
    </row>
    <row r="400" spans="1:4" x14ac:dyDescent="0.25">
      <c r="A400" s="7">
        <v>420107</v>
      </c>
      <c r="B400" s="8" t="s">
        <v>91</v>
      </c>
      <c r="C400" s="5">
        <v>0</v>
      </c>
      <c r="D400" s="5">
        <v>0</v>
      </c>
    </row>
    <row r="401" spans="1:4" ht="15.75" thickBot="1" x14ac:dyDescent="0.3">
      <c r="A401" s="19">
        <v>420108</v>
      </c>
      <c r="B401" s="20" t="s">
        <v>210</v>
      </c>
      <c r="C401" s="5">
        <v>0</v>
      </c>
      <c r="D401" s="5">
        <v>0</v>
      </c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5">
        <v>0</v>
      </c>
      <c r="D403" s="5">
        <v>0</v>
      </c>
    </row>
    <row r="404" spans="1:4" x14ac:dyDescent="0.25">
      <c r="A404" s="7">
        <v>420201</v>
      </c>
      <c r="B404" s="8" t="s">
        <v>203</v>
      </c>
      <c r="C404" s="5">
        <v>0</v>
      </c>
      <c r="D404" s="5">
        <v>0</v>
      </c>
    </row>
    <row r="405" spans="1:4" x14ac:dyDescent="0.25">
      <c r="A405" s="7">
        <v>420202</v>
      </c>
      <c r="B405" s="8" t="s">
        <v>204</v>
      </c>
      <c r="C405" s="5">
        <v>0</v>
      </c>
      <c r="D405" s="5">
        <v>0</v>
      </c>
    </row>
    <row r="406" spans="1:4" x14ac:dyDescent="0.25">
      <c r="A406" s="7">
        <v>420203</v>
      </c>
      <c r="B406" s="8" t="s">
        <v>87</v>
      </c>
      <c r="C406" s="5">
        <v>0</v>
      </c>
      <c r="D406" s="5">
        <v>0</v>
      </c>
    </row>
    <row r="407" spans="1:4" x14ac:dyDescent="0.25">
      <c r="A407" s="7">
        <v>420204</v>
      </c>
      <c r="B407" s="8" t="s">
        <v>88</v>
      </c>
      <c r="C407" s="5">
        <v>0</v>
      </c>
      <c r="D407" s="5">
        <v>0</v>
      </c>
    </row>
    <row r="408" spans="1:4" x14ac:dyDescent="0.25">
      <c r="A408" s="7">
        <v>420205</v>
      </c>
      <c r="B408" s="8" t="s">
        <v>89</v>
      </c>
      <c r="C408" s="5">
        <v>0</v>
      </c>
      <c r="D408" s="5">
        <v>0</v>
      </c>
    </row>
    <row r="409" spans="1:4" x14ac:dyDescent="0.25">
      <c r="A409" s="7">
        <v>420206</v>
      </c>
      <c r="B409" s="8" t="s">
        <v>206</v>
      </c>
      <c r="C409" s="5">
        <v>0</v>
      </c>
      <c r="D409" s="5">
        <v>0</v>
      </c>
    </row>
    <row r="410" spans="1:4" x14ac:dyDescent="0.25">
      <c r="A410" s="7">
        <v>42020601</v>
      </c>
      <c r="B410" s="8" t="s">
        <v>207</v>
      </c>
      <c r="C410" s="5">
        <v>0</v>
      </c>
      <c r="D410" s="5">
        <v>0</v>
      </c>
    </row>
    <row r="411" spans="1:4" x14ac:dyDescent="0.25">
      <c r="A411" s="7">
        <v>42020602</v>
      </c>
      <c r="B411" s="8" t="s">
        <v>208</v>
      </c>
      <c r="C411" s="5">
        <v>0</v>
      </c>
      <c r="D411" s="5">
        <v>0</v>
      </c>
    </row>
    <row r="412" spans="1:4" x14ac:dyDescent="0.25">
      <c r="A412" s="7">
        <v>42020603</v>
      </c>
      <c r="B412" s="8" t="s">
        <v>209</v>
      </c>
      <c r="C412" s="5">
        <v>0</v>
      </c>
      <c r="D412" s="5">
        <v>0</v>
      </c>
    </row>
    <row r="413" spans="1:4" x14ac:dyDescent="0.25">
      <c r="A413" s="7">
        <v>420207</v>
      </c>
      <c r="B413" s="8" t="s">
        <v>91</v>
      </c>
      <c r="C413" s="5">
        <v>0</v>
      </c>
      <c r="D413" s="5">
        <v>0</v>
      </c>
    </row>
    <row r="414" spans="1:4" ht="15.75" thickBot="1" x14ac:dyDescent="0.3">
      <c r="A414" s="19">
        <v>420208</v>
      </c>
      <c r="B414" s="20" t="s">
        <v>210</v>
      </c>
      <c r="C414" s="5">
        <v>0</v>
      </c>
      <c r="D414" s="5">
        <v>0</v>
      </c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5">
        <v>0</v>
      </c>
      <c r="D416" s="5">
        <v>0</v>
      </c>
    </row>
    <row r="417" spans="1:4" x14ac:dyDescent="0.25">
      <c r="A417" s="7">
        <v>420301</v>
      </c>
      <c r="B417" s="8" t="s">
        <v>203</v>
      </c>
      <c r="C417" s="5">
        <v>0</v>
      </c>
      <c r="D417" s="5">
        <v>0</v>
      </c>
    </row>
    <row r="418" spans="1:4" x14ac:dyDescent="0.25">
      <c r="A418" s="7">
        <v>420302</v>
      </c>
      <c r="B418" s="8" t="s">
        <v>204</v>
      </c>
      <c r="C418" s="5">
        <v>0</v>
      </c>
      <c r="D418" s="5">
        <v>0</v>
      </c>
    </row>
    <row r="419" spans="1:4" x14ac:dyDescent="0.25">
      <c r="A419" s="7">
        <v>420303</v>
      </c>
      <c r="B419" s="8" t="s">
        <v>87</v>
      </c>
      <c r="C419" s="5">
        <v>0</v>
      </c>
      <c r="D419" s="5">
        <v>0</v>
      </c>
    </row>
    <row r="420" spans="1:4" x14ac:dyDescent="0.25">
      <c r="A420" s="7">
        <v>420304</v>
      </c>
      <c r="B420" s="8" t="s">
        <v>88</v>
      </c>
      <c r="C420" s="5">
        <v>0</v>
      </c>
      <c r="D420" s="5">
        <v>0</v>
      </c>
    </row>
    <row r="421" spans="1:4" x14ac:dyDescent="0.25">
      <c r="A421" s="7">
        <v>420305</v>
      </c>
      <c r="B421" s="8" t="s">
        <v>89</v>
      </c>
      <c r="C421" s="5">
        <v>0</v>
      </c>
      <c r="D421" s="5">
        <v>0</v>
      </c>
    </row>
    <row r="422" spans="1:4" x14ac:dyDescent="0.25">
      <c r="A422" s="7">
        <v>420306</v>
      </c>
      <c r="B422" s="8" t="s">
        <v>206</v>
      </c>
      <c r="C422" s="5">
        <v>0</v>
      </c>
      <c r="D422" s="5">
        <v>0</v>
      </c>
    </row>
    <row r="423" spans="1:4" x14ac:dyDescent="0.25">
      <c r="A423" s="7">
        <v>42030601</v>
      </c>
      <c r="B423" s="8" t="s">
        <v>207</v>
      </c>
      <c r="C423" s="5">
        <v>0</v>
      </c>
      <c r="D423" s="5">
        <v>0</v>
      </c>
    </row>
    <row r="424" spans="1:4" x14ac:dyDescent="0.25">
      <c r="A424" s="7">
        <v>42030602</v>
      </c>
      <c r="B424" s="8" t="s">
        <v>208</v>
      </c>
      <c r="C424" s="5">
        <v>0</v>
      </c>
      <c r="D424" s="5">
        <v>0</v>
      </c>
    </row>
    <row r="425" spans="1:4" x14ac:dyDescent="0.25">
      <c r="A425" s="7">
        <v>42030603</v>
      </c>
      <c r="B425" s="8" t="s">
        <v>209</v>
      </c>
      <c r="C425" s="5">
        <v>0</v>
      </c>
      <c r="D425" s="5">
        <v>0</v>
      </c>
    </row>
    <row r="426" spans="1:4" x14ac:dyDescent="0.25">
      <c r="A426" s="7">
        <v>420307</v>
      </c>
      <c r="B426" s="8" t="s">
        <v>91</v>
      </c>
      <c r="C426" s="5">
        <v>0</v>
      </c>
      <c r="D426" s="5">
        <v>0</v>
      </c>
    </row>
    <row r="427" spans="1:4" ht="15.75" thickBot="1" x14ac:dyDescent="0.3">
      <c r="A427" s="19">
        <v>420308</v>
      </c>
      <c r="B427" s="20" t="s">
        <v>210</v>
      </c>
      <c r="C427" s="5">
        <v>0</v>
      </c>
      <c r="D427" s="5">
        <v>0</v>
      </c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5">
        <v>0</v>
      </c>
      <c r="D429" s="5">
        <v>0</v>
      </c>
    </row>
    <row r="430" spans="1:4" x14ac:dyDescent="0.25">
      <c r="A430" s="7">
        <v>420401</v>
      </c>
      <c r="B430" s="8" t="s">
        <v>203</v>
      </c>
      <c r="C430" s="5">
        <v>0</v>
      </c>
      <c r="D430" s="5">
        <v>0</v>
      </c>
    </row>
    <row r="431" spans="1:4" x14ac:dyDescent="0.25">
      <c r="A431" s="7">
        <v>420402</v>
      </c>
      <c r="B431" s="8" t="s">
        <v>204</v>
      </c>
      <c r="C431" s="5">
        <v>0</v>
      </c>
      <c r="D431" s="5">
        <v>0</v>
      </c>
    </row>
    <row r="432" spans="1:4" x14ac:dyDescent="0.25">
      <c r="A432" s="7">
        <v>420403</v>
      </c>
      <c r="B432" s="8" t="s">
        <v>87</v>
      </c>
      <c r="C432" s="5">
        <v>0</v>
      </c>
      <c r="D432" s="5">
        <v>0</v>
      </c>
    </row>
    <row r="433" spans="1:4" x14ac:dyDescent="0.25">
      <c r="A433" s="7">
        <v>420404</v>
      </c>
      <c r="B433" s="8" t="s">
        <v>88</v>
      </c>
      <c r="C433" s="5">
        <v>0</v>
      </c>
      <c r="D433" s="5">
        <v>0</v>
      </c>
    </row>
    <row r="434" spans="1:4" x14ac:dyDescent="0.25">
      <c r="A434" s="7">
        <v>420405</v>
      </c>
      <c r="B434" s="8" t="s">
        <v>89</v>
      </c>
      <c r="C434" s="5">
        <v>0</v>
      </c>
      <c r="D434" s="5">
        <v>0</v>
      </c>
    </row>
    <row r="435" spans="1:4" x14ac:dyDescent="0.25">
      <c r="A435" s="7">
        <v>420406</v>
      </c>
      <c r="B435" s="8" t="s">
        <v>206</v>
      </c>
      <c r="C435" s="5">
        <v>0</v>
      </c>
      <c r="D435" s="5">
        <v>0</v>
      </c>
    </row>
    <row r="436" spans="1:4" x14ac:dyDescent="0.25">
      <c r="A436" s="7">
        <v>42040601</v>
      </c>
      <c r="B436" s="8" t="s">
        <v>207</v>
      </c>
      <c r="C436" s="5">
        <v>0</v>
      </c>
      <c r="D436" s="5">
        <v>0</v>
      </c>
    </row>
    <row r="437" spans="1:4" x14ac:dyDescent="0.25">
      <c r="A437" s="7">
        <v>42040602</v>
      </c>
      <c r="B437" s="8" t="s">
        <v>208</v>
      </c>
      <c r="C437" s="5">
        <v>0</v>
      </c>
      <c r="D437" s="5">
        <v>0</v>
      </c>
    </row>
    <row r="438" spans="1:4" x14ac:dyDescent="0.25">
      <c r="A438" s="7">
        <v>42040603</v>
      </c>
      <c r="B438" s="8" t="s">
        <v>209</v>
      </c>
      <c r="C438" s="5">
        <v>0</v>
      </c>
      <c r="D438" s="5">
        <v>0</v>
      </c>
    </row>
    <row r="439" spans="1:4" x14ac:dyDescent="0.25">
      <c r="A439" s="7">
        <v>420407</v>
      </c>
      <c r="B439" s="8" t="s">
        <v>91</v>
      </c>
      <c r="C439" s="5">
        <v>0</v>
      </c>
      <c r="D439" s="5">
        <v>0</v>
      </c>
    </row>
    <row r="440" spans="1:4" ht="15.75" thickBot="1" x14ac:dyDescent="0.3">
      <c r="A440" s="19">
        <v>420408</v>
      </c>
      <c r="B440" s="20" t="s">
        <v>210</v>
      </c>
      <c r="C440" s="5">
        <v>0</v>
      </c>
      <c r="D440" s="5">
        <v>0</v>
      </c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5">
        <v>0</v>
      </c>
      <c r="D442" s="5">
        <v>0</v>
      </c>
    </row>
    <row r="443" spans="1:4" x14ac:dyDescent="0.25">
      <c r="A443" s="7">
        <v>420501</v>
      </c>
      <c r="B443" s="8" t="s">
        <v>86</v>
      </c>
      <c r="C443" s="5">
        <v>0</v>
      </c>
      <c r="D443" s="5">
        <v>0</v>
      </c>
    </row>
    <row r="444" spans="1:4" x14ac:dyDescent="0.25">
      <c r="A444" s="7">
        <v>420502</v>
      </c>
      <c r="B444" s="8" t="s">
        <v>87</v>
      </c>
      <c r="C444" s="5">
        <v>0</v>
      </c>
      <c r="D444" s="5">
        <v>0</v>
      </c>
    </row>
    <row r="445" spans="1:4" x14ac:dyDescent="0.25">
      <c r="A445" s="7">
        <v>420503</v>
      </c>
      <c r="B445" s="8" t="s">
        <v>88</v>
      </c>
      <c r="C445" s="5">
        <v>0</v>
      </c>
      <c r="D445" s="5">
        <v>0</v>
      </c>
    </row>
    <row r="446" spans="1:4" x14ac:dyDescent="0.25">
      <c r="A446" s="7">
        <v>420504</v>
      </c>
      <c r="B446" s="8" t="s">
        <v>89</v>
      </c>
      <c r="C446" s="5">
        <v>0</v>
      </c>
      <c r="D446" s="5">
        <v>0</v>
      </c>
    </row>
    <row r="447" spans="1:4" x14ac:dyDescent="0.25">
      <c r="A447" s="7">
        <v>420505</v>
      </c>
      <c r="B447" s="8" t="s">
        <v>206</v>
      </c>
      <c r="C447" s="5">
        <v>0</v>
      </c>
      <c r="D447" s="5">
        <v>0</v>
      </c>
    </row>
    <row r="448" spans="1:4" x14ac:dyDescent="0.25">
      <c r="A448" s="7">
        <v>42050501</v>
      </c>
      <c r="B448" s="8" t="s">
        <v>207</v>
      </c>
      <c r="C448" s="5">
        <v>0</v>
      </c>
      <c r="D448" s="5">
        <v>0</v>
      </c>
    </row>
    <row r="449" spans="1:4" x14ac:dyDescent="0.25">
      <c r="A449" s="7">
        <v>42050502</v>
      </c>
      <c r="B449" s="8" t="s">
        <v>208</v>
      </c>
      <c r="C449" s="5">
        <v>0</v>
      </c>
      <c r="D449" s="5">
        <v>0</v>
      </c>
    </row>
    <row r="450" spans="1:4" x14ac:dyDescent="0.25">
      <c r="A450" s="7">
        <v>42050503</v>
      </c>
      <c r="B450" s="8" t="s">
        <v>209</v>
      </c>
      <c r="C450" s="5">
        <v>0</v>
      </c>
      <c r="D450" s="5">
        <v>0</v>
      </c>
    </row>
    <row r="451" spans="1:4" x14ac:dyDescent="0.25">
      <c r="A451" s="7">
        <v>420506</v>
      </c>
      <c r="B451" s="8" t="s">
        <v>91</v>
      </c>
      <c r="C451" s="5">
        <v>0</v>
      </c>
      <c r="D451" s="5">
        <v>0</v>
      </c>
    </row>
    <row r="452" spans="1:4" ht="15.75" thickBot="1" x14ac:dyDescent="0.3">
      <c r="A452" s="19">
        <v>420507</v>
      </c>
      <c r="B452" s="20" t="s">
        <v>210</v>
      </c>
      <c r="C452" s="5">
        <v>0</v>
      </c>
      <c r="D452" s="5">
        <v>0</v>
      </c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5">
        <v>0</v>
      </c>
      <c r="D454" s="5">
        <v>0</v>
      </c>
    </row>
    <row r="455" spans="1:4" x14ac:dyDescent="0.25">
      <c r="A455" s="7">
        <v>420601</v>
      </c>
      <c r="B455" s="8" t="s">
        <v>86</v>
      </c>
      <c r="C455" s="5">
        <v>0</v>
      </c>
      <c r="D455" s="5">
        <v>0</v>
      </c>
    </row>
    <row r="456" spans="1:4" x14ac:dyDescent="0.25">
      <c r="A456" s="7">
        <v>420602</v>
      </c>
      <c r="B456" s="8" t="s">
        <v>87</v>
      </c>
      <c r="C456" s="5">
        <v>0</v>
      </c>
      <c r="D456" s="5">
        <v>0</v>
      </c>
    </row>
    <row r="457" spans="1:4" x14ac:dyDescent="0.25">
      <c r="A457" s="7">
        <v>420603</v>
      </c>
      <c r="B457" s="8" t="s">
        <v>88</v>
      </c>
      <c r="C457" s="5">
        <v>0</v>
      </c>
      <c r="D457" s="5">
        <v>0</v>
      </c>
    </row>
    <row r="458" spans="1:4" x14ac:dyDescent="0.25">
      <c r="A458" s="7">
        <v>420604</v>
      </c>
      <c r="B458" s="8" t="s">
        <v>89</v>
      </c>
      <c r="C458" s="5">
        <v>0</v>
      </c>
      <c r="D458" s="5">
        <v>0</v>
      </c>
    </row>
    <row r="459" spans="1:4" x14ac:dyDescent="0.25">
      <c r="A459" s="7">
        <v>420605</v>
      </c>
      <c r="B459" s="8" t="s">
        <v>206</v>
      </c>
      <c r="C459" s="5">
        <v>0</v>
      </c>
      <c r="D459" s="5">
        <v>0</v>
      </c>
    </row>
    <row r="460" spans="1:4" x14ac:dyDescent="0.25">
      <c r="A460" s="7">
        <v>42060501</v>
      </c>
      <c r="B460" s="8" t="s">
        <v>207</v>
      </c>
      <c r="C460" s="5">
        <v>0</v>
      </c>
      <c r="D460" s="5">
        <v>0</v>
      </c>
    </row>
    <row r="461" spans="1:4" x14ac:dyDescent="0.25">
      <c r="A461" s="7">
        <v>42060502</v>
      </c>
      <c r="B461" s="8" t="s">
        <v>208</v>
      </c>
      <c r="C461" s="5">
        <v>0</v>
      </c>
      <c r="D461" s="5">
        <v>0</v>
      </c>
    </row>
    <row r="462" spans="1:4" x14ac:dyDescent="0.25">
      <c r="A462" s="7">
        <v>42060503</v>
      </c>
      <c r="B462" s="8" t="s">
        <v>209</v>
      </c>
      <c r="C462" s="5">
        <v>0</v>
      </c>
      <c r="D462" s="5">
        <v>0</v>
      </c>
    </row>
    <row r="463" spans="1:4" x14ac:dyDescent="0.25">
      <c r="A463" s="7">
        <v>420606</v>
      </c>
      <c r="B463" s="8" t="s">
        <v>91</v>
      </c>
      <c r="C463" s="5">
        <v>0</v>
      </c>
      <c r="D463" s="5">
        <v>0</v>
      </c>
    </row>
    <row r="464" spans="1:4" ht="15.75" thickBot="1" x14ac:dyDescent="0.3">
      <c r="A464" s="19">
        <v>420607</v>
      </c>
      <c r="B464" s="20" t="s">
        <v>210</v>
      </c>
      <c r="C464" s="5">
        <v>0</v>
      </c>
      <c r="D464" s="5">
        <v>0</v>
      </c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5">
        <v>0</v>
      </c>
      <c r="D466" s="5">
        <v>0</v>
      </c>
    </row>
    <row r="467" spans="1:4" x14ac:dyDescent="0.25">
      <c r="A467" s="7">
        <v>420701</v>
      </c>
      <c r="B467" s="8" t="s">
        <v>86</v>
      </c>
      <c r="C467" s="5">
        <v>0</v>
      </c>
      <c r="D467" s="5">
        <v>0</v>
      </c>
    </row>
    <row r="468" spans="1:4" x14ac:dyDescent="0.25">
      <c r="A468" s="7">
        <v>420702</v>
      </c>
      <c r="B468" s="8" t="s">
        <v>87</v>
      </c>
      <c r="C468" s="5">
        <v>0</v>
      </c>
      <c r="D468" s="5">
        <v>0</v>
      </c>
    </row>
    <row r="469" spans="1:4" x14ac:dyDescent="0.25">
      <c r="A469" s="7">
        <v>420703</v>
      </c>
      <c r="B469" s="8" t="s">
        <v>88</v>
      </c>
      <c r="C469" s="5">
        <v>0</v>
      </c>
      <c r="D469" s="5">
        <v>0</v>
      </c>
    </row>
    <row r="470" spans="1:4" x14ac:dyDescent="0.25">
      <c r="A470" s="7">
        <v>420704</v>
      </c>
      <c r="B470" s="8" t="s">
        <v>89</v>
      </c>
      <c r="C470" s="5">
        <v>0</v>
      </c>
      <c r="D470" s="5">
        <v>0</v>
      </c>
    </row>
    <row r="471" spans="1:4" x14ac:dyDescent="0.25">
      <c r="A471" s="7">
        <v>420705</v>
      </c>
      <c r="B471" s="8" t="s">
        <v>206</v>
      </c>
      <c r="C471" s="5">
        <v>0</v>
      </c>
      <c r="D471" s="5">
        <v>0</v>
      </c>
    </row>
    <row r="472" spans="1:4" x14ac:dyDescent="0.25">
      <c r="A472" s="7">
        <v>42070501</v>
      </c>
      <c r="B472" s="8" t="s">
        <v>207</v>
      </c>
      <c r="C472" s="5">
        <v>0</v>
      </c>
      <c r="D472" s="5">
        <v>0</v>
      </c>
    </row>
    <row r="473" spans="1:4" x14ac:dyDescent="0.25">
      <c r="A473" s="7">
        <v>42070502</v>
      </c>
      <c r="B473" s="8" t="s">
        <v>208</v>
      </c>
      <c r="C473" s="5">
        <v>0</v>
      </c>
      <c r="D473" s="5">
        <v>0</v>
      </c>
    </row>
    <row r="474" spans="1:4" x14ac:dyDescent="0.25">
      <c r="A474" s="7">
        <v>42070503</v>
      </c>
      <c r="B474" s="8" t="s">
        <v>209</v>
      </c>
      <c r="C474" s="5">
        <v>0</v>
      </c>
      <c r="D474" s="5">
        <v>0</v>
      </c>
    </row>
    <row r="475" spans="1:4" x14ac:dyDescent="0.25">
      <c r="A475" s="7">
        <v>420706</v>
      </c>
      <c r="B475" s="8" t="s">
        <v>91</v>
      </c>
      <c r="C475" s="5">
        <v>0</v>
      </c>
      <c r="D475" s="5">
        <v>0</v>
      </c>
    </row>
    <row r="476" spans="1:4" ht="15.75" thickBot="1" x14ac:dyDescent="0.3">
      <c r="A476" s="19">
        <v>420707</v>
      </c>
      <c r="B476" s="20" t="s">
        <v>210</v>
      </c>
      <c r="C476" s="5">
        <v>0</v>
      </c>
      <c r="D476" s="5">
        <v>0</v>
      </c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5">
        <v>0</v>
      </c>
      <c r="D478" s="5">
        <v>0</v>
      </c>
    </row>
    <row r="479" spans="1:4" x14ac:dyDescent="0.25">
      <c r="A479" s="16">
        <v>420801</v>
      </c>
      <c r="B479" s="17" t="s">
        <v>87</v>
      </c>
      <c r="C479" s="5">
        <v>0</v>
      </c>
      <c r="D479" s="5">
        <v>0</v>
      </c>
    </row>
    <row r="480" spans="1:4" x14ac:dyDescent="0.25">
      <c r="A480" s="7">
        <v>420802</v>
      </c>
      <c r="B480" s="8" t="s">
        <v>88</v>
      </c>
      <c r="C480" s="5">
        <v>0</v>
      </c>
      <c r="D480" s="5">
        <v>0</v>
      </c>
    </row>
    <row r="481" spans="1:4" x14ac:dyDescent="0.25">
      <c r="A481" s="7">
        <v>420803</v>
      </c>
      <c r="B481" s="8" t="s">
        <v>89</v>
      </c>
      <c r="C481" s="5">
        <v>0</v>
      </c>
      <c r="D481" s="5">
        <v>0</v>
      </c>
    </row>
    <row r="482" spans="1:4" x14ac:dyDescent="0.25">
      <c r="A482" s="7">
        <v>420804</v>
      </c>
      <c r="B482" s="8" t="s">
        <v>206</v>
      </c>
      <c r="C482" s="5">
        <v>0</v>
      </c>
      <c r="D482" s="5">
        <v>0</v>
      </c>
    </row>
    <row r="483" spans="1:4" x14ac:dyDescent="0.25">
      <c r="A483" s="7">
        <v>42080401</v>
      </c>
      <c r="B483" s="8" t="s">
        <v>207</v>
      </c>
      <c r="C483" s="5">
        <v>0</v>
      </c>
      <c r="D483" s="5">
        <v>0</v>
      </c>
    </row>
    <row r="484" spans="1:4" x14ac:dyDescent="0.25">
      <c r="A484" s="7">
        <v>42080402</v>
      </c>
      <c r="B484" s="8" t="s">
        <v>208</v>
      </c>
      <c r="C484" s="5">
        <v>0</v>
      </c>
      <c r="D484" s="5">
        <v>0</v>
      </c>
    </row>
    <row r="485" spans="1:4" x14ac:dyDescent="0.25">
      <c r="A485" s="7">
        <v>42080403</v>
      </c>
      <c r="B485" s="8" t="s">
        <v>209</v>
      </c>
      <c r="C485" s="5">
        <v>0</v>
      </c>
      <c r="D485" s="5">
        <v>0</v>
      </c>
    </row>
    <row r="486" spans="1:4" x14ac:dyDescent="0.25">
      <c r="A486" s="7">
        <v>420805</v>
      </c>
      <c r="B486" s="8" t="s">
        <v>91</v>
      </c>
      <c r="C486" s="5">
        <v>0</v>
      </c>
      <c r="D486" s="5">
        <v>0</v>
      </c>
    </row>
    <row r="487" spans="1:4" ht="15.75" thickBot="1" x14ac:dyDescent="0.3">
      <c r="A487" s="19">
        <v>420806</v>
      </c>
      <c r="B487" s="20" t="s">
        <v>210</v>
      </c>
      <c r="C487" s="5">
        <v>0</v>
      </c>
      <c r="D487" s="5">
        <v>0</v>
      </c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5">
        <v>0</v>
      </c>
      <c r="D489" s="5">
        <v>0</v>
      </c>
    </row>
    <row r="490" spans="1:4" x14ac:dyDescent="0.25">
      <c r="A490" s="7">
        <v>420901</v>
      </c>
      <c r="B490" s="8" t="s">
        <v>87</v>
      </c>
      <c r="C490" s="5">
        <v>0</v>
      </c>
      <c r="D490" s="5">
        <v>0</v>
      </c>
    </row>
    <row r="491" spans="1:4" x14ac:dyDescent="0.25">
      <c r="A491" s="7">
        <v>420902</v>
      </c>
      <c r="B491" s="8" t="s">
        <v>88</v>
      </c>
      <c r="C491" s="5">
        <v>0</v>
      </c>
      <c r="D491" s="5">
        <v>0</v>
      </c>
    </row>
    <row r="492" spans="1:4" x14ac:dyDescent="0.25">
      <c r="A492" s="7">
        <v>420903</v>
      </c>
      <c r="B492" s="8" t="s">
        <v>89</v>
      </c>
      <c r="C492" s="5">
        <v>0</v>
      </c>
      <c r="D492" s="5">
        <v>0</v>
      </c>
    </row>
    <row r="493" spans="1:4" x14ac:dyDescent="0.25">
      <c r="A493" s="7">
        <v>420904</v>
      </c>
      <c r="B493" s="8" t="s">
        <v>206</v>
      </c>
      <c r="C493" s="5">
        <v>0</v>
      </c>
      <c r="D493" s="5">
        <v>0</v>
      </c>
    </row>
    <row r="494" spans="1:4" x14ac:dyDescent="0.25">
      <c r="A494" s="7">
        <v>42090401</v>
      </c>
      <c r="B494" s="8" t="s">
        <v>207</v>
      </c>
      <c r="C494" s="5">
        <v>0</v>
      </c>
      <c r="D494" s="5">
        <v>0</v>
      </c>
    </row>
    <row r="495" spans="1:4" x14ac:dyDescent="0.25">
      <c r="A495" s="7">
        <v>42090402</v>
      </c>
      <c r="B495" s="8" t="s">
        <v>208</v>
      </c>
      <c r="C495" s="5">
        <v>0</v>
      </c>
      <c r="D495" s="5">
        <v>0</v>
      </c>
    </row>
    <row r="496" spans="1:4" x14ac:dyDescent="0.25">
      <c r="A496" s="7">
        <v>42090403</v>
      </c>
      <c r="B496" s="8" t="s">
        <v>209</v>
      </c>
      <c r="C496" s="5">
        <v>0</v>
      </c>
      <c r="D496" s="5">
        <v>0</v>
      </c>
    </row>
    <row r="497" spans="1:4" x14ac:dyDescent="0.25">
      <c r="A497" s="7">
        <v>420905</v>
      </c>
      <c r="B497" s="8" t="s">
        <v>91</v>
      </c>
      <c r="C497" s="5">
        <v>0</v>
      </c>
      <c r="D497" s="5">
        <v>0</v>
      </c>
    </row>
    <row r="498" spans="1:4" ht="15.75" thickBot="1" x14ac:dyDescent="0.3">
      <c r="A498" s="19">
        <v>420906</v>
      </c>
      <c r="B498" s="20" t="s">
        <v>210</v>
      </c>
      <c r="C498" s="5">
        <v>0</v>
      </c>
      <c r="D498" s="5">
        <v>0</v>
      </c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5">
        <v>0</v>
      </c>
      <c r="D500" s="5">
        <v>0</v>
      </c>
    </row>
    <row r="501" spans="1:4" x14ac:dyDescent="0.25">
      <c r="A501" s="7">
        <v>421001</v>
      </c>
      <c r="B501" s="8" t="s">
        <v>219</v>
      </c>
      <c r="C501" s="5">
        <v>0</v>
      </c>
      <c r="D501" s="5">
        <v>0</v>
      </c>
    </row>
    <row r="502" spans="1:4" x14ac:dyDescent="0.25">
      <c r="A502" s="7">
        <v>421002</v>
      </c>
      <c r="B502" s="8" t="s">
        <v>258</v>
      </c>
      <c r="C502" s="5">
        <v>0</v>
      </c>
      <c r="D502" s="5">
        <v>0</v>
      </c>
    </row>
    <row r="503" spans="1:4" x14ac:dyDescent="0.25">
      <c r="A503" s="7">
        <v>421003</v>
      </c>
      <c r="B503" s="8" t="s">
        <v>221</v>
      </c>
      <c r="C503" s="5">
        <v>0</v>
      </c>
      <c r="D503" s="5">
        <v>0</v>
      </c>
    </row>
    <row r="504" spans="1:4" x14ac:dyDescent="0.25">
      <c r="A504" s="7">
        <v>421004</v>
      </c>
      <c r="B504" s="8" t="s">
        <v>222</v>
      </c>
      <c r="C504" s="5">
        <v>0</v>
      </c>
      <c r="D504" s="5">
        <v>0</v>
      </c>
    </row>
    <row r="505" spans="1:4" x14ac:dyDescent="0.25">
      <c r="A505" s="7">
        <v>421005</v>
      </c>
      <c r="B505" s="8" t="s">
        <v>259</v>
      </c>
      <c r="C505" s="5">
        <v>0</v>
      </c>
      <c r="D505" s="5">
        <v>0</v>
      </c>
    </row>
    <row r="506" spans="1:4" x14ac:dyDescent="0.25">
      <c r="A506" s="7">
        <v>421006</v>
      </c>
      <c r="B506" s="8" t="s">
        <v>260</v>
      </c>
      <c r="C506" s="5">
        <v>0</v>
      </c>
      <c r="D506" s="5">
        <v>0</v>
      </c>
    </row>
    <row r="507" spans="1:4" x14ac:dyDescent="0.25">
      <c r="A507" s="7">
        <v>421007</v>
      </c>
      <c r="B507" s="8" t="s">
        <v>261</v>
      </c>
      <c r="C507" s="5">
        <v>0</v>
      </c>
      <c r="D507" s="5">
        <v>0</v>
      </c>
    </row>
    <row r="508" spans="1:4" x14ac:dyDescent="0.25">
      <c r="A508" s="7">
        <v>421008</v>
      </c>
      <c r="B508" s="8" t="s">
        <v>118</v>
      </c>
      <c r="C508" s="5">
        <v>0</v>
      </c>
      <c r="D508" s="5">
        <v>0</v>
      </c>
    </row>
    <row r="509" spans="1:4" x14ac:dyDescent="0.25">
      <c r="A509" s="7">
        <v>42100801</v>
      </c>
      <c r="B509" s="8" t="s">
        <v>207</v>
      </c>
      <c r="C509" s="5">
        <v>0</v>
      </c>
      <c r="D509" s="5">
        <v>0</v>
      </c>
    </row>
    <row r="510" spans="1:4" x14ac:dyDescent="0.25">
      <c r="A510" s="7">
        <v>42100802</v>
      </c>
      <c r="B510" s="8" t="s">
        <v>208</v>
      </c>
      <c r="C510" s="5">
        <v>0</v>
      </c>
      <c r="D510" s="5">
        <v>0</v>
      </c>
    </row>
    <row r="511" spans="1:4" x14ac:dyDescent="0.25">
      <c r="A511" s="7">
        <v>42100803</v>
      </c>
      <c r="B511" s="8" t="s">
        <v>209</v>
      </c>
      <c r="C511" s="5">
        <v>0</v>
      </c>
      <c r="D511" s="5">
        <v>0</v>
      </c>
    </row>
    <row r="512" spans="1:4" ht="15.75" thickBot="1" x14ac:dyDescent="0.3">
      <c r="A512" s="19">
        <v>421009</v>
      </c>
      <c r="B512" s="20" t="s">
        <v>227</v>
      </c>
      <c r="C512" s="5">
        <v>0</v>
      </c>
      <c r="D512" s="5">
        <v>0</v>
      </c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5">
        <v>0</v>
      </c>
      <c r="D514" s="5">
        <v>0</v>
      </c>
    </row>
    <row r="515" spans="1:4" x14ac:dyDescent="0.25">
      <c r="A515" s="7">
        <v>421101</v>
      </c>
      <c r="B515" s="8" t="s">
        <v>219</v>
      </c>
      <c r="C515" s="5">
        <v>0</v>
      </c>
      <c r="D515" s="5">
        <v>0</v>
      </c>
    </row>
    <row r="516" spans="1:4" x14ac:dyDescent="0.25">
      <c r="A516" s="7">
        <v>421102</v>
      </c>
      <c r="B516" s="8" t="s">
        <v>220</v>
      </c>
      <c r="C516" s="5">
        <v>0</v>
      </c>
      <c r="D516" s="5">
        <v>0</v>
      </c>
    </row>
    <row r="517" spans="1:4" x14ac:dyDescent="0.25">
      <c r="A517" s="7">
        <v>421103</v>
      </c>
      <c r="B517" s="8" t="s">
        <v>221</v>
      </c>
      <c r="C517" s="5">
        <v>0</v>
      </c>
      <c r="D517" s="5">
        <v>0</v>
      </c>
    </row>
    <row r="518" spans="1:4" x14ac:dyDescent="0.25">
      <c r="A518" s="7">
        <v>421104</v>
      </c>
      <c r="B518" s="8" t="s">
        <v>222</v>
      </c>
      <c r="C518" s="5">
        <v>0</v>
      </c>
      <c r="D518" s="5">
        <v>0</v>
      </c>
    </row>
    <row r="519" spans="1:4" x14ac:dyDescent="0.25">
      <c r="A519" s="7">
        <v>421105</v>
      </c>
      <c r="B519" s="8" t="s">
        <v>259</v>
      </c>
      <c r="C519" s="5">
        <v>0</v>
      </c>
      <c r="D519" s="5">
        <v>0</v>
      </c>
    </row>
    <row r="520" spans="1:4" x14ac:dyDescent="0.25">
      <c r="A520" s="7">
        <v>421106</v>
      </c>
      <c r="B520" s="8" t="s">
        <v>260</v>
      </c>
      <c r="C520" s="5">
        <v>0</v>
      </c>
      <c r="D520" s="5">
        <v>0</v>
      </c>
    </row>
    <row r="521" spans="1:4" x14ac:dyDescent="0.25">
      <c r="A521" s="7">
        <v>421107</v>
      </c>
      <c r="B521" s="8" t="s">
        <v>263</v>
      </c>
      <c r="C521" s="5">
        <v>0</v>
      </c>
      <c r="D521" s="5">
        <v>0</v>
      </c>
    </row>
    <row r="522" spans="1:4" x14ac:dyDescent="0.25">
      <c r="A522" s="7">
        <v>421108</v>
      </c>
      <c r="B522" s="8" t="s">
        <v>118</v>
      </c>
      <c r="C522" s="5">
        <v>0</v>
      </c>
      <c r="D522" s="5">
        <v>0</v>
      </c>
    </row>
    <row r="523" spans="1:4" x14ac:dyDescent="0.25">
      <c r="A523" s="7">
        <v>42110801</v>
      </c>
      <c r="B523" s="8" t="s">
        <v>207</v>
      </c>
      <c r="C523" s="5">
        <v>0</v>
      </c>
      <c r="D523" s="5">
        <v>0</v>
      </c>
    </row>
    <row r="524" spans="1:4" x14ac:dyDescent="0.25">
      <c r="A524" s="7">
        <v>42110802</v>
      </c>
      <c r="B524" s="8" t="s">
        <v>208</v>
      </c>
      <c r="C524" s="5">
        <v>0</v>
      </c>
      <c r="D524" s="5">
        <v>0</v>
      </c>
    </row>
    <row r="525" spans="1:4" x14ac:dyDescent="0.25">
      <c r="A525" s="7">
        <v>42110803</v>
      </c>
      <c r="B525" s="8" t="s">
        <v>209</v>
      </c>
      <c r="C525" s="5">
        <v>0</v>
      </c>
      <c r="D525" s="5">
        <v>0</v>
      </c>
    </row>
    <row r="526" spans="1:4" ht="15.75" thickBot="1" x14ac:dyDescent="0.3">
      <c r="A526" s="19">
        <v>421109</v>
      </c>
      <c r="B526" s="20" t="s">
        <v>227</v>
      </c>
      <c r="C526" s="5">
        <v>0</v>
      </c>
      <c r="D526" s="5">
        <v>0</v>
      </c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5">
        <v>0</v>
      </c>
      <c r="D528" s="5">
        <v>0</v>
      </c>
    </row>
    <row r="529" spans="1:4" x14ac:dyDescent="0.25">
      <c r="A529" s="7">
        <v>421201</v>
      </c>
      <c r="B529" s="8" t="s">
        <v>86</v>
      </c>
      <c r="C529" s="5">
        <v>0</v>
      </c>
      <c r="D529" s="5">
        <v>0</v>
      </c>
    </row>
    <row r="530" spans="1:4" x14ac:dyDescent="0.25">
      <c r="A530" s="7">
        <v>421202</v>
      </c>
      <c r="B530" s="8" t="s">
        <v>87</v>
      </c>
      <c r="C530" s="5">
        <v>0</v>
      </c>
      <c r="D530" s="5">
        <v>0</v>
      </c>
    </row>
    <row r="531" spans="1:4" x14ac:dyDescent="0.25">
      <c r="A531" s="7">
        <v>421203</v>
      </c>
      <c r="B531" s="8" t="s">
        <v>88</v>
      </c>
      <c r="C531" s="5">
        <v>0</v>
      </c>
      <c r="D531" s="5">
        <v>0</v>
      </c>
    </row>
    <row r="532" spans="1:4" x14ac:dyDescent="0.25">
      <c r="A532" s="7">
        <v>421204</v>
      </c>
      <c r="B532" s="8" t="s">
        <v>89</v>
      </c>
      <c r="C532" s="5">
        <v>0</v>
      </c>
      <c r="D532" s="5">
        <v>0</v>
      </c>
    </row>
    <row r="533" spans="1:4" x14ac:dyDescent="0.25">
      <c r="A533" s="7">
        <v>421205</v>
      </c>
      <c r="B533" s="8" t="s">
        <v>206</v>
      </c>
      <c r="C533" s="5">
        <v>0</v>
      </c>
      <c r="D533" s="5">
        <v>0</v>
      </c>
    </row>
    <row r="534" spans="1:4" x14ac:dyDescent="0.25">
      <c r="A534" s="7">
        <v>42120501</v>
      </c>
      <c r="B534" s="17" t="s">
        <v>207</v>
      </c>
      <c r="C534" s="5">
        <v>0</v>
      </c>
      <c r="D534" s="5">
        <v>0</v>
      </c>
    </row>
    <row r="535" spans="1:4" x14ac:dyDescent="0.25">
      <c r="A535" s="7">
        <v>42120502</v>
      </c>
      <c r="B535" s="17" t="s">
        <v>208</v>
      </c>
      <c r="C535" s="5">
        <v>0</v>
      </c>
      <c r="D535" s="5">
        <v>0</v>
      </c>
    </row>
    <row r="536" spans="1:4" x14ac:dyDescent="0.25">
      <c r="A536" s="7">
        <v>42120503</v>
      </c>
      <c r="B536" s="17" t="s">
        <v>209</v>
      </c>
      <c r="C536" s="5">
        <v>0</v>
      </c>
      <c r="D536" s="5">
        <v>0</v>
      </c>
    </row>
    <row r="537" spans="1:4" x14ac:dyDescent="0.25">
      <c r="A537" s="7">
        <v>421206</v>
      </c>
      <c r="B537" s="8" t="s">
        <v>91</v>
      </c>
      <c r="C537" s="5">
        <v>0</v>
      </c>
      <c r="D537" s="5">
        <v>0</v>
      </c>
    </row>
    <row r="538" spans="1:4" ht="15.75" thickBot="1" x14ac:dyDescent="0.3">
      <c r="A538" s="19">
        <v>421207</v>
      </c>
      <c r="B538" s="20" t="s">
        <v>92</v>
      </c>
      <c r="C538" s="5">
        <v>0</v>
      </c>
      <c r="D538" s="5">
        <v>0</v>
      </c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5">
        <v>0</v>
      </c>
      <c r="D540" s="5">
        <v>0</v>
      </c>
    </row>
    <row r="541" spans="1:4" x14ac:dyDescent="0.25">
      <c r="A541" s="7">
        <v>421301</v>
      </c>
      <c r="B541" s="8" t="s">
        <v>86</v>
      </c>
      <c r="C541" s="5">
        <v>0</v>
      </c>
      <c r="D541" s="5">
        <v>0</v>
      </c>
    </row>
    <row r="542" spans="1:4" x14ac:dyDescent="0.25">
      <c r="A542" s="7">
        <v>421302</v>
      </c>
      <c r="B542" s="8" t="s">
        <v>265</v>
      </c>
      <c r="C542" s="5">
        <v>0</v>
      </c>
      <c r="D542" s="5">
        <v>0</v>
      </c>
    </row>
    <row r="543" spans="1:4" x14ac:dyDescent="0.25">
      <c r="A543" s="7">
        <v>421303</v>
      </c>
      <c r="B543" s="8" t="s">
        <v>88</v>
      </c>
      <c r="C543" s="5">
        <v>0</v>
      </c>
      <c r="D543" s="5">
        <v>0</v>
      </c>
    </row>
    <row r="544" spans="1:4" x14ac:dyDescent="0.25">
      <c r="A544" s="7">
        <v>421304</v>
      </c>
      <c r="B544" s="8" t="s">
        <v>89</v>
      </c>
      <c r="C544" s="5">
        <v>0</v>
      </c>
      <c r="D544" s="5">
        <v>0</v>
      </c>
    </row>
    <row r="545" spans="1:4" x14ac:dyDescent="0.25">
      <c r="A545" s="7">
        <v>421305</v>
      </c>
      <c r="B545" s="8" t="s">
        <v>206</v>
      </c>
      <c r="C545" s="5">
        <v>0</v>
      </c>
      <c r="D545" s="5">
        <v>0</v>
      </c>
    </row>
    <row r="546" spans="1:4" x14ac:dyDescent="0.25">
      <c r="A546" s="7">
        <v>42130501</v>
      </c>
      <c r="B546" s="8" t="s">
        <v>207</v>
      </c>
      <c r="C546" s="5">
        <v>0</v>
      </c>
      <c r="D546" s="5">
        <v>0</v>
      </c>
    </row>
    <row r="547" spans="1:4" x14ac:dyDescent="0.25">
      <c r="A547" s="7">
        <v>42130502</v>
      </c>
      <c r="B547" s="8" t="s">
        <v>208</v>
      </c>
      <c r="C547" s="5">
        <v>0</v>
      </c>
      <c r="D547" s="5">
        <v>0</v>
      </c>
    </row>
    <row r="548" spans="1:4" x14ac:dyDescent="0.25">
      <c r="A548" s="7">
        <v>42130503</v>
      </c>
      <c r="B548" s="8" t="s">
        <v>209</v>
      </c>
      <c r="C548" s="5">
        <v>0</v>
      </c>
      <c r="D548" s="5">
        <v>0</v>
      </c>
    </row>
    <row r="549" spans="1:4" x14ac:dyDescent="0.25">
      <c r="A549" s="7">
        <v>421306</v>
      </c>
      <c r="B549" s="8" t="s">
        <v>91</v>
      </c>
      <c r="C549" s="5">
        <v>0</v>
      </c>
      <c r="D549" s="5">
        <v>0</v>
      </c>
    </row>
    <row r="550" spans="1:4" ht="15.75" thickBot="1" x14ac:dyDescent="0.3">
      <c r="A550" s="19">
        <v>421307</v>
      </c>
      <c r="B550" s="20" t="s">
        <v>92</v>
      </c>
      <c r="C550" s="5">
        <v>0</v>
      </c>
      <c r="D550" s="5">
        <v>0</v>
      </c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5">
        <v>0</v>
      </c>
      <c r="D552" s="5">
        <v>0</v>
      </c>
    </row>
    <row r="553" spans="1:4" x14ac:dyDescent="0.25">
      <c r="A553" s="7">
        <v>421401</v>
      </c>
      <c r="B553" s="8" t="s">
        <v>237</v>
      </c>
      <c r="C553" s="5">
        <v>0</v>
      </c>
      <c r="D553" s="5">
        <v>0</v>
      </c>
    </row>
    <row r="554" spans="1:4" x14ac:dyDescent="0.25">
      <c r="A554" s="7">
        <v>421402</v>
      </c>
      <c r="B554" s="8" t="s">
        <v>238</v>
      </c>
      <c r="C554" s="5">
        <v>0</v>
      </c>
      <c r="D554" s="5">
        <v>0</v>
      </c>
    </row>
    <row r="555" spans="1:4" x14ac:dyDescent="0.25">
      <c r="A555" s="7">
        <v>421403</v>
      </c>
      <c r="B555" s="8" t="s">
        <v>245</v>
      </c>
      <c r="C555" s="5">
        <v>0</v>
      </c>
      <c r="D555" s="5">
        <v>0</v>
      </c>
    </row>
    <row r="556" spans="1:4" x14ac:dyDescent="0.25">
      <c r="A556" s="7">
        <v>421404</v>
      </c>
      <c r="B556" s="8" t="s">
        <v>240</v>
      </c>
      <c r="C556" s="5">
        <v>0</v>
      </c>
      <c r="D556" s="5">
        <v>0</v>
      </c>
    </row>
    <row r="557" spans="1:4" x14ac:dyDescent="0.25">
      <c r="A557" s="7">
        <v>421405</v>
      </c>
      <c r="B557" s="8" t="s">
        <v>241</v>
      </c>
      <c r="C557" s="5">
        <v>0</v>
      </c>
      <c r="D557" s="5">
        <v>0</v>
      </c>
    </row>
    <row r="558" spans="1:4" x14ac:dyDescent="0.25">
      <c r="A558" s="7">
        <v>421406</v>
      </c>
      <c r="B558" s="8" t="s">
        <v>116</v>
      </c>
      <c r="C558" s="5">
        <v>0</v>
      </c>
      <c r="D558" s="5">
        <v>0</v>
      </c>
    </row>
    <row r="559" spans="1:4" x14ac:dyDescent="0.25">
      <c r="A559" s="7">
        <v>421407</v>
      </c>
      <c r="B559" s="8" t="s">
        <v>266</v>
      </c>
      <c r="C559" s="5">
        <v>0</v>
      </c>
      <c r="D559" s="5">
        <v>0</v>
      </c>
    </row>
    <row r="560" spans="1:4" x14ac:dyDescent="0.25">
      <c r="A560" s="7">
        <v>421408</v>
      </c>
      <c r="B560" s="8" t="s">
        <v>118</v>
      </c>
      <c r="C560" s="5">
        <v>0</v>
      </c>
      <c r="D560" s="5">
        <v>0</v>
      </c>
    </row>
    <row r="561" spans="1:4" x14ac:dyDescent="0.25">
      <c r="A561" s="7">
        <v>42140801</v>
      </c>
      <c r="B561" s="8" t="s">
        <v>207</v>
      </c>
      <c r="C561" s="5">
        <v>0</v>
      </c>
      <c r="D561" s="5">
        <v>0</v>
      </c>
    </row>
    <row r="562" spans="1:4" x14ac:dyDescent="0.25">
      <c r="A562" s="7">
        <v>42140802</v>
      </c>
      <c r="B562" s="8" t="s">
        <v>208</v>
      </c>
      <c r="C562" s="5">
        <v>0</v>
      </c>
      <c r="D562" s="5">
        <v>0</v>
      </c>
    </row>
    <row r="563" spans="1:4" x14ac:dyDescent="0.25">
      <c r="A563" s="7">
        <v>421408</v>
      </c>
      <c r="B563" s="8" t="s">
        <v>209</v>
      </c>
      <c r="C563" s="5">
        <v>0</v>
      </c>
      <c r="D563" s="5">
        <v>0</v>
      </c>
    </row>
    <row r="564" spans="1:4" x14ac:dyDescent="0.25">
      <c r="A564" s="7">
        <v>421409</v>
      </c>
      <c r="B564" s="8" t="s">
        <v>267</v>
      </c>
      <c r="C564" s="5">
        <v>0</v>
      </c>
      <c r="D564" s="5">
        <v>0</v>
      </c>
    </row>
    <row r="565" spans="1:4" x14ac:dyDescent="0.25">
      <c r="A565" s="7">
        <v>421410</v>
      </c>
      <c r="B565" s="8" t="s">
        <v>268</v>
      </c>
      <c r="C565" s="5">
        <v>0</v>
      </c>
      <c r="D565" s="5">
        <v>0</v>
      </c>
    </row>
    <row r="566" spans="1:4" ht="15.75" thickBot="1" x14ac:dyDescent="0.3">
      <c r="A566" s="19">
        <v>421411</v>
      </c>
      <c r="B566" s="20" t="s">
        <v>121</v>
      </c>
      <c r="C566" s="5">
        <v>0</v>
      </c>
      <c r="D566" s="5">
        <v>0</v>
      </c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5">
        <v>0</v>
      </c>
      <c r="D568" s="5">
        <v>0</v>
      </c>
    </row>
    <row r="569" spans="1:4" x14ac:dyDescent="0.25">
      <c r="A569" s="7">
        <v>421501</v>
      </c>
      <c r="B569" s="8" t="s">
        <v>237</v>
      </c>
      <c r="C569" s="5">
        <v>0</v>
      </c>
      <c r="D569" s="5">
        <v>0</v>
      </c>
    </row>
    <row r="570" spans="1:4" x14ac:dyDescent="0.25">
      <c r="A570" s="7">
        <v>421502</v>
      </c>
      <c r="B570" s="8" t="s">
        <v>238</v>
      </c>
      <c r="C570" s="5">
        <v>0</v>
      </c>
      <c r="D570" s="5">
        <v>0</v>
      </c>
    </row>
    <row r="571" spans="1:4" x14ac:dyDescent="0.25">
      <c r="A571" s="7">
        <v>421503</v>
      </c>
      <c r="B571" s="8" t="s">
        <v>245</v>
      </c>
      <c r="C571" s="5">
        <v>0</v>
      </c>
      <c r="D571" s="5">
        <v>0</v>
      </c>
    </row>
    <row r="572" spans="1:4" x14ac:dyDescent="0.25">
      <c r="A572" s="7">
        <v>421504</v>
      </c>
      <c r="B572" s="8" t="s">
        <v>240</v>
      </c>
      <c r="C572" s="5">
        <v>0</v>
      </c>
      <c r="D572" s="5">
        <v>0</v>
      </c>
    </row>
    <row r="573" spans="1:4" x14ac:dyDescent="0.25">
      <c r="A573" s="7">
        <v>421505</v>
      </c>
      <c r="B573" s="8" t="s">
        <v>241</v>
      </c>
      <c r="C573" s="5">
        <v>0</v>
      </c>
      <c r="D573" s="5">
        <v>0</v>
      </c>
    </row>
    <row r="574" spans="1:4" x14ac:dyDescent="0.25">
      <c r="A574" s="7">
        <v>421506</v>
      </c>
      <c r="B574" s="8" t="s">
        <v>116</v>
      </c>
      <c r="C574" s="5">
        <v>0</v>
      </c>
      <c r="D574" s="5">
        <v>0</v>
      </c>
    </row>
    <row r="575" spans="1:4" x14ac:dyDescent="0.25">
      <c r="A575" s="7">
        <v>421507</v>
      </c>
      <c r="B575" s="8" t="s">
        <v>266</v>
      </c>
      <c r="C575" s="5">
        <v>0</v>
      </c>
      <c r="D575" s="5">
        <v>0</v>
      </c>
    </row>
    <row r="576" spans="1:4" x14ac:dyDescent="0.25">
      <c r="A576" s="7">
        <v>421508</v>
      </c>
      <c r="B576" s="8" t="s">
        <v>118</v>
      </c>
      <c r="C576" s="5">
        <v>0</v>
      </c>
      <c r="D576" s="5">
        <v>0</v>
      </c>
    </row>
    <row r="577" spans="1:4" x14ac:dyDescent="0.25">
      <c r="A577" s="7">
        <v>42150801</v>
      </c>
      <c r="B577" s="8" t="s">
        <v>207</v>
      </c>
      <c r="C577" s="5">
        <v>0</v>
      </c>
      <c r="D577" s="5">
        <v>0</v>
      </c>
    </row>
    <row r="578" spans="1:4" x14ac:dyDescent="0.25">
      <c r="A578" s="7">
        <v>42150802</v>
      </c>
      <c r="B578" s="8" t="s">
        <v>208</v>
      </c>
      <c r="C578" s="5">
        <v>0</v>
      </c>
      <c r="D578" s="5">
        <v>0</v>
      </c>
    </row>
    <row r="579" spans="1:4" x14ac:dyDescent="0.25">
      <c r="A579" s="7">
        <v>42150803</v>
      </c>
      <c r="B579" s="8" t="s">
        <v>209</v>
      </c>
      <c r="C579" s="5">
        <v>0</v>
      </c>
      <c r="D579" s="5">
        <v>0</v>
      </c>
    </row>
    <row r="580" spans="1:4" x14ac:dyDescent="0.25">
      <c r="A580" s="7">
        <v>421509</v>
      </c>
      <c r="B580" s="8" t="s">
        <v>267</v>
      </c>
      <c r="C580" s="5">
        <v>0</v>
      </c>
      <c r="D580" s="5">
        <v>0</v>
      </c>
    </row>
    <row r="581" spans="1:4" x14ac:dyDescent="0.25">
      <c r="A581" s="7">
        <v>421510</v>
      </c>
      <c r="B581" s="8" t="s">
        <v>243</v>
      </c>
      <c r="C581" s="5">
        <v>0</v>
      </c>
      <c r="D581" s="5">
        <v>0</v>
      </c>
    </row>
    <row r="582" spans="1:4" ht="15.75" thickBot="1" x14ac:dyDescent="0.3">
      <c r="A582" s="19">
        <v>421511</v>
      </c>
      <c r="B582" s="20" t="s">
        <v>121</v>
      </c>
      <c r="C582" s="5">
        <v>0</v>
      </c>
      <c r="D582" s="5">
        <v>0</v>
      </c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5">
        <v>0</v>
      </c>
      <c r="D584" s="5">
        <v>0</v>
      </c>
    </row>
    <row r="585" spans="1:4" x14ac:dyDescent="0.25">
      <c r="A585" s="3">
        <v>4301</v>
      </c>
      <c r="B585" s="4" t="s">
        <v>202</v>
      </c>
      <c r="C585" s="5">
        <v>0</v>
      </c>
      <c r="D585" s="5">
        <v>0</v>
      </c>
    </row>
    <row r="586" spans="1:4" x14ac:dyDescent="0.25">
      <c r="A586" s="7">
        <v>430101</v>
      </c>
      <c r="B586" s="8" t="s">
        <v>94</v>
      </c>
      <c r="C586" s="5">
        <v>0</v>
      </c>
      <c r="D586" s="5">
        <v>0</v>
      </c>
    </row>
    <row r="587" spans="1:4" x14ac:dyDescent="0.25">
      <c r="A587" s="7">
        <v>430102</v>
      </c>
      <c r="B587" s="8" t="s">
        <v>95</v>
      </c>
      <c r="C587" s="9">
        <v>6771499209</v>
      </c>
      <c r="D587" s="9">
        <v>5201228538</v>
      </c>
    </row>
    <row r="588" spans="1:4" x14ac:dyDescent="0.25">
      <c r="A588" s="7">
        <v>430103</v>
      </c>
      <c r="B588" s="8" t="s">
        <v>96</v>
      </c>
      <c r="C588" s="9">
        <v>56818657</v>
      </c>
      <c r="D588" s="9">
        <v>56969215</v>
      </c>
    </row>
    <row r="589" spans="1:4" x14ac:dyDescent="0.25">
      <c r="A589" s="7">
        <v>430104</v>
      </c>
      <c r="B589" s="8" t="s">
        <v>97</v>
      </c>
      <c r="C589" s="9">
        <v>9880956</v>
      </c>
      <c r="D589" s="9">
        <v>9316446</v>
      </c>
    </row>
    <row r="590" spans="1:4" x14ac:dyDescent="0.25">
      <c r="A590" s="7">
        <v>430105</v>
      </c>
      <c r="B590" s="8" t="s">
        <v>98</v>
      </c>
      <c r="C590" s="9">
        <v>353303573</v>
      </c>
      <c r="D590" s="9">
        <v>324801174</v>
      </c>
    </row>
    <row r="591" spans="1:4" x14ac:dyDescent="0.25">
      <c r="A591" s="7">
        <v>430106</v>
      </c>
      <c r="B591" s="8" t="s">
        <v>271</v>
      </c>
      <c r="C591" s="9">
        <v>2162161904</v>
      </c>
      <c r="D591" s="9">
        <v>2247967371</v>
      </c>
    </row>
    <row r="592" spans="1:4" x14ac:dyDescent="0.25">
      <c r="A592" s="7">
        <v>430107</v>
      </c>
      <c r="B592" s="8" t="s">
        <v>100</v>
      </c>
      <c r="C592" s="5">
        <v>0</v>
      </c>
      <c r="D592" s="5">
        <v>0</v>
      </c>
    </row>
    <row r="593" spans="1:4" x14ac:dyDescent="0.25">
      <c r="A593" s="7">
        <v>430108</v>
      </c>
      <c r="B593" s="8" t="s">
        <v>101</v>
      </c>
      <c r="C593" s="9">
        <v>483103253</v>
      </c>
      <c r="D593" s="9">
        <v>415258786</v>
      </c>
    </row>
    <row r="594" spans="1:4" x14ac:dyDescent="0.25">
      <c r="A594" s="7">
        <v>430109</v>
      </c>
      <c r="B594" s="8" t="s">
        <v>102</v>
      </c>
      <c r="C594" s="5">
        <v>0</v>
      </c>
      <c r="D594" s="5">
        <v>0</v>
      </c>
    </row>
    <row r="595" spans="1:4" x14ac:dyDescent="0.25">
      <c r="A595" s="7">
        <v>430110</v>
      </c>
      <c r="B595" s="8" t="s">
        <v>103</v>
      </c>
      <c r="C595" s="9">
        <v>216408371</v>
      </c>
      <c r="D595" s="9">
        <v>337762371</v>
      </c>
    </row>
    <row r="596" spans="1:4" x14ac:dyDescent="0.25">
      <c r="A596" s="7">
        <v>430111</v>
      </c>
      <c r="B596" s="8" t="s">
        <v>104</v>
      </c>
      <c r="C596" s="9">
        <v>146211081</v>
      </c>
      <c r="D596" s="9">
        <v>132349507</v>
      </c>
    </row>
    <row r="597" spans="1:4" x14ac:dyDescent="0.25">
      <c r="A597" s="7">
        <v>430112</v>
      </c>
      <c r="B597" s="8" t="s">
        <v>105</v>
      </c>
      <c r="C597" s="5">
        <v>0</v>
      </c>
      <c r="D597" s="5">
        <v>0</v>
      </c>
    </row>
    <row r="598" spans="1:4" x14ac:dyDescent="0.25">
      <c r="A598" s="7">
        <v>430113</v>
      </c>
      <c r="B598" s="8" t="s">
        <v>106</v>
      </c>
      <c r="C598" s="5">
        <v>0</v>
      </c>
      <c r="D598" s="5">
        <v>0</v>
      </c>
    </row>
    <row r="599" spans="1:4" x14ac:dyDescent="0.25">
      <c r="A599" s="7">
        <v>430114</v>
      </c>
      <c r="B599" s="8" t="s">
        <v>107</v>
      </c>
      <c r="C599" s="5">
        <v>0</v>
      </c>
      <c r="D599" s="5">
        <v>0</v>
      </c>
    </row>
    <row r="600" spans="1:4" ht="15.75" thickBot="1" x14ac:dyDescent="0.3">
      <c r="A600" s="19">
        <v>430115</v>
      </c>
      <c r="B600" s="20" t="s">
        <v>108</v>
      </c>
      <c r="C600" s="33">
        <v>51036354</v>
      </c>
      <c r="D600" s="33">
        <v>52413626</v>
      </c>
    </row>
    <row r="601" spans="1:4" ht="15.75" thickBot="1" x14ac:dyDescent="0.3">
      <c r="A601" s="10" t="s">
        <v>18</v>
      </c>
      <c r="B601" s="11"/>
      <c r="C601" s="12">
        <f>SUM(C586:C600)</f>
        <v>10250423358</v>
      </c>
      <c r="D601" s="12">
        <f>SUM(D586:D600)</f>
        <v>8778067034</v>
      </c>
    </row>
    <row r="602" spans="1:4" x14ac:dyDescent="0.25">
      <c r="A602" s="13">
        <v>4302</v>
      </c>
      <c r="B602" s="14" t="s">
        <v>211</v>
      </c>
      <c r="C602" s="5">
        <v>0</v>
      </c>
      <c r="D602" s="5">
        <v>0</v>
      </c>
    </row>
    <row r="603" spans="1:4" x14ac:dyDescent="0.25">
      <c r="A603" s="7">
        <v>430201</v>
      </c>
      <c r="B603" s="8" t="s">
        <v>94</v>
      </c>
      <c r="C603" s="5">
        <v>0</v>
      </c>
      <c r="D603" s="5">
        <v>0</v>
      </c>
    </row>
    <row r="604" spans="1:4" x14ac:dyDescent="0.25">
      <c r="A604" s="7">
        <v>430202</v>
      </c>
      <c r="B604" s="8" t="s">
        <v>95</v>
      </c>
      <c r="C604" s="9">
        <v>237063141</v>
      </c>
      <c r="D604" s="9">
        <v>204002180</v>
      </c>
    </row>
    <row r="605" spans="1:4" x14ac:dyDescent="0.25">
      <c r="A605" s="7">
        <v>430203</v>
      </c>
      <c r="B605" s="8" t="s">
        <v>96</v>
      </c>
      <c r="C605" s="5">
        <v>0</v>
      </c>
      <c r="D605" s="5">
        <v>0</v>
      </c>
    </row>
    <row r="606" spans="1:4" x14ac:dyDescent="0.25">
      <c r="A606" s="7">
        <v>430204</v>
      </c>
      <c r="B606" s="8" t="s">
        <v>97</v>
      </c>
      <c r="C606" s="5">
        <v>0</v>
      </c>
      <c r="D606" s="5">
        <v>0</v>
      </c>
    </row>
    <row r="607" spans="1:4" x14ac:dyDescent="0.25">
      <c r="A607" s="7">
        <v>430205</v>
      </c>
      <c r="B607" s="8" t="s">
        <v>98</v>
      </c>
      <c r="C607" s="5">
        <v>0</v>
      </c>
      <c r="D607" s="5">
        <v>0</v>
      </c>
    </row>
    <row r="608" spans="1:4" x14ac:dyDescent="0.25">
      <c r="A608" s="7">
        <v>430206</v>
      </c>
      <c r="B608" s="8" t="s">
        <v>271</v>
      </c>
      <c r="C608" s="5">
        <v>0</v>
      </c>
      <c r="D608" s="5">
        <v>0</v>
      </c>
    </row>
    <row r="609" spans="1:4" x14ac:dyDescent="0.25">
      <c r="A609" s="7">
        <v>430207</v>
      </c>
      <c r="B609" s="8" t="s">
        <v>100</v>
      </c>
      <c r="C609" s="5">
        <v>0</v>
      </c>
      <c r="D609" s="5">
        <v>0</v>
      </c>
    </row>
    <row r="610" spans="1:4" x14ac:dyDescent="0.25">
      <c r="A610" s="7">
        <v>430208</v>
      </c>
      <c r="B610" s="8" t="s">
        <v>101</v>
      </c>
      <c r="C610" s="5">
        <v>0</v>
      </c>
      <c r="D610" s="5">
        <v>0</v>
      </c>
    </row>
    <row r="611" spans="1:4" x14ac:dyDescent="0.25">
      <c r="A611" s="7">
        <v>430209</v>
      </c>
      <c r="B611" s="8" t="s">
        <v>102</v>
      </c>
      <c r="C611" s="5">
        <v>0</v>
      </c>
      <c r="D611" s="5">
        <v>0</v>
      </c>
    </row>
    <row r="612" spans="1:4" x14ac:dyDescent="0.25">
      <c r="A612" s="7">
        <v>430210</v>
      </c>
      <c r="B612" s="8" t="s">
        <v>103</v>
      </c>
      <c r="C612" s="9">
        <v>16734118</v>
      </c>
      <c r="D612" s="9">
        <v>23698704</v>
      </c>
    </row>
    <row r="613" spans="1:4" x14ac:dyDescent="0.25">
      <c r="A613" s="7">
        <v>430211</v>
      </c>
      <c r="B613" s="8" t="s">
        <v>104</v>
      </c>
      <c r="C613" s="5">
        <v>0</v>
      </c>
      <c r="D613" s="5">
        <v>0</v>
      </c>
    </row>
    <row r="614" spans="1:4" x14ac:dyDescent="0.25">
      <c r="A614" s="7">
        <v>430212</v>
      </c>
      <c r="B614" s="8" t="s">
        <v>105</v>
      </c>
      <c r="C614" s="5">
        <v>0</v>
      </c>
      <c r="D614" s="5">
        <v>0</v>
      </c>
    </row>
    <row r="615" spans="1:4" x14ac:dyDescent="0.25">
      <c r="A615" s="7">
        <v>430213</v>
      </c>
      <c r="B615" s="8" t="s">
        <v>106</v>
      </c>
      <c r="C615" s="5">
        <v>0</v>
      </c>
      <c r="D615" s="5">
        <v>0</v>
      </c>
    </row>
    <row r="616" spans="1:4" x14ac:dyDescent="0.25">
      <c r="A616" s="7">
        <v>430214</v>
      </c>
      <c r="B616" s="8" t="s">
        <v>107</v>
      </c>
      <c r="C616" s="5">
        <v>0</v>
      </c>
      <c r="D616" s="5">
        <v>0</v>
      </c>
    </row>
    <row r="617" spans="1:4" ht="15.75" thickBot="1" x14ac:dyDescent="0.3">
      <c r="A617" s="19">
        <v>430215</v>
      </c>
      <c r="B617" s="20" t="s">
        <v>108</v>
      </c>
      <c r="C617" s="33">
        <v>3378344</v>
      </c>
      <c r="D617" s="33">
        <v>3219793</v>
      </c>
    </row>
    <row r="618" spans="1:4" ht="15.75" thickBot="1" x14ac:dyDescent="0.3">
      <c r="A618" s="10" t="s">
        <v>18</v>
      </c>
      <c r="B618" s="11"/>
      <c r="C618" s="12">
        <f>SUM(C603:C617)</f>
        <v>257175603</v>
      </c>
      <c r="D618" s="12">
        <f>SUM(D603:D617)</f>
        <v>230920677</v>
      </c>
    </row>
    <row r="619" spans="1:4" x14ac:dyDescent="0.25">
      <c r="A619" s="13">
        <v>4303</v>
      </c>
      <c r="B619" s="14" t="s">
        <v>213</v>
      </c>
      <c r="C619" s="5">
        <v>0</v>
      </c>
      <c r="D619" s="5">
        <v>0</v>
      </c>
    </row>
    <row r="620" spans="1:4" x14ac:dyDescent="0.25">
      <c r="A620" s="7">
        <v>430301</v>
      </c>
      <c r="B620" s="8" t="s">
        <v>94</v>
      </c>
      <c r="C620" s="5">
        <v>0</v>
      </c>
      <c r="D620" s="5">
        <v>0</v>
      </c>
    </row>
    <row r="621" spans="1:4" x14ac:dyDescent="0.25">
      <c r="A621" s="7">
        <v>430302</v>
      </c>
      <c r="B621" s="8" t="s">
        <v>95</v>
      </c>
      <c r="C621" s="9">
        <v>191819838</v>
      </c>
      <c r="D621" s="9">
        <v>185207604</v>
      </c>
    </row>
    <row r="622" spans="1:4" x14ac:dyDescent="0.25">
      <c r="A622" s="7">
        <v>430303</v>
      </c>
      <c r="B622" s="8" t="s">
        <v>96</v>
      </c>
      <c r="C622" s="9">
        <v>1742310</v>
      </c>
      <c r="D622" s="9">
        <v>3153791</v>
      </c>
    </row>
    <row r="623" spans="1:4" x14ac:dyDescent="0.25">
      <c r="A623" s="7">
        <v>430304</v>
      </c>
      <c r="B623" s="8" t="s">
        <v>97</v>
      </c>
      <c r="C623" s="9">
        <v>1718956</v>
      </c>
      <c r="D623" s="9">
        <v>1775187</v>
      </c>
    </row>
    <row r="624" spans="1:4" x14ac:dyDescent="0.25">
      <c r="A624" s="7">
        <v>430305</v>
      </c>
      <c r="B624" s="8" t="s">
        <v>98</v>
      </c>
      <c r="C624" s="9">
        <v>27949820</v>
      </c>
      <c r="D624" s="9">
        <v>23241714</v>
      </c>
    </row>
    <row r="625" spans="1:4" x14ac:dyDescent="0.25">
      <c r="A625" s="7">
        <v>430306</v>
      </c>
      <c r="B625" s="8" t="s">
        <v>99</v>
      </c>
      <c r="C625" s="9">
        <v>5035115</v>
      </c>
      <c r="D625" s="9">
        <v>5688063</v>
      </c>
    </row>
    <row r="626" spans="1:4" x14ac:dyDescent="0.25">
      <c r="A626" s="7">
        <v>430307</v>
      </c>
      <c r="B626" s="8" t="s">
        <v>100</v>
      </c>
      <c r="C626" s="5">
        <v>0</v>
      </c>
      <c r="D626" s="5">
        <v>0</v>
      </c>
    </row>
    <row r="627" spans="1:4" x14ac:dyDescent="0.25">
      <c r="A627" s="7">
        <v>430308</v>
      </c>
      <c r="B627" s="8" t="s">
        <v>101</v>
      </c>
      <c r="C627" s="9">
        <v>56356671</v>
      </c>
      <c r="D627" s="9">
        <v>48617821</v>
      </c>
    </row>
    <row r="628" spans="1:4" x14ac:dyDescent="0.25">
      <c r="A628" s="7">
        <v>430309</v>
      </c>
      <c r="B628" s="8" t="s">
        <v>102</v>
      </c>
      <c r="C628" s="5">
        <v>0</v>
      </c>
      <c r="D628" s="5">
        <v>0</v>
      </c>
    </row>
    <row r="629" spans="1:4" x14ac:dyDescent="0.25">
      <c r="A629" s="7">
        <v>430310</v>
      </c>
      <c r="B629" s="8" t="s">
        <v>103</v>
      </c>
      <c r="C629" s="9">
        <v>17702426</v>
      </c>
      <c r="D629" s="9">
        <v>31451330</v>
      </c>
    </row>
    <row r="630" spans="1:4" x14ac:dyDescent="0.25">
      <c r="A630" s="7">
        <v>430311</v>
      </c>
      <c r="B630" s="8" t="s">
        <v>104</v>
      </c>
      <c r="C630" s="9">
        <v>13429135</v>
      </c>
      <c r="D630" s="9">
        <v>11698038</v>
      </c>
    </row>
    <row r="631" spans="1:4" x14ac:dyDescent="0.25">
      <c r="A631" s="7">
        <v>430312</v>
      </c>
      <c r="B631" s="8" t="s">
        <v>105</v>
      </c>
      <c r="C631" s="5">
        <v>0</v>
      </c>
      <c r="D631" s="5">
        <v>0</v>
      </c>
    </row>
    <row r="632" spans="1:4" x14ac:dyDescent="0.25">
      <c r="A632" s="7">
        <v>430313</v>
      </c>
      <c r="B632" s="8" t="s">
        <v>106</v>
      </c>
      <c r="C632" s="5">
        <v>0</v>
      </c>
      <c r="D632" s="5">
        <v>0</v>
      </c>
    </row>
    <row r="633" spans="1:4" x14ac:dyDescent="0.25">
      <c r="A633" s="7">
        <v>430314</v>
      </c>
      <c r="B633" s="8" t="s">
        <v>107</v>
      </c>
      <c r="C633" s="5">
        <v>0</v>
      </c>
      <c r="D633" s="5">
        <v>0</v>
      </c>
    </row>
    <row r="634" spans="1:4" ht="15.75" thickBot="1" x14ac:dyDescent="0.3">
      <c r="A634" s="19">
        <v>430315</v>
      </c>
      <c r="B634" s="20" t="s">
        <v>108</v>
      </c>
      <c r="C634" s="33">
        <v>3805779</v>
      </c>
      <c r="D634" s="33">
        <v>4355218</v>
      </c>
    </row>
    <row r="635" spans="1:4" ht="15.75" thickBot="1" x14ac:dyDescent="0.3">
      <c r="A635" s="10" t="s">
        <v>18</v>
      </c>
      <c r="B635" s="11"/>
      <c r="C635" s="12">
        <f>SUM(C620:C634)</f>
        <v>319560050</v>
      </c>
      <c r="D635" s="12">
        <f>SUM(D620:D634)</f>
        <v>315188766</v>
      </c>
    </row>
    <row r="636" spans="1:4" x14ac:dyDescent="0.25">
      <c r="A636" s="13">
        <v>4304</v>
      </c>
      <c r="B636" s="14" t="s">
        <v>214</v>
      </c>
      <c r="C636" s="5">
        <v>0</v>
      </c>
      <c r="D636" s="5">
        <v>0</v>
      </c>
    </row>
    <row r="637" spans="1:4" x14ac:dyDescent="0.25">
      <c r="A637" s="7">
        <v>430401</v>
      </c>
      <c r="B637" s="8" t="s">
        <v>94</v>
      </c>
      <c r="C637" s="5">
        <v>0</v>
      </c>
      <c r="D637" s="5">
        <v>0</v>
      </c>
    </row>
    <row r="638" spans="1:4" x14ac:dyDescent="0.25">
      <c r="A638" s="7">
        <v>430402</v>
      </c>
      <c r="B638" s="8" t="s">
        <v>95</v>
      </c>
      <c r="C638" s="9">
        <v>17201532</v>
      </c>
      <c r="D638" s="9">
        <v>0</v>
      </c>
    </row>
    <row r="639" spans="1:4" x14ac:dyDescent="0.25">
      <c r="A639" s="7">
        <v>430403</v>
      </c>
      <c r="B639" s="8" t="s">
        <v>96</v>
      </c>
      <c r="C639" s="5">
        <v>0</v>
      </c>
      <c r="D639" s="5">
        <v>0</v>
      </c>
    </row>
    <row r="640" spans="1:4" x14ac:dyDescent="0.25">
      <c r="A640" s="7">
        <v>430404</v>
      </c>
      <c r="B640" s="8" t="s">
        <v>97</v>
      </c>
      <c r="C640" s="5">
        <v>0</v>
      </c>
      <c r="D640" s="5">
        <v>0</v>
      </c>
    </row>
    <row r="641" spans="1:4" x14ac:dyDescent="0.25">
      <c r="A641" s="7">
        <v>430405</v>
      </c>
      <c r="B641" s="8" t="s">
        <v>98</v>
      </c>
      <c r="C641" s="5">
        <v>0</v>
      </c>
      <c r="D641" s="5">
        <v>0</v>
      </c>
    </row>
    <row r="642" spans="1:4" x14ac:dyDescent="0.25">
      <c r="A642" s="7">
        <v>430406</v>
      </c>
      <c r="B642" s="8" t="s">
        <v>99</v>
      </c>
      <c r="C642" s="5">
        <v>0</v>
      </c>
      <c r="D642" s="5">
        <v>0</v>
      </c>
    </row>
    <row r="643" spans="1:4" x14ac:dyDescent="0.25">
      <c r="A643" s="7">
        <v>430407</v>
      </c>
      <c r="B643" s="8" t="s">
        <v>100</v>
      </c>
      <c r="C643" s="5">
        <v>0</v>
      </c>
      <c r="D643" s="5">
        <v>0</v>
      </c>
    </row>
    <row r="644" spans="1:4" x14ac:dyDescent="0.25">
      <c r="A644" s="7">
        <v>430408</v>
      </c>
      <c r="B644" s="8" t="s">
        <v>101</v>
      </c>
      <c r="C644" s="5">
        <v>0</v>
      </c>
      <c r="D644" s="5">
        <v>0</v>
      </c>
    </row>
    <row r="645" spans="1:4" x14ac:dyDescent="0.25">
      <c r="A645" s="7">
        <v>430409</v>
      </c>
      <c r="B645" s="8" t="s">
        <v>102</v>
      </c>
      <c r="C645" s="5">
        <v>0</v>
      </c>
      <c r="D645" s="5">
        <v>0</v>
      </c>
    </row>
    <row r="646" spans="1:4" x14ac:dyDescent="0.25">
      <c r="A646" s="7">
        <v>430410</v>
      </c>
      <c r="B646" s="8" t="s">
        <v>103</v>
      </c>
      <c r="C646" s="9">
        <v>3063945</v>
      </c>
      <c r="D646" s="9">
        <v>2168184</v>
      </c>
    </row>
    <row r="647" spans="1:4" x14ac:dyDescent="0.25">
      <c r="A647" s="7">
        <v>430411</v>
      </c>
      <c r="B647" s="8" t="s">
        <v>104</v>
      </c>
      <c r="C647" s="5">
        <v>0</v>
      </c>
      <c r="D647" s="5">
        <v>0</v>
      </c>
    </row>
    <row r="648" spans="1:4" x14ac:dyDescent="0.25">
      <c r="A648" s="7">
        <v>430412</v>
      </c>
      <c r="B648" s="8" t="s">
        <v>105</v>
      </c>
      <c r="C648" s="5">
        <v>0</v>
      </c>
      <c r="D648" s="5">
        <v>0</v>
      </c>
    </row>
    <row r="649" spans="1:4" x14ac:dyDescent="0.25">
      <c r="A649" s="7">
        <v>430413</v>
      </c>
      <c r="B649" s="8" t="s">
        <v>106</v>
      </c>
      <c r="C649" s="5">
        <v>0</v>
      </c>
      <c r="D649" s="5">
        <v>0</v>
      </c>
    </row>
    <row r="650" spans="1:4" x14ac:dyDescent="0.25">
      <c r="A650" s="7">
        <v>430414</v>
      </c>
      <c r="B650" s="8" t="s">
        <v>107</v>
      </c>
      <c r="C650" s="5">
        <v>0</v>
      </c>
      <c r="D650" s="5">
        <v>0</v>
      </c>
    </row>
    <row r="651" spans="1:4" ht="15.75" thickBot="1" x14ac:dyDescent="0.3">
      <c r="A651" s="19">
        <v>430415</v>
      </c>
      <c r="B651" s="20" t="s">
        <v>108</v>
      </c>
      <c r="C651" s="33">
        <v>1686184</v>
      </c>
      <c r="D651" s="33">
        <v>1529911</v>
      </c>
    </row>
    <row r="652" spans="1:4" ht="15.75" thickBot="1" x14ac:dyDescent="0.3">
      <c r="A652" s="10" t="s">
        <v>18</v>
      </c>
      <c r="B652" s="11"/>
      <c r="C652" s="12">
        <f>SUM(C637:C651)</f>
        <v>21951661</v>
      </c>
      <c r="D652" s="12">
        <f>SUM(D637:D651)</f>
        <v>3698095</v>
      </c>
    </row>
    <row r="653" spans="1:4" x14ac:dyDescent="0.25">
      <c r="A653" s="13">
        <v>4305</v>
      </c>
      <c r="B653" s="14" t="s">
        <v>272</v>
      </c>
      <c r="C653" s="5">
        <v>0</v>
      </c>
      <c r="D653" s="5">
        <v>0</v>
      </c>
    </row>
    <row r="654" spans="1:4" x14ac:dyDescent="0.25">
      <c r="A654" s="7">
        <v>430501</v>
      </c>
      <c r="B654" s="8" t="s">
        <v>94</v>
      </c>
      <c r="C654" s="5">
        <v>0</v>
      </c>
      <c r="D654" s="5">
        <v>0</v>
      </c>
    </row>
    <row r="655" spans="1:4" x14ac:dyDescent="0.25">
      <c r="A655" s="7">
        <v>430502</v>
      </c>
      <c r="B655" s="8" t="s">
        <v>95</v>
      </c>
      <c r="C655" s="9">
        <v>155683904</v>
      </c>
      <c r="D655" s="9">
        <v>135358882</v>
      </c>
    </row>
    <row r="656" spans="1:4" x14ac:dyDescent="0.25">
      <c r="A656" s="7">
        <v>430503</v>
      </c>
      <c r="B656" s="8" t="s">
        <v>96</v>
      </c>
      <c r="C656" s="5">
        <v>0</v>
      </c>
      <c r="D656" s="5">
        <v>0</v>
      </c>
    </row>
    <row r="657" spans="1:4" x14ac:dyDescent="0.25">
      <c r="A657" s="7">
        <v>430504</v>
      </c>
      <c r="B657" s="8" t="s">
        <v>97</v>
      </c>
      <c r="C657" s="9">
        <v>1971587</v>
      </c>
      <c r="D657" s="9">
        <v>1026415</v>
      </c>
    </row>
    <row r="658" spans="1:4" x14ac:dyDescent="0.25">
      <c r="A658" s="7">
        <v>430505</v>
      </c>
      <c r="B658" s="8" t="s">
        <v>98</v>
      </c>
      <c r="C658" s="9">
        <v>3486255</v>
      </c>
      <c r="D658" s="9">
        <v>3167168</v>
      </c>
    </row>
    <row r="659" spans="1:4" x14ac:dyDescent="0.25">
      <c r="A659" s="7">
        <v>430506</v>
      </c>
      <c r="B659" s="8" t="s">
        <v>99</v>
      </c>
      <c r="C659" s="9">
        <v>2275223</v>
      </c>
      <c r="D659" s="9">
        <v>2234550</v>
      </c>
    </row>
    <row r="660" spans="1:4" x14ac:dyDescent="0.25">
      <c r="A660" s="7">
        <v>430507</v>
      </c>
      <c r="B660" s="8" t="s">
        <v>100</v>
      </c>
      <c r="C660" s="5">
        <v>0</v>
      </c>
      <c r="D660" s="5">
        <v>0</v>
      </c>
    </row>
    <row r="661" spans="1:4" x14ac:dyDescent="0.25">
      <c r="A661" s="7">
        <v>430508</v>
      </c>
      <c r="B661" s="8" t="s">
        <v>101</v>
      </c>
      <c r="C661" s="9">
        <v>19447140</v>
      </c>
      <c r="D661" s="9">
        <v>15600620</v>
      </c>
    </row>
    <row r="662" spans="1:4" x14ac:dyDescent="0.25">
      <c r="A662" s="7">
        <v>430509</v>
      </c>
      <c r="B662" s="8" t="s">
        <v>102</v>
      </c>
      <c r="C662" s="5">
        <v>0</v>
      </c>
      <c r="D662" s="5">
        <v>0</v>
      </c>
    </row>
    <row r="663" spans="1:4" x14ac:dyDescent="0.25">
      <c r="A663" s="7">
        <v>430510</v>
      </c>
      <c r="B663" s="8" t="s">
        <v>103</v>
      </c>
      <c r="C663" s="9">
        <v>22060031</v>
      </c>
      <c r="D663" s="9">
        <v>17517455</v>
      </c>
    </row>
    <row r="664" spans="1:4" x14ac:dyDescent="0.25">
      <c r="A664" s="7">
        <v>430511</v>
      </c>
      <c r="B664" s="8" t="s">
        <v>104</v>
      </c>
      <c r="C664" s="9">
        <v>4497176</v>
      </c>
      <c r="D664" s="9">
        <v>3974729</v>
      </c>
    </row>
    <row r="665" spans="1:4" x14ac:dyDescent="0.25">
      <c r="A665" s="7">
        <v>430512</v>
      </c>
      <c r="B665" s="8" t="s">
        <v>105</v>
      </c>
      <c r="C665" s="5">
        <v>0</v>
      </c>
      <c r="D665" s="5">
        <v>0</v>
      </c>
    </row>
    <row r="666" spans="1:4" x14ac:dyDescent="0.25">
      <c r="A666" s="7">
        <v>430513</v>
      </c>
      <c r="B666" s="8" t="s">
        <v>106</v>
      </c>
      <c r="C666" s="5">
        <v>0</v>
      </c>
      <c r="D666" s="5">
        <v>0</v>
      </c>
    </row>
    <row r="667" spans="1:4" x14ac:dyDescent="0.25">
      <c r="A667" s="7">
        <v>430514</v>
      </c>
      <c r="B667" s="8" t="s">
        <v>107</v>
      </c>
      <c r="C667" s="5">
        <v>0</v>
      </c>
      <c r="D667" s="5">
        <v>0</v>
      </c>
    </row>
    <row r="668" spans="1:4" ht="15.75" thickBot="1" x14ac:dyDescent="0.3">
      <c r="A668" s="19">
        <v>430515</v>
      </c>
      <c r="B668" s="20" t="s">
        <v>108</v>
      </c>
      <c r="C668" s="33">
        <v>3212047</v>
      </c>
      <c r="D668" s="33">
        <v>4051203</v>
      </c>
    </row>
    <row r="669" spans="1:4" ht="15.75" thickBot="1" x14ac:dyDescent="0.3">
      <c r="A669" s="10" t="s">
        <v>18</v>
      </c>
      <c r="B669" s="11"/>
      <c r="C669" s="12">
        <f>SUM(C654:C668)</f>
        <v>212633363</v>
      </c>
      <c r="D669" s="12">
        <f>SUM(D654:D668)</f>
        <v>182931022</v>
      </c>
    </row>
    <row r="670" spans="1:4" x14ac:dyDescent="0.25">
      <c r="A670" s="13">
        <v>4306</v>
      </c>
      <c r="B670" s="14" t="s">
        <v>273</v>
      </c>
      <c r="C670" s="5">
        <v>0</v>
      </c>
      <c r="D670" s="5">
        <v>0</v>
      </c>
    </row>
    <row r="671" spans="1:4" x14ac:dyDescent="0.25">
      <c r="A671" s="7">
        <v>430601</v>
      </c>
      <c r="B671" s="8" t="s">
        <v>94</v>
      </c>
      <c r="C671" s="5">
        <v>0</v>
      </c>
      <c r="D671" s="5">
        <v>0</v>
      </c>
    </row>
    <row r="672" spans="1:4" x14ac:dyDescent="0.25">
      <c r="A672" s="7">
        <v>430602</v>
      </c>
      <c r="B672" s="8" t="s">
        <v>95</v>
      </c>
      <c r="C672" s="9">
        <v>124158653</v>
      </c>
      <c r="D672" s="9">
        <v>125467023</v>
      </c>
    </row>
    <row r="673" spans="1:4" x14ac:dyDescent="0.25">
      <c r="A673" s="7">
        <v>430603</v>
      </c>
      <c r="B673" s="8" t="s">
        <v>274</v>
      </c>
      <c r="C673" s="5">
        <v>0</v>
      </c>
      <c r="D673" s="5">
        <v>745305</v>
      </c>
    </row>
    <row r="674" spans="1:4" x14ac:dyDescent="0.25">
      <c r="A674" s="7">
        <v>430604</v>
      </c>
      <c r="B674" s="8" t="s">
        <v>97</v>
      </c>
      <c r="C674" s="9">
        <v>1228058</v>
      </c>
      <c r="D674" s="9">
        <v>356493</v>
      </c>
    </row>
    <row r="675" spans="1:4" x14ac:dyDescent="0.25">
      <c r="A675" s="7">
        <v>430605</v>
      </c>
      <c r="B675" s="8" t="s">
        <v>98</v>
      </c>
      <c r="C675" s="9">
        <v>4296789</v>
      </c>
      <c r="D675" s="9">
        <v>4484683</v>
      </c>
    </row>
    <row r="676" spans="1:4" x14ac:dyDescent="0.25">
      <c r="A676" s="7">
        <v>430606</v>
      </c>
      <c r="B676" s="8" t="s">
        <v>271</v>
      </c>
      <c r="C676" s="9">
        <v>124960965</v>
      </c>
      <c r="D676" s="9">
        <v>127271519</v>
      </c>
    </row>
    <row r="677" spans="1:4" x14ac:dyDescent="0.25">
      <c r="A677" s="7">
        <v>430607</v>
      </c>
      <c r="B677" s="8" t="s">
        <v>100</v>
      </c>
      <c r="C677" s="5">
        <v>0</v>
      </c>
      <c r="D677" s="5">
        <v>0</v>
      </c>
    </row>
    <row r="678" spans="1:4" x14ac:dyDescent="0.25">
      <c r="A678" s="7">
        <v>430608</v>
      </c>
      <c r="B678" s="8" t="s">
        <v>101</v>
      </c>
      <c r="C678" s="9">
        <v>15473492</v>
      </c>
      <c r="D678" s="9">
        <v>14001386</v>
      </c>
    </row>
    <row r="679" spans="1:4" x14ac:dyDescent="0.25">
      <c r="A679" s="7">
        <v>430609</v>
      </c>
      <c r="B679" s="8" t="s">
        <v>102</v>
      </c>
      <c r="C679" s="5">
        <v>0</v>
      </c>
      <c r="D679" s="5">
        <v>0</v>
      </c>
    </row>
    <row r="680" spans="1:4" x14ac:dyDescent="0.25">
      <c r="A680" s="7">
        <v>430610</v>
      </c>
      <c r="B680" s="8" t="s">
        <v>103</v>
      </c>
      <c r="C680" s="9">
        <v>7584687</v>
      </c>
      <c r="D680" s="9">
        <v>10443662</v>
      </c>
    </row>
    <row r="681" spans="1:4" x14ac:dyDescent="0.25">
      <c r="A681" s="7">
        <v>430611</v>
      </c>
      <c r="B681" s="8" t="s">
        <v>104</v>
      </c>
      <c r="C681" s="9">
        <v>5618310</v>
      </c>
      <c r="D681" s="9">
        <v>5109634</v>
      </c>
    </row>
    <row r="682" spans="1:4" x14ac:dyDescent="0.25">
      <c r="A682" s="7">
        <v>430612</v>
      </c>
      <c r="B682" s="8" t="s">
        <v>105</v>
      </c>
      <c r="C682" s="5">
        <v>0</v>
      </c>
      <c r="D682" s="5">
        <v>0</v>
      </c>
    </row>
    <row r="683" spans="1:4" x14ac:dyDescent="0.25">
      <c r="A683" s="7">
        <v>430613</v>
      </c>
      <c r="B683" s="8" t="s">
        <v>106</v>
      </c>
      <c r="C683" s="5">
        <v>0</v>
      </c>
      <c r="D683" s="5">
        <v>0</v>
      </c>
    </row>
    <row r="684" spans="1:4" x14ac:dyDescent="0.25">
      <c r="A684" s="7">
        <v>430614</v>
      </c>
      <c r="B684" s="8" t="s">
        <v>107</v>
      </c>
      <c r="C684" s="5">
        <v>0</v>
      </c>
      <c r="D684" s="5">
        <v>0</v>
      </c>
    </row>
    <row r="685" spans="1:4" ht="15.75" thickBot="1" x14ac:dyDescent="0.3">
      <c r="A685" s="19">
        <v>430615</v>
      </c>
      <c r="B685" s="20" t="s">
        <v>108</v>
      </c>
      <c r="C685" s="33">
        <v>893753</v>
      </c>
      <c r="D685" s="33">
        <v>886642</v>
      </c>
    </row>
    <row r="686" spans="1:4" ht="15.75" thickBot="1" x14ac:dyDescent="0.3">
      <c r="A686" s="10" t="s">
        <v>18</v>
      </c>
      <c r="B686" s="11"/>
      <c r="C686" s="12">
        <f>SUM(C671:C685)</f>
        <v>284214707</v>
      </c>
      <c r="D686" s="12">
        <f>SUM(D671:D685)</f>
        <v>288766347</v>
      </c>
    </row>
    <row r="687" spans="1:4" x14ac:dyDescent="0.25">
      <c r="A687" s="13">
        <v>4307</v>
      </c>
      <c r="B687" s="14" t="s">
        <v>275</v>
      </c>
      <c r="C687" s="5">
        <v>0</v>
      </c>
      <c r="D687" s="5">
        <v>0</v>
      </c>
    </row>
    <row r="688" spans="1:4" x14ac:dyDescent="0.25">
      <c r="A688" s="7">
        <v>430701</v>
      </c>
      <c r="B688" s="8" t="s">
        <v>94</v>
      </c>
      <c r="C688" s="5">
        <v>0</v>
      </c>
      <c r="D688" s="5">
        <v>0</v>
      </c>
    </row>
    <row r="689" spans="1:4" x14ac:dyDescent="0.25">
      <c r="A689" s="7">
        <v>430702</v>
      </c>
      <c r="B689" s="8" t="s">
        <v>95</v>
      </c>
      <c r="C689" s="9">
        <v>1067180395</v>
      </c>
      <c r="D689" s="9">
        <v>13999114442</v>
      </c>
    </row>
    <row r="690" spans="1:4" x14ac:dyDescent="0.25">
      <c r="A690" s="7">
        <v>430703</v>
      </c>
      <c r="B690" s="8" t="s">
        <v>96</v>
      </c>
      <c r="C690" s="5">
        <v>0</v>
      </c>
      <c r="D690" s="5">
        <v>0</v>
      </c>
    </row>
    <row r="691" spans="1:4" x14ac:dyDescent="0.25">
      <c r="A691" s="7">
        <v>430704</v>
      </c>
      <c r="B691" s="8" t="s">
        <v>97</v>
      </c>
      <c r="C691" s="9">
        <v>132757</v>
      </c>
      <c r="D691" s="9">
        <v>437035</v>
      </c>
    </row>
    <row r="692" spans="1:4" x14ac:dyDescent="0.25">
      <c r="A692" s="7">
        <v>430705</v>
      </c>
      <c r="B692" s="8" t="s">
        <v>98</v>
      </c>
      <c r="C692" s="9">
        <v>56650819</v>
      </c>
      <c r="D692" s="9">
        <v>70649647</v>
      </c>
    </row>
    <row r="693" spans="1:4" x14ac:dyDescent="0.25">
      <c r="A693" s="7">
        <v>430706</v>
      </c>
      <c r="B693" s="8" t="s">
        <v>99</v>
      </c>
      <c r="C693" s="9">
        <v>6231267</v>
      </c>
      <c r="D693" s="9">
        <v>9689446</v>
      </c>
    </row>
    <row r="694" spans="1:4" x14ac:dyDescent="0.25">
      <c r="A694" s="7">
        <v>430707</v>
      </c>
      <c r="B694" s="8" t="s">
        <v>100</v>
      </c>
      <c r="C694" s="5">
        <v>0</v>
      </c>
      <c r="D694" s="5">
        <v>0</v>
      </c>
    </row>
    <row r="695" spans="1:4" x14ac:dyDescent="0.25">
      <c r="A695" s="7">
        <v>430708</v>
      </c>
      <c r="B695" s="8" t="s">
        <v>101</v>
      </c>
      <c r="C695" s="9">
        <v>46731467</v>
      </c>
      <c r="D695" s="9">
        <v>321513644</v>
      </c>
    </row>
    <row r="696" spans="1:4" x14ac:dyDescent="0.25">
      <c r="A696" s="7">
        <v>430709</v>
      </c>
      <c r="B696" s="8" t="s">
        <v>102</v>
      </c>
      <c r="C696" s="5">
        <v>0</v>
      </c>
      <c r="D696" s="5">
        <v>0</v>
      </c>
    </row>
    <row r="697" spans="1:4" x14ac:dyDescent="0.25">
      <c r="A697" s="7">
        <v>430710</v>
      </c>
      <c r="B697" s="8" t="s">
        <v>103</v>
      </c>
      <c r="C697" s="9">
        <v>14511915</v>
      </c>
      <c r="D697" s="9">
        <v>81716624</v>
      </c>
    </row>
    <row r="698" spans="1:4" x14ac:dyDescent="0.25">
      <c r="A698" s="7">
        <v>430711</v>
      </c>
      <c r="B698" s="8" t="s">
        <v>104</v>
      </c>
      <c r="C698" s="9">
        <v>18909245</v>
      </c>
      <c r="D698" s="9">
        <v>41805777</v>
      </c>
    </row>
    <row r="699" spans="1:4" x14ac:dyDescent="0.25">
      <c r="A699" s="7">
        <v>430712</v>
      </c>
      <c r="B699" s="8" t="s">
        <v>105</v>
      </c>
      <c r="C699" s="5">
        <v>0</v>
      </c>
      <c r="D699" s="5">
        <v>0</v>
      </c>
    </row>
    <row r="700" spans="1:4" x14ac:dyDescent="0.25">
      <c r="A700" s="7">
        <v>430713</v>
      </c>
      <c r="B700" s="8" t="s">
        <v>106</v>
      </c>
      <c r="C700" s="5">
        <v>0</v>
      </c>
      <c r="D700" s="5">
        <v>0</v>
      </c>
    </row>
    <row r="701" spans="1:4" x14ac:dyDescent="0.25">
      <c r="A701" s="7">
        <v>430714</v>
      </c>
      <c r="B701" s="8" t="s">
        <v>107</v>
      </c>
      <c r="C701" s="5">
        <v>0</v>
      </c>
      <c r="D701" s="5">
        <v>0</v>
      </c>
    </row>
    <row r="702" spans="1:4" ht="15.75" thickBot="1" x14ac:dyDescent="0.3">
      <c r="A702" s="19">
        <v>430715</v>
      </c>
      <c r="B702" s="20" t="s">
        <v>108</v>
      </c>
      <c r="C702" s="5">
        <v>0</v>
      </c>
      <c r="D702" s="5">
        <v>435155</v>
      </c>
    </row>
    <row r="703" spans="1:4" ht="15.75" thickBot="1" x14ac:dyDescent="0.3">
      <c r="A703" s="10" t="s">
        <v>18</v>
      </c>
      <c r="B703" s="11"/>
      <c r="C703" s="12">
        <f>SUM(C688:C702)</f>
        <v>1210347865</v>
      </c>
      <c r="D703" s="12">
        <f>SUM(D688:D702)</f>
        <v>14525361770</v>
      </c>
    </row>
    <row r="704" spans="1:4" x14ac:dyDescent="0.25">
      <c r="A704" s="13">
        <v>4308</v>
      </c>
      <c r="B704" s="14" t="s">
        <v>276</v>
      </c>
      <c r="C704" s="5">
        <v>0</v>
      </c>
      <c r="D704" s="5">
        <v>0</v>
      </c>
    </row>
    <row r="705" spans="1:4" x14ac:dyDescent="0.25">
      <c r="A705" s="7">
        <v>430801</v>
      </c>
      <c r="B705" s="8" t="s">
        <v>94</v>
      </c>
      <c r="C705" s="5">
        <v>0</v>
      </c>
      <c r="D705" s="5">
        <v>0</v>
      </c>
    </row>
    <row r="706" spans="1:4" x14ac:dyDescent="0.25">
      <c r="A706" s="7">
        <v>430802</v>
      </c>
      <c r="B706" s="8" t="s">
        <v>95</v>
      </c>
      <c r="C706" s="5">
        <v>0</v>
      </c>
      <c r="D706" s="5">
        <v>0</v>
      </c>
    </row>
    <row r="707" spans="1:4" x14ac:dyDescent="0.25">
      <c r="A707" s="7">
        <v>430803</v>
      </c>
      <c r="B707" s="8" t="s">
        <v>96</v>
      </c>
      <c r="C707" s="5">
        <v>0</v>
      </c>
      <c r="D707" s="5">
        <v>0</v>
      </c>
    </row>
    <row r="708" spans="1:4" x14ac:dyDescent="0.25">
      <c r="A708" s="7">
        <v>430804</v>
      </c>
      <c r="B708" s="8" t="s">
        <v>97</v>
      </c>
      <c r="C708" s="5">
        <v>0</v>
      </c>
      <c r="D708" s="5">
        <v>0</v>
      </c>
    </row>
    <row r="709" spans="1:4" x14ac:dyDescent="0.25">
      <c r="A709" s="7">
        <v>430805</v>
      </c>
      <c r="B709" s="8" t="s">
        <v>98</v>
      </c>
      <c r="C709" s="5">
        <v>0</v>
      </c>
      <c r="D709" s="5">
        <v>0</v>
      </c>
    </row>
    <row r="710" spans="1:4" x14ac:dyDescent="0.25">
      <c r="A710" s="7">
        <v>430806</v>
      </c>
      <c r="B710" s="8" t="s">
        <v>99</v>
      </c>
      <c r="C710" s="5">
        <v>0</v>
      </c>
      <c r="D710" s="5">
        <v>0</v>
      </c>
    </row>
    <row r="711" spans="1:4" x14ac:dyDescent="0.25">
      <c r="A711" s="7">
        <v>430807</v>
      </c>
      <c r="B711" s="8" t="s">
        <v>100</v>
      </c>
      <c r="C711" s="5">
        <v>0</v>
      </c>
      <c r="D711" s="5">
        <v>0</v>
      </c>
    </row>
    <row r="712" spans="1:4" x14ac:dyDescent="0.25">
      <c r="A712" s="7">
        <v>430808</v>
      </c>
      <c r="B712" s="8" t="s">
        <v>101</v>
      </c>
      <c r="C712" s="5">
        <v>0</v>
      </c>
      <c r="D712" s="5">
        <v>0</v>
      </c>
    </row>
    <row r="713" spans="1:4" x14ac:dyDescent="0.25">
      <c r="A713" s="7">
        <v>430809</v>
      </c>
      <c r="B713" s="8" t="s">
        <v>102</v>
      </c>
      <c r="C713" s="5">
        <v>0</v>
      </c>
      <c r="D713" s="5">
        <v>0</v>
      </c>
    </row>
    <row r="714" spans="1:4" x14ac:dyDescent="0.25">
      <c r="A714" s="7">
        <v>430810</v>
      </c>
      <c r="B714" s="8" t="s">
        <v>103</v>
      </c>
      <c r="C714" s="5">
        <v>0</v>
      </c>
      <c r="D714" s="5">
        <v>0</v>
      </c>
    </row>
    <row r="715" spans="1:4" x14ac:dyDescent="0.25">
      <c r="A715" s="7">
        <v>430811</v>
      </c>
      <c r="B715" s="8" t="s">
        <v>104</v>
      </c>
      <c r="C715" s="5">
        <v>0</v>
      </c>
      <c r="D715" s="5">
        <v>0</v>
      </c>
    </row>
    <row r="716" spans="1:4" x14ac:dyDescent="0.25">
      <c r="A716" s="7">
        <v>430812</v>
      </c>
      <c r="B716" s="8" t="s">
        <v>105</v>
      </c>
      <c r="C716" s="5">
        <v>0</v>
      </c>
      <c r="D716" s="5">
        <v>0</v>
      </c>
    </row>
    <row r="717" spans="1:4" x14ac:dyDescent="0.25">
      <c r="A717" s="7">
        <v>430813</v>
      </c>
      <c r="B717" s="8" t="s">
        <v>106</v>
      </c>
      <c r="C717" s="5">
        <v>0</v>
      </c>
      <c r="D717" s="5">
        <v>0</v>
      </c>
    </row>
    <row r="718" spans="1:4" x14ac:dyDescent="0.25">
      <c r="A718" s="7">
        <v>430814</v>
      </c>
      <c r="B718" s="8" t="s">
        <v>107</v>
      </c>
      <c r="C718" s="5">
        <v>0</v>
      </c>
      <c r="D718" s="5">
        <v>0</v>
      </c>
    </row>
    <row r="719" spans="1:4" ht="15.75" thickBot="1" x14ac:dyDescent="0.3">
      <c r="A719" s="19">
        <v>430815</v>
      </c>
      <c r="B719" s="20" t="s">
        <v>108</v>
      </c>
      <c r="C719" s="5">
        <v>0</v>
      </c>
      <c r="D719" s="5">
        <v>0</v>
      </c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5">
        <v>0</v>
      </c>
      <c r="D721" s="5">
        <v>0</v>
      </c>
    </row>
    <row r="722" spans="1:4" x14ac:dyDescent="0.25">
      <c r="A722" s="7">
        <v>430901</v>
      </c>
      <c r="B722" s="8" t="s">
        <v>94</v>
      </c>
      <c r="C722" s="9">
        <v>4281528</v>
      </c>
      <c r="D722" s="9">
        <v>5093967</v>
      </c>
    </row>
    <row r="723" spans="1:4" x14ac:dyDescent="0.25">
      <c r="A723" s="7">
        <v>430902</v>
      </c>
      <c r="B723" s="8" t="s">
        <v>95</v>
      </c>
      <c r="C723" s="5">
        <v>0</v>
      </c>
      <c r="D723" s="5">
        <v>0</v>
      </c>
    </row>
    <row r="724" spans="1:4" x14ac:dyDescent="0.25">
      <c r="A724" s="7">
        <v>430903</v>
      </c>
      <c r="B724" s="8" t="s">
        <v>274</v>
      </c>
      <c r="C724" s="5">
        <v>0</v>
      </c>
      <c r="D724" s="5">
        <v>344515</v>
      </c>
    </row>
    <row r="725" spans="1:4" x14ac:dyDescent="0.25">
      <c r="A725" s="7">
        <v>430904</v>
      </c>
      <c r="B725" s="8" t="s">
        <v>97</v>
      </c>
      <c r="C725" s="5">
        <v>0</v>
      </c>
      <c r="D725" s="5">
        <v>0</v>
      </c>
    </row>
    <row r="726" spans="1:4" x14ac:dyDescent="0.25">
      <c r="A726" s="7">
        <v>430905</v>
      </c>
      <c r="B726" s="8" t="s">
        <v>98</v>
      </c>
      <c r="C726" s="9">
        <v>7668795</v>
      </c>
      <c r="D726" s="9">
        <v>29143345</v>
      </c>
    </row>
    <row r="727" spans="1:4" x14ac:dyDescent="0.25">
      <c r="A727" s="7">
        <v>430906</v>
      </c>
      <c r="B727" s="8" t="s">
        <v>99</v>
      </c>
      <c r="C727" s="9">
        <v>64555907</v>
      </c>
      <c r="D727" s="9">
        <v>99971539</v>
      </c>
    </row>
    <row r="728" spans="1:4" x14ac:dyDescent="0.25">
      <c r="A728" s="7">
        <v>430907</v>
      </c>
      <c r="B728" s="8" t="s">
        <v>100</v>
      </c>
      <c r="C728" s="5">
        <v>0</v>
      </c>
      <c r="D728" s="5">
        <v>0</v>
      </c>
    </row>
    <row r="729" spans="1:4" x14ac:dyDescent="0.25">
      <c r="A729" s="7">
        <v>430908</v>
      </c>
      <c r="B729" s="8" t="s">
        <v>101</v>
      </c>
      <c r="C729" s="9">
        <v>19426683</v>
      </c>
      <c r="D729" s="9">
        <v>10836119</v>
      </c>
    </row>
    <row r="730" spans="1:4" x14ac:dyDescent="0.25">
      <c r="A730" s="7">
        <v>430909</v>
      </c>
      <c r="B730" s="8" t="s">
        <v>102</v>
      </c>
      <c r="C730" s="5">
        <v>0</v>
      </c>
      <c r="D730" s="5">
        <v>0</v>
      </c>
    </row>
    <row r="731" spans="1:4" x14ac:dyDescent="0.25">
      <c r="A731" s="7">
        <v>430910</v>
      </c>
      <c r="B731" s="8" t="s">
        <v>103</v>
      </c>
      <c r="C731" s="9">
        <v>17865</v>
      </c>
      <c r="D731" s="9">
        <v>7101</v>
      </c>
    </row>
    <row r="732" spans="1:4" x14ac:dyDescent="0.25">
      <c r="A732" s="7">
        <v>430911</v>
      </c>
      <c r="B732" s="8" t="s">
        <v>104</v>
      </c>
      <c r="C732" s="5">
        <v>0</v>
      </c>
      <c r="D732" s="5">
        <v>0</v>
      </c>
    </row>
    <row r="733" spans="1:4" x14ac:dyDescent="0.25">
      <c r="A733" s="7">
        <v>430912</v>
      </c>
      <c r="B733" s="8" t="s">
        <v>105</v>
      </c>
      <c r="C733" s="5">
        <v>0</v>
      </c>
      <c r="D733" s="5">
        <v>0</v>
      </c>
    </row>
    <row r="734" spans="1:4" x14ac:dyDescent="0.25">
      <c r="A734" s="7">
        <v>430913</v>
      </c>
      <c r="B734" s="8" t="s">
        <v>106</v>
      </c>
      <c r="C734" s="5">
        <v>0</v>
      </c>
      <c r="D734" s="5">
        <v>0</v>
      </c>
    </row>
    <row r="735" spans="1:4" x14ac:dyDescent="0.25">
      <c r="A735" s="7">
        <v>430914</v>
      </c>
      <c r="B735" s="8" t="s">
        <v>107</v>
      </c>
      <c r="C735" s="5">
        <v>0</v>
      </c>
      <c r="D735" s="5">
        <v>0</v>
      </c>
    </row>
    <row r="736" spans="1:4" ht="15.75" thickBot="1" x14ac:dyDescent="0.3">
      <c r="A736" s="19">
        <v>430915</v>
      </c>
      <c r="B736" s="20" t="s">
        <v>108</v>
      </c>
      <c r="C736" s="5">
        <v>0</v>
      </c>
      <c r="D736" s="5">
        <v>0</v>
      </c>
    </row>
    <row r="737" spans="1:4" ht="15.75" thickBot="1" x14ac:dyDescent="0.3">
      <c r="A737" s="10" t="s">
        <v>18</v>
      </c>
      <c r="B737" s="11"/>
      <c r="C737" s="12">
        <f>SUM(C722:C736)</f>
        <v>95950778</v>
      </c>
      <c r="D737" s="12">
        <f>SUM(D722:D736)</f>
        <v>145396586</v>
      </c>
    </row>
    <row r="738" spans="1:4" x14ac:dyDescent="0.25">
      <c r="A738" s="13">
        <v>4310</v>
      </c>
      <c r="B738" s="14" t="s">
        <v>278</v>
      </c>
      <c r="C738" s="5">
        <v>0</v>
      </c>
      <c r="D738" s="5">
        <v>0</v>
      </c>
    </row>
    <row r="739" spans="1:4" x14ac:dyDescent="0.25">
      <c r="A739" s="7">
        <v>431001</v>
      </c>
      <c r="B739" s="8" t="s">
        <v>94</v>
      </c>
      <c r="C739" s="5">
        <v>0</v>
      </c>
      <c r="D739" s="5">
        <v>0</v>
      </c>
    </row>
    <row r="740" spans="1:4" x14ac:dyDescent="0.25">
      <c r="A740" s="7">
        <v>431002</v>
      </c>
      <c r="B740" s="8" t="s">
        <v>95</v>
      </c>
      <c r="C740" s="9">
        <v>2080491421</v>
      </c>
      <c r="D740" s="9">
        <v>1895851010</v>
      </c>
    </row>
    <row r="741" spans="1:4" x14ac:dyDescent="0.25">
      <c r="A741" s="7">
        <v>431003</v>
      </c>
      <c r="B741" s="8" t="s">
        <v>274</v>
      </c>
      <c r="C741" s="9">
        <v>22565544</v>
      </c>
      <c r="D741" s="9">
        <v>13380613</v>
      </c>
    </row>
    <row r="742" spans="1:4" x14ac:dyDescent="0.25">
      <c r="A742" s="7">
        <v>431004</v>
      </c>
      <c r="B742" s="8" t="s">
        <v>97</v>
      </c>
      <c r="C742" s="9">
        <v>3948722</v>
      </c>
      <c r="D742" s="9">
        <v>3302726</v>
      </c>
    </row>
    <row r="743" spans="1:4" x14ac:dyDescent="0.25">
      <c r="A743" s="7">
        <v>431005</v>
      </c>
      <c r="B743" s="8" t="s">
        <v>98</v>
      </c>
      <c r="C743" s="9">
        <v>48720177</v>
      </c>
      <c r="D743" s="9">
        <v>47024082</v>
      </c>
    </row>
    <row r="744" spans="1:4" x14ac:dyDescent="0.25">
      <c r="A744" s="7">
        <v>431006</v>
      </c>
      <c r="B744" s="8" t="s">
        <v>99</v>
      </c>
      <c r="C744" s="9">
        <v>899186954</v>
      </c>
      <c r="D744" s="9">
        <v>720476168</v>
      </c>
    </row>
    <row r="745" spans="1:4" x14ac:dyDescent="0.25">
      <c r="A745" s="7">
        <v>431007</v>
      </c>
      <c r="B745" s="8" t="s">
        <v>100</v>
      </c>
      <c r="C745" s="5">
        <v>0</v>
      </c>
      <c r="D745" s="5">
        <v>0</v>
      </c>
    </row>
    <row r="746" spans="1:4" x14ac:dyDescent="0.25">
      <c r="A746" s="7">
        <v>431008</v>
      </c>
      <c r="B746" s="8" t="s">
        <v>101</v>
      </c>
      <c r="C746" s="9">
        <v>166103518</v>
      </c>
      <c r="D746" s="9">
        <v>145563424</v>
      </c>
    </row>
    <row r="747" spans="1:4" x14ac:dyDescent="0.25">
      <c r="A747" s="7">
        <v>431009</v>
      </c>
      <c r="B747" s="8" t="s">
        <v>102</v>
      </c>
      <c r="C747" s="5">
        <v>0</v>
      </c>
      <c r="D747" s="5">
        <v>0</v>
      </c>
    </row>
    <row r="748" spans="1:4" x14ac:dyDescent="0.25">
      <c r="A748" s="7">
        <v>431010</v>
      </c>
      <c r="B748" s="8" t="s">
        <v>103</v>
      </c>
      <c r="C748" s="9">
        <v>135104958</v>
      </c>
      <c r="D748" s="9">
        <v>107033068</v>
      </c>
    </row>
    <row r="749" spans="1:4" x14ac:dyDescent="0.25">
      <c r="A749" s="7">
        <v>431011</v>
      </c>
      <c r="B749" s="8" t="s">
        <v>104</v>
      </c>
      <c r="C749" s="9">
        <v>51840475</v>
      </c>
      <c r="D749" s="9">
        <v>44674949</v>
      </c>
    </row>
    <row r="750" spans="1:4" x14ac:dyDescent="0.25">
      <c r="A750" s="7">
        <v>431012</v>
      </c>
      <c r="B750" s="8" t="s">
        <v>105</v>
      </c>
      <c r="C750" s="5">
        <v>0</v>
      </c>
      <c r="D750" s="5">
        <v>0</v>
      </c>
    </row>
    <row r="751" spans="1:4" x14ac:dyDescent="0.25">
      <c r="A751" s="7">
        <v>431013</v>
      </c>
      <c r="B751" s="8" t="s">
        <v>106</v>
      </c>
      <c r="C751" s="5">
        <v>0</v>
      </c>
      <c r="D751" s="5">
        <v>0</v>
      </c>
    </row>
    <row r="752" spans="1:4" x14ac:dyDescent="0.25">
      <c r="A752" s="7">
        <v>431014</v>
      </c>
      <c r="B752" s="8" t="s">
        <v>107</v>
      </c>
      <c r="C752" s="5">
        <v>0</v>
      </c>
      <c r="D752" s="5">
        <v>0</v>
      </c>
    </row>
    <row r="753" spans="1:4" ht="15.75" thickBot="1" x14ac:dyDescent="0.3">
      <c r="A753" s="19">
        <v>431015</v>
      </c>
      <c r="B753" s="20" t="s">
        <v>108</v>
      </c>
      <c r="C753" s="33">
        <v>22064785</v>
      </c>
      <c r="D753" s="33">
        <v>30374573</v>
      </c>
    </row>
    <row r="754" spans="1:4" ht="15.75" thickBot="1" x14ac:dyDescent="0.3">
      <c r="A754" s="10" t="s">
        <v>18</v>
      </c>
      <c r="B754" s="11"/>
      <c r="C754" s="12">
        <f>SUM(C739:C753)</f>
        <v>3430026554</v>
      </c>
      <c r="D754" s="12">
        <f>SUM(D739:D753)</f>
        <v>3007680613</v>
      </c>
    </row>
    <row r="755" spans="1:4" x14ac:dyDescent="0.25">
      <c r="A755" s="13">
        <v>4311</v>
      </c>
      <c r="B755" s="14" t="s">
        <v>279</v>
      </c>
      <c r="C755" s="5">
        <v>0</v>
      </c>
      <c r="D755" s="5">
        <v>0</v>
      </c>
    </row>
    <row r="756" spans="1:4" x14ac:dyDescent="0.25">
      <c r="A756" s="7">
        <v>431101</v>
      </c>
      <c r="B756" s="8" t="s">
        <v>94</v>
      </c>
      <c r="C756" s="5">
        <v>0</v>
      </c>
      <c r="D756" s="5">
        <v>0</v>
      </c>
    </row>
    <row r="757" spans="1:4" x14ac:dyDescent="0.25">
      <c r="A757" s="7">
        <v>431102</v>
      </c>
      <c r="B757" s="8" t="s">
        <v>95</v>
      </c>
      <c r="C757" s="9">
        <v>2451697352</v>
      </c>
      <c r="D757" s="9">
        <v>1775199227</v>
      </c>
    </row>
    <row r="758" spans="1:4" x14ac:dyDescent="0.25">
      <c r="A758" s="7">
        <v>431103</v>
      </c>
      <c r="B758" s="8" t="s">
        <v>274</v>
      </c>
      <c r="C758" s="9">
        <v>13933590</v>
      </c>
      <c r="D758" s="9">
        <v>14743986</v>
      </c>
    </row>
    <row r="759" spans="1:4" x14ac:dyDescent="0.25">
      <c r="A759" s="7">
        <v>431104</v>
      </c>
      <c r="B759" s="8" t="s">
        <v>97</v>
      </c>
      <c r="C759" s="9">
        <v>3943109</v>
      </c>
      <c r="D759" s="9">
        <v>3718474</v>
      </c>
    </row>
    <row r="760" spans="1:4" x14ac:dyDescent="0.25">
      <c r="A760" s="7">
        <v>431105</v>
      </c>
      <c r="B760" s="8" t="s">
        <v>98</v>
      </c>
      <c r="C760" s="9">
        <v>34631193</v>
      </c>
      <c r="D760" s="9">
        <v>26543200</v>
      </c>
    </row>
    <row r="761" spans="1:4" x14ac:dyDescent="0.25">
      <c r="A761" s="7">
        <v>431106</v>
      </c>
      <c r="B761" s="8" t="s">
        <v>99</v>
      </c>
      <c r="C761" s="9">
        <v>8097379</v>
      </c>
      <c r="D761" s="9">
        <v>8865776</v>
      </c>
    </row>
    <row r="762" spans="1:4" x14ac:dyDescent="0.25">
      <c r="A762" s="7">
        <v>431107</v>
      </c>
      <c r="B762" s="8" t="s">
        <v>100</v>
      </c>
      <c r="C762" s="5">
        <v>0</v>
      </c>
      <c r="D762" s="5">
        <v>0</v>
      </c>
    </row>
    <row r="763" spans="1:4" x14ac:dyDescent="0.25">
      <c r="A763" s="7">
        <v>431108</v>
      </c>
      <c r="B763" s="8" t="s">
        <v>101</v>
      </c>
      <c r="C763" s="9">
        <v>146927532</v>
      </c>
      <c r="D763" s="9">
        <v>120208596</v>
      </c>
    </row>
    <row r="764" spans="1:4" x14ac:dyDescent="0.25">
      <c r="A764" s="7">
        <v>431109</v>
      </c>
      <c r="B764" s="8" t="s">
        <v>102</v>
      </c>
      <c r="C764" s="5">
        <v>0</v>
      </c>
      <c r="D764" s="5">
        <v>0</v>
      </c>
    </row>
    <row r="765" spans="1:4" x14ac:dyDescent="0.25">
      <c r="A765" s="7">
        <v>431110</v>
      </c>
      <c r="B765" s="8" t="s">
        <v>103</v>
      </c>
      <c r="C765" s="9">
        <v>71990404</v>
      </c>
      <c r="D765" s="9">
        <v>119566703</v>
      </c>
    </row>
    <row r="766" spans="1:4" x14ac:dyDescent="0.25">
      <c r="A766" s="7">
        <v>431111</v>
      </c>
      <c r="B766" s="8" t="s">
        <v>104</v>
      </c>
      <c r="C766" s="9">
        <v>25382223</v>
      </c>
      <c r="D766" s="9">
        <v>22003834</v>
      </c>
    </row>
    <row r="767" spans="1:4" x14ac:dyDescent="0.25">
      <c r="A767" s="7">
        <v>431112</v>
      </c>
      <c r="B767" s="8" t="s">
        <v>105</v>
      </c>
      <c r="C767" s="5">
        <v>0</v>
      </c>
      <c r="D767" s="5">
        <v>0</v>
      </c>
    </row>
    <row r="768" spans="1:4" x14ac:dyDescent="0.25">
      <c r="A768" s="7">
        <v>431113</v>
      </c>
      <c r="B768" s="8" t="s">
        <v>106</v>
      </c>
      <c r="C768" s="5">
        <v>0</v>
      </c>
      <c r="D768" s="5">
        <v>0</v>
      </c>
    </row>
    <row r="769" spans="1:4" x14ac:dyDescent="0.25">
      <c r="A769" s="7">
        <v>431114</v>
      </c>
      <c r="B769" s="8" t="s">
        <v>107</v>
      </c>
      <c r="C769" s="5">
        <v>0</v>
      </c>
      <c r="D769" s="5">
        <v>0</v>
      </c>
    </row>
    <row r="770" spans="1:4" ht="15.75" thickBot="1" x14ac:dyDescent="0.3">
      <c r="A770" s="19">
        <v>431115</v>
      </c>
      <c r="B770" s="20" t="s">
        <v>108</v>
      </c>
      <c r="C770" s="33">
        <v>16542635</v>
      </c>
      <c r="D770" s="33">
        <v>17211714</v>
      </c>
    </row>
    <row r="771" spans="1:4" ht="15.75" thickBot="1" x14ac:dyDescent="0.3">
      <c r="A771" s="10" t="s">
        <v>18</v>
      </c>
      <c r="B771" s="11"/>
      <c r="C771" s="12">
        <f>SUM(C756:C770)</f>
        <v>2773145417</v>
      </c>
      <c r="D771" s="12">
        <f>SUM(D756:D770)</f>
        <v>2108061510</v>
      </c>
    </row>
    <row r="772" spans="1:4" x14ac:dyDescent="0.25">
      <c r="A772" s="13">
        <v>4312</v>
      </c>
      <c r="B772" s="14" t="s">
        <v>236</v>
      </c>
      <c r="C772" s="5">
        <v>0</v>
      </c>
      <c r="D772" s="5">
        <v>0</v>
      </c>
    </row>
    <row r="773" spans="1:4" x14ac:dyDescent="0.25">
      <c r="A773" s="7">
        <v>431201</v>
      </c>
      <c r="B773" s="8" t="s">
        <v>94</v>
      </c>
      <c r="C773" s="5">
        <v>0</v>
      </c>
      <c r="D773" s="5">
        <v>0</v>
      </c>
    </row>
    <row r="774" spans="1:4" x14ac:dyDescent="0.25">
      <c r="A774" s="7">
        <v>431202</v>
      </c>
      <c r="B774" s="8" t="s">
        <v>95</v>
      </c>
      <c r="C774" s="9">
        <v>1315785610</v>
      </c>
      <c r="D774" s="9">
        <v>10281109096</v>
      </c>
    </row>
    <row r="775" spans="1:4" x14ac:dyDescent="0.25">
      <c r="A775" s="7">
        <v>431203</v>
      </c>
      <c r="B775" s="8" t="s">
        <v>96</v>
      </c>
      <c r="C775" s="9">
        <v>5552</v>
      </c>
      <c r="D775" s="9">
        <v>5268</v>
      </c>
    </row>
    <row r="776" spans="1:4" x14ac:dyDescent="0.25">
      <c r="A776" s="7">
        <v>431204</v>
      </c>
      <c r="B776" s="8" t="s">
        <v>97</v>
      </c>
      <c r="C776" s="5">
        <v>0</v>
      </c>
      <c r="D776" s="5">
        <v>0</v>
      </c>
    </row>
    <row r="777" spans="1:4" x14ac:dyDescent="0.25">
      <c r="A777" s="7">
        <v>431205</v>
      </c>
      <c r="B777" s="8" t="s">
        <v>98</v>
      </c>
      <c r="C777" s="9">
        <v>43835431</v>
      </c>
      <c r="D777" s="9">
        <v>20379757</v>
      </c>
    </row>
    <row r="778" spans="1:4" x14ac:dyDescent="0.25">
      <c r="A778" s="7">
        <v>431206</v>
      </c>
      <c r="B778" s="8" t="s">
        <v>99</v>
      </c>
      <c r="C778" s="9">
        <v>404811612</v>
      </c>
      <c r="D778" s="9">
        <v>332372266</v>
      </c>
    </row>
    <row r="779" spans="1:4" x14ac:dyDescent="0.25">
      <c r="A779" s="7">
        <v>431207</v>
      </c>
      <c r="B779" s="8" t="s">
        <v>100</v>
      </c>
      <c r="C779" s="5">
        <v>0</v>
      </c>
      <c r="D779" s="5">
        <v>0</v>
      </c>
    </row>
    <row r="780" spans="1:4" x14ac:dyDescent="0.25">
      <c r="A780" s="7">
        <v>431208</v>
      </c>
      <c r="B780" s="8" t="s">
        <v>101</v>
      </c>
      <c r="C780" s="9">
        <v>170829979</v>
      </c>
      <c r="D780" s="9">
        <v>145895205</v>
      </c>
    </row>
    <row r="781" spans="1:4" x14ac:dyDescent="0.25">
      <c r="A781" s="7">
        <v>431209</v>
      </c>
      <c r="B781" s="8" t="s">
        <v>102</v>
      </c>
      <c r="C781" s="5">
        <v>0</v>
      </c>
      <c r="D781" s="5">
        <v>0</v>
      </c>
    </row>
    <row r="782" spans="1:4" x14ac:dyDescent="0.25">
      <c r="A782" s="7">
        <v>431210</v>
      </c>
      <c r="B782" s="8" t="s">
        <v>103</v>
      </c>
      <c r="C782" s="9">
        <v>9516447</v>
      </c>
      <c r="D782" s="9">
        <v>43584022</v>
      </c>
    </row>
    <row r="783" spans="1:4" x14ac:dyDescent="0.25">
      <c r="A783" s="7">
        <v>431211</v>
      </c>
      <c r="B783" s="8" t="s">
        <v>104</v>
      </c>
      <c r="C783" s="9">
        <v>21149897</v>
      </c>
      <c r="D783" s="9">
        <v>23550661</v>
      </c>
    </row>
    <row r="784" spans="1:4" x14ac:dyDescent="0.25">
      <c r="A784" s="7">
        <v>431212</v>
      </c>
      <c r="B784" s="8" t="s">
        <v>105</v>
      </c>
      <c r="C784" s="5">
        <v>0</v>
      </c>
      <c r="D784" s="5">
        <v>0</v>
      </c>
    </row>
    <row r="785" spans="1:4" x14ac:dyDescent="0.25">
      <c r="A785" s="7">
        <v>431213</v>
      </c>
      <c r="B785" s="8" t="s">
        <v>106</v>
      </c>
      <c r="C785" s="5">
        <v>0</v>
      </c>
      <c r="D785" s="5">
        <v>0</v>
      </c>
    </row>
    <row r="786" spans="1:4" x14ac:dyDescent="0.25">
      <c r="A786" s="7">
        <v>431214</v>
      </c>
      <c r="B786" s="8" t="s">
        <v>107</v>
      </c>
      <c r="C786" s="5">
        <v>0</v>
      </c>
      <c r="D786" s="5">
        <v>0</v>
      </c>
    </row>
    <row r="787" spans="1:4" ht="15.75" thickBot="1" x14ac:dyDescent="0.3">
      <c r="A787" s="19">
        <v>431215</v>
      </c>
      <c r="B787" s="20" t="s">
        <v>108</v>
      </c>
      <c r="C787" s="5">
        <v>0</v>
      </c>
      <c r="D787" s="5">
        <v>0</v>
      </c>
    </row>
    <row r="788" spans="1:4" ht="15.75" thickBot="1" x14ac:dyDescent="0.3">
      <c r="A788" s="10" t="s">
        <v>18</v>
      </c>
      <c r="B788" s="11"/>
      <c r="C788" s="12">
        <f>SUM(C773:C787)</f>
        <v>1965934528</v>
      </c>
      <c r="D788" s="12">
        <f>SUM(D773:D787)</f>
        <v>10846896275</v>
      </c>
    </row>
    <row r="789" spans="1:4" x14ac:dyDescent="0.25">
      <c r="A789" s="13">
        <v>4313</v>
      </c>
      <c r="B789" s="14" t="s">
        <v>280</v>
      </c>
      <c r="C789" s="5">
        <v>0</v>
      </c>
      <c r="D789" s="5">
        <v>0</v>
      </c>
    </row>
    <row r="790" spans="1:4" x14ac:dyDescent="0.25">
      <c r="A790" s="7">
        <v>431301</v>
      </c>
      <c r="B790" s="8" t="s">
        <v>94</v>
      </c>
      <c r="C790" s="9">
        <v>82261521</v>
      </c>
      <c r="D790" s="9">
        <v>67090768</v>
      </c>
    </row>
    <row r="791" spans="1:4" x14ac:dyDescent="0.25">
      <c r="A791" s="7">
        <v>431302</v>
      </c>
      <c r="B791" s="8" t="s">
        <v>95</v>
      </c>
      <c r="C791" s="9">
        <v>1909657734</v>
      </c>
      <c r="D791" s="9">
        <v>1160912180</v>
      </c>
    </row>
    <row r="792" spans="1:4" x14ac:dyDescent="0.25">
      <c r="A792" s="7">
        <v>431303</v>
      </c>
      <c r="B792" s="8" t="s">
        <v>96</v>
      </c>
      <c r="C792" s="9">
        <v>341</v>
      </c>
      <c r="D792" s="9">
        <v>284</v>
      </c>
    </row>
    <row r="793" spans="1:4" x14ac:dyDescent="0.25">
      <c r="A793" s="7">
        <v>431304</v>
      </c>
      <c r="B793" s="8" t="s">
        <v>97</v>
      </c>
      <c r="C793" s="9">
        <v>5270</v>
      </c>
      <c r="D793" s="9">
        <v>5270</v>
      </c>
    </row>
    <row r="794" spans="1:4" x14ac:dyDescent="0.25">
      <c r="A794" s="7">
        <v>431305</v>
      </c>
      <c r="B794" s="8" t="s">
        <v>98</v>
      </c>
      <c r="C794" s="9">
        <v>37646254</v>
      </c>
      <c r="D794" s="9">
        <v>34815813</v>
      </c>
    </row>
    <row r="795" spans="1:4" x14ac:dyDescent="0.25">
      <c r="A795" s="7">
        <v>431306</v>
      </c>
      <c r="B795" s="8" t="s">
        <v>99</v>
      </c>
      <c r="C795" s="18">
        <v>2135976</v>
      </c>
      <c r="D795" s="18">
        <v>3418634</v>
      </c>
    </row>
    <row r="796" spans="1:4" x14ac:dyDescent="0.25">
      <c r="A796" s="7">
        <v>431307</v>
      </c>
      <c r="B796" s="8" t="s">
        <v>100</v>
      </c>
      <c r="C796" s="5">
        <v>0</v>
      </c>
      <c r="D796" s="5">
        <v>0</v>
      </c>
    </row>
    <row r="797" spans="1:4" x14ac:dyDescent="0.25">
      <c r="A797" s="7">
        <v>431308</v>
      </c>
      <c r="B797" s="8" t="s">
        <v>101</v>
      </c>
      <c r="C797" s="15">
        <v>120720621</v>
      </c>
      <c r="D797" s="15">
        <v>98425290</v>
      </c>
    </row>
    <row r="798" spans="1:4" x14ac:dyDescent="0.25">
      <c r="A798" s="7">
        <v>431309</v>
      </c>
      <c r="B798" s="8" t="s">
        <v>102</v>
      </c>
      <c r="C798" s="5">
        <v>0</v>
      </c>
      <c r="D798" s="5">
        <v>0</v>
      </c>
    </row>
    <row r="799" spans="1:4" x14ac:dyDescent="0.25">
      <c r="A799" s="7">
        <v>431310</v>
      </c>
      <c r="B799" s="8" t="s">
        <v>103</v>
      </c>
      <c r="C799" s="9">
        <v>16154788</v>
      </c>
      <c r="D799" s="9">
        <v>8525272</v>
      </c>
    </row>
    <row r="800" spans="1:4" x14ac:dyDescent="0.25">
      <c r="A800" s="7">
        <v>431311</v>
      </c>
      <c r="B800" s="8" t="s">
        <v>104</v>
      </c>
      <c r="C800" s="5">
        <v>0</v>
      </c>
      <c r="D800" s="5">
        <v>5296000</v>
      </c>
    </row>
    <row r="801" spans="1:4" x14ac:dyDescent="0.25">
      <c r="A801" s="7">
        <v>431312</v>
      </c>
      <c r="B801" s="8" t="s">
        <v>105</v>
      </c>
      <c r="C801" s="5">
        <v>0</v>
      </c>
      <c r="D801" s="5">
        <v>0</v>
      </c>
    </row>
    <row r="802" spans="1:4" x14ac:dyDescent="0.25">
      <c r="A802" s="7">
        <v>431313</v>
      </c>
      <c r="B802" s="8" t="s">
        <v>106</v>
      </c>
      <c r="C802" s="5">
        <v>0</v>
      </c>
      <c r="D802" s="5">
        <v>0</v>
      </c>
    </row>
    <row r="803" spans="1:4" x14ac:dyDescent="0.25">
      <c r="A803" s="7">
        <v>431314</v>
      </c>
      <c r="B803" s="8" t="s">
        <v>107</v>
      </c>
      <c r="C803" s="5">
        <v>0</v>
      </c>
      <c r="D803" s="5">
        <v>0</v>
      </c>
    </row>
    <row r="804" spans="1:4" ht="15.75" thickBot="1" x14ac:dyDescent="0.3">
      <c r="A804" s="19">
        <v>431315</v>
      </c>
      <c r="B804" s="20" t="s">
        <v>108</v>
      </c>
      <c r="C804" s="33">
        <v>844716</v>
      </c>
      <c r="D804" s="33">
        <v>841384</v>
      </c>
    </row>
    <row r="805" spans="1:4" x14ac:dyDescent="0.25">
      <c r="A805" s="21" t="s">
        <v>18</v>
      </c>
      <c r="B805" s="22"/>
      <c r="C805" s="23">
        <f>SUM(C790:C804)</f>
        <v>2169427221</v>
      </c>
      <c r="D805" s="23">
        <f>SUM(D790:D804)</f>
        <v>1379330895</v>
      </c>
    </row>
    <row r="806" spans="1:4" x14ac:dyDescent="0.25">
      <c r="A806" s="39">
        <v>4314</v>
      </c>
      <c r="B806" s="40" t="s">
        <v>281</v>
      </c>
      <c r="C806" s="5">
        <v>0</v>
      </c>
      <c r="D806" s="5">
        <v>0</v>
      </c>
    </row>
    <row r="807" spans="1:4" ht="15.75" thickBot="1" x14ac:dyDescent="0.3">
      <c r="A807" s="42">
        <v>431401</v>
      </c>
      <c r="B807" s="32" t="s">
        <v>282</v>
      </c>
      <c r="C807" s="5">
        <v>0</v>
      </c>
      <c r="D807" s="5">
        <v>0</v>
      </c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5">
        <v>0</v>
      </c>
      <c r="D809" s="5">
        <v>0</v>
      </c>
    </row>
    <row r="810" spans="1:4" x14ac:dyDescent="0.25">
      <c r="A810" s="3">
        <v>4401</v>
      </c>
      <c r="B810" s="4" t="s">
        <v>249</v>
      </c>
      <c r="C810" s="5">
        <v>0</v>
      </c>
      <c r="D810" s="5">
        <v>0</v>
      </c>
    </row>
    <row r="811" spans="1:4" x14ac:dyDescent="0.25">
      <c r="A811" s="7">
        <v>440101</v>
      </c>
      <c r="B811" s="8" t="s">
        <v>94</v>
      </c>
      <c r="C811" s="5">
        <v>0</v>
      </c>
      <c r="D811" s="5">
        <v>0</v>
      </c>
    </row>
    <row r="812" spans="1:4" x14ac:dyDescent="0.25">
      <c r="A812" s="7">
        <v>440102</v>
      </c>
      <c r="B812" s="8" t="s">
        <v>95</v>
      </c>
      <c r="C812" s="5">
        <v>0</v>
      </c>
      <c r="D812" s="5">
        <v>0</v>
      </c>
    </row>
    <row r="813" spans="1:4" x14ac:dyDescent="0.25">
      <c r="A813" s="7">
        <v>440103</v>
      </c>
      <c r="B813" s="8" t="s">
        <v>96</v>
      </c>
      <c r="C813" s="5">
        <v>0</v>
      </c>
      <c r="D813" s="5">
        <v>0</v>
      </c>
    </row>
    <row r="814" spans="1:4" x14ac:dyDescent="0.25">
      <c r="A814" s="7">
        <v>440104</v>
      </c>
      <c r="B814" s="8" t="s">
        <v>97</v>
      </c>
      <c r="C814" s="5">
        <v>0</v>
      </c>
      <c r="D814" s="5">
        <v>0</v>
      </c>
    </row>
    <row r="815" spans="1:4" x14ac:dyDescent="0.25">
      <c r="A815" s="7">
        <v>440105</v>
      </c>
      <c r="B815" s="8" t="s">
        <v>98</v>
      </c>
      <c r="C815" s="5">
        <v>0</v>
      </c>
      <c r="D815" s="5">
        <v>0</v>
      </c>
    </row>
    <row r="816" spans="1:4" x14ac:dyDescent="0.25">
      <c r="A816" s="7">
        <v>440106</v>
      </c>
      <c r="B816" s="8" t="s">
        <v>271</v>
      </c>
      <c r="C816" s="5">
        <v>0</v>
      </c>
      <c r="D816" s="5">
        <v>0</v>
      </c>
    </row>
    <row r="817" spans="1:4" x14ac:dyDescent="0.25">
      <c r="A817" s="7">
        <v>440107</v>
      </c>
      <c r="B817" s="8" t="s">
        <v>100</v>
      </c>
      <c r="C817" s="5">
        <v>0</v>
      </c>
      <c r="D817" s="5">
        <v>0</v>
      </c>
    </row>
    <row r="818" spans="1:4" x14ac:dyDescent="0.25">
      <c r="A818" s="7">
        <v>440108</v>
      </c>
      <c r="B818" s="8" t="s">
        <v>101</v>
      </c>
      <c r="C818" s="5">
        <v>0</v>
      </c>
      <c r="D818" s="5">
        <v>0</v>
      </c>
    </row>
    <row r="819" spans="1:4" x14ac:dyDescent="0.25">
      <c r="A819" s="7">
        <v>440109</v>
      </c>
      <c r="B819" s="8" t="s">
        <v>102</v>
      </c>
      <c r="C819" s="5">
        <v>0</v>
      </c>
      <c r="D819" s="5">
        <v>0</v>
      </c>
    </row>
    <row r="820" spans="1:4" x14ac:dyDescent="0.25">
      <c r="A820" s="7">
        <v>440110</v>
      </c>
      <c r="B820" s="8" t="s">
        <v>103</v>
      </c>
      <c r="C820" s="5">
        <v>0</v>
      </c>
      <c r="D820" s="5">
        <v>0</v>
      </c>
    </row>
    <row r="821" spans="1:4" x14ac:dyDescent="0.25">
      <c r="A821" s="7">
        <v>440111</v>
      </c>
      <c r="B821" s="8" t="s">
        <v>104</v>
      </c>
      <c r="C821" s="5">
        <v>0</v>
      </c>
      <c r="D821" s="5">
        <v>0</v>
      </c>
    </row>
    <row r="822" spans="1:4" x14ac:dyDescent="0.25">
      <c r="A822" s="7">
        <v>440112</v>
      </c>
      <c r="B822" s="8" t="s">
        <v>105</v>
      </c>
      <c r="C822" s="5">
        <v>0</v>
      </c>
      <c r="D822" s="5">
        <v>0</v>
      </c>
    </row>
    <row r="823" spans="1:4" x14ac:dyDescent="0.25">
      <c r="A823" s="7">
        <v>440113</v>
      </c>
      <c r="B823" s="8" t="s">
        <v>106</v>
      </c>
      <c r="C823" s="5">
        <v>0</v>
      </c>
      <c r="D823" s="5">
        <v>0</v>
      </c>
    </row>
    <row r="824" spans="1:4" x14ac:dyDescent="0.25">
      <c r="A824" s="7">
        <v>440114</v>
      </c>
      <c r="B824" s="8" t="s">
        <v>107</v>
      </c>
      <c r="C824" s="5">
        <v>0</v>
      </c>
      <c r="D824" s="5">
        <v>0</v>
      </c>
    </row>
    <row r="825" spans="1:4" ht="15.75" thickBot="1" x14ac:dyDescent="0.3">
      <c r="A825" s="19">
        <v>440115</v>
      </c>
      <c r="B825" s="20" t="s">
        <v>108</v>
      </c>
      <c r="C825" s="5">
        <v>0</v>
      </c>
      <c r="D825" s="5">
        <v>0</v>
      </c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5">
        <v>0</v>
      </c>
      <c r="D827" s="5">
        <v>0</v>
      </c>
    </row>
    <row r="828" spans="1:4" x14ac:dyDescent="0.25">
      <c r="A828" s="7">
        <v>440201</v>
      </c>
      <c r="B828" s="8" t="s">
        <v>94</v>
      </c>
      <c r="C828" s="5">
        <v>0</v>
      </c>
      <c r="D828" s="5">
        <v>0</v>
      </c>
    </row>
    <row r="829" spans="1:4" x14ac:dyDescent="0.25">
      <c r="A829" s="7">
        <v>440202</v>
      </c>
      <c r="B829" s="8" t="s">
        <v>95</v>
      </c>
      <c r="C829" s="5">
        <v>0</v>
      </c>
      <c r="D829" s="5">
        <v>0</v>
      </c>
    </row>
    <row r="830" spans="1:4" x14ac:dyDescent="0.25">
      <c r="A830" s="7">
        <v>440203</v>
      </c>
      <c r="B830" s="8" t="s">
        <v>96</v>
      </c>
      <c r="C830" s="5">
        <v>0</v>
      </c>
      <c r="D830" s="5">
        <v>0</v>
      </c>
    </row>
    <row r="831" spans="1:4" x14ac:dyDescent="0.25">
      <c r="A831" s="7">
        <v>440204</v>
      </c>
      <c r="B831" s="8" t="s">
        <v>97</v>
      </c>
      <c r="C831" s="5">
        <v>0</v>
      </c>
      <c r="D831" s="5">
        <v>0</v>
      </c>
    </row>
    <row r="832" spans="1:4" x14ac:dyDescent="0.25">
      <c r="A832" s="7">
        <v>440205</v>
      </c>
      <c r="B832" s="8" t="s">
        <v>98</v>
      </c>
      <c r="C832" s="5">
        <v>0</v>
      </c>
      <c r="D832" s="5">
        <v>0</v>
      </c>
    </row>
    <row r="833" spans="1:4" x14ac:dyDescent="0.25">
      <c r="A833" s="7">
        <v>440206</v>
      </c>
      <c r="B833" s="8" t="s">
        <v>99</v>
      </c>
      <c r="C833" s="5">
        <v>0</v>
      </c>
      <c r="D833" s="5">
        <v>0</v>
      </c>
    </row>
    <row r="834" spans="1:4" x14ac:dyDescent="0.25">
      <c r="A834" s="7">
        <v>440207</v>
      </c>
      <c r="B834" s="8" t="s">
        <v>100</v>
      </c>
      <c r="C834" s="5">
        <v>0</v>
      </c>
      <c r="D834" s="5">
        <v>0</v>
      </c>
    </row>
    <row r="835" spans="1:4" x14ac:dyDescent="0.25">
      <c r="A835" s="7">
        <v>440208</v>
      </c>
      <c r="B835" s="8" t="s">
        <v>101</v>
      </c>
      <c r="C835" s="5">
        <v>0</v>
      </c>
      <c r="D835" s="5">
        <v>0</v>
      </c>
    </row>
    <row r="836" spans="1:4" x14ac:dyDescent="0.25">
      <c r="A836" s="7">
        <v>440209</v>
      </c>
      <c r="B836" s="8" t="s">
        <v>102</v>
      </c>
      <c r="C836" s="5">
        <v>0</v>
      </c>
      <c r="D836" s="5">
        <v>0</v>
      </c>
    </row>
    <row r="837" spans="1:4" x14ac:dyDescent="0.25">
      <c r="A837" s="7">
        <v>440210</v>
      </c>
      <c r="B837" s="8" t="s">
        <v>103</v>
      </c>
      <c r="C837" s="5">
        <v>0</v>
      </c>
      <c r="D837" s="5">
        <v>0</v>
      </c>
    </row>
    <row r="838" spans="1:4" x14ac:dyDescent="0.25">
      <c r="A838" s="7">
        <v>440211</v>
      </c>
      <c r="B838" s="8" t="s">
        <v>104</v>
      </c>
      <c r="C838" s="5">
        <v>0</v>
      </c>
      <c r="D838" s="5">
        <v>0</v>
      </c>
    </row>
    <row r="839" spans="1:4" x14ac:dyDescent="0.25">
      <c r="A839" s="7">
        <v>440212</v>
      </c>
      <c r="B839" s="8" t="s">
        <v>105</v>
      </c>
      <c r="C839" s="5">
        <v>0</v>
      </c>
      <c r="D839" s="5">
        <v>0</v>
      </c>
    </row>
    <row r="840" spans="1:4" x14ac:dyDescent="0.25">
      <c r="A840" s="7">
        <v>440213</v>
      </c>
      <c r="B840" s="8" t="s">
        <v>106</v>
      </c>
      <c r="C840" s="5">
        <v>0</v>
      </c>
      <c r="D840" s="5">
        <v>0</v>
      </c>
    </row>
    <row r="841" spans="1:4" x14ac:dyDescent="0.25">
      <c r="A841" s="7">
        <v>440214</v>
      </c>
      <c r="B841" s="8" t="s">
        <v>107</v>
      </c>
      <c r="C841" s="5">
        <v>0</v>
      </c>
      <c r="D841" s="5">
        <v>0</v>
      </c>
    </row>
    <row r="842" spans="1:4" ht="15.75" thickBot="1" x14ac:dyDescent="0.3">
      <c r="A842" s="19">
        <v>440215</v>
      </c>
      <c r="B842" s="20" t="s">
        <v>108</v>
      </c>
      <c r="C842" s="5">
        <v>0</v>
      </c>
      <c r="D842" s="5">
        <v>0</v>
      </c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5">
        <v>0</v>
      </c>
      <c r="D844" s="5">
        <v>0</v>
      </c>
    </row>
    <row r="845" spans="1:4" x14ac:dyDescent="0.25">
      <c r="A845" s="7">
        <v>440301</v>
      </c>
      <c r="B845" s="8" t="s">
        <v>94</v>
      </c>
      <c r="C845" s="5">
        <v>0</v>
      </c>
      <c r="D845" s="5">
        <v>0</v>
      </c>
    </row>
    <row r="846" spans="1:4" x14ac:dyDescent="0.25">
      <c r="A846" s="7">
        <v>440302</v>
      </c>
      <c r="B846" s="8" t="s">
        <v>95</v>
      </c>
      <c r="C846" s="5">
        <v>0</v>
      </c>
      <c r="D846" s="5">
        <v>0</v>
      </c>
    </row>
    <row r="847" spans="1:4" x14ac:dyDescent="0.25">
      <c r="A847" s="7">
        <v>440303</v>
      </c>
      <c r="B847" s="8" t="s">
        <v>96</v>
      </c>
      <c r="C847" s="5">
        <v>0</v>
      </c>
      <c r="D847" s="5">
        <v>0</v>
      </c>
    </row>
    <row r="848" spans="1:4" x14ac:dyDescent="0.25">
      <c r="A848" s="7">
        <v>440304</v>
      </c>
      <c r="B848" s="8" t="s">
        <v>97</v>
      </c>
      <c r="C848" s="5">
        <v>0</v>
      </c>
      <c r="D848" s="5">
        <v>0</v>
      </c>
    </row>
    <row r="849" spans="1:4" x14ac:dyDescent="0.25">
      <c r="A849" s="7">
        <v>440305</v>
      </c>
      <c r="B849" s="8" t="s">
        <v>98</v>
      </c>
      <c r="C849" s="5">
        <v>0</v>
      </c>
      <c r="D849" s="5">
        <v>0</v>
      </c>
    </row>
    <row r="850" spans="1:4" x14ac:dyDescent="0.25">
      <c r="A850" s="7">
        <v>440306</v>
      </c>
      <c r="B850" s="8" t="s">
        <v>271</v>
      </c>
      <c r="C850" s="5">
        <v>0</v>
      </c>
      <c r="D850" s="5">
        <v>0</v>
      </c>
    </row>
    <row r="851" spans="1:4" x14ac:dyDescent="0.25">
      <c r="A851" s="7">
        <v>440307</v>
      </c>
      <c r="B851" s="8" t="s">
        <v>100</v>
      </c>
      <c r="C851" s="5">
        <v>0</v>
      </c>
      <c r="D851" s="5">
        <v>0</v>
      </c>
    </row>
    <row r="852" spans="1:4" x14ac:dyDescent="0.25">
      <c r="A852" s="7">
        <v>440308</v>
      </c>
      <c r="B852" s="8" t="s">
        <v>101</v>
      </c>
      <c r="C852" s="5">
        <v>0</v>
      </c>
      <c r="D852" s="5">
        <v>0</v>
      </c>
    </row>
    <row r="853" spans="1:4" x14ac:dyDescent="0.25">
      <c r="A853" s="7">
        <v>440309</v>
      </c>
      <c r="B853" s="8" t="s">
        <v>102</v>
      </c>
      <c r="C853" s="5">
        <v>0</v>
      </c>
      <c r="D853" s="5">
        <v>0</v>
      </c>
    </row>
    <row r="854" spans="1:4" x14ac:dyDescent="0.25">
      <c r="A854" s="7">
        <v>440310</v>
      </c>
      <c r="B854" s="8" t="s">
        <v>103</v>
      </c>
      <c r="C854" s="5">
        <v>0</v>
      </c>
      <c r="D854" s="5">
        <v>0</v>
      </c>
    </row>
    <row r="855" spans="1:4" x14ac:dyDescent="0.25">
      <c r="A855" s="7">
        <v>440311</v>
      </c>
      <c r="B855" s="8" t="s">
        <v>104</v>
      </c>
      <c r="C855" s="5">
        <v>0</v>
      </c>
      <c r="D855" s="5">
        <v>0</v>
      </c>
    </row>
    <row r="856" spans="1:4" x14ac:dyDescent="0.25">
      <c r="A856" s="7">
        <v>440312</v>
      </c>
      <c r="B856" s="8" t="s">
        <v>105</v>
      </c>
      <c r="C856" s="5">
        <v>0</v>
      </c>
      <c r="D856" s="5">
        <v>0</v>
      </c>
    </row>
    <row r="857" spans="1:4" x14ac:dyDescent="0.25">
      <c r="A857" s="7">
        <v>440313</v>
      </c>
      <c r="B857" s="8" t="s">
        <v>106</v>
      </c>
      <c r="C857" s="5">
        <v>0</v>
      </c>
      <c r="D857" s="5">
        <v>0</v>
      </c>
    </row>
    <row r="858" spans="1:4" x14ac:dyDescent="0.25">
      <c r="A858" s="7">
        <v>440314</v>
      </c>
      <c r="B858" s="8" t="s">
        <v>107</v>
      </c>
      <c r="C858" s="5">
        <v>0</v>
      </c>
      <c r="D858" s="5">
        <v>0</v>
      </c>
    </row>
    <row r="859" spans="1:4" ht="15.75" thickBot="1" x14ac:dyDescent="0.3">
      <c r="A859" s="19">
        <v>440315</v>
      </c>
      <c r="B859" s="20" t="s">
        <v>108</v>
      </c>
      <c r="C859" s="5">
        <v>0</v>
      </c>
      <c r="D859" s="5">
        <v>0</v>
      </c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5">
        <v>0</v>
      </c>
      <c r="D861" s="5">
        <v>0</v>
      </c>
    </row>
    <row r="862" spans="1:4" x14ac:dyDescent="0.25">
      <c r="A862" s="7">
        <v>440401</v>
      </c>
      <c r="B862" s="8" t="s">
        <v>94</v>
      </c>
      <c r="C862" s="5">
        <v>0</v>
      </c>
      <c r="D862" s="5">
        <v>0</v>
      </c>
    </row>
    <row r="863" spans="1:4" x14ac:dyDescent="0.25">
      <c r="A863" s="7">
        <v>440402</v>
      </c>
      <c r="B863" s="8" t="s">
        <v>95</v>
      </c>
      <c r="C863" s="5">
        <v>0</v>
      </c>
      <c r="D863" s="5">
        <v>0</v>
      </c>
    </row>
    <row r="864" spans="1:4" x14ac:dyDescent="0.25">
      <c r="A864" s="7">
        <v>440403</v>
      </c>
      <c r="B864" s="8" t="s">
        <v>96</v>
      </c>
      <c r="C864" s="5">
        <v>0</v>
      </c>
      <c r="D864" s="5">
        <v>0</v>
      </c>
    </row>
    <row r="865" spans="1:4" x14ac:dyDescent="0.25">
      <c r="A865" s="7">
        <v>440404</v>
      </c>
      <c r="B865" s="8" t="s">
        <v>97</v>
      </c>
      <c r="C865" s="5">
        <v>0</v>
      </c>
      <c r="D865" s="5">
        <v>0</v>
      </c>
    </row>
    <row r="866" spans="1:4" x14ac:dyDescent="0.25">
      <c r="A866" s="7">
        <v>440405</v>
      </c>
      <c r="B866" s="8" t="s">
        <v>98</v>
      </c>
      <c r="C866" s="5">
        <v>0</v>
      </c>
      <c r="D866" s="5">
        <v>0</v>
      </c>
    </row>
    <row r="867" spans="1:4" x14ac:dyDescent="0.25">
      <c r="A867" s="7">
        <v>440406</v>
      </c>
      <c r="B867" s="8" t="s">
        <v>99</v>
      </c>
      <c r="C867" s="5">
        <v>0</v>
      </c>
      <c r="D867" s="5">
        <v>0</v>
      </c>
    </row>
    <row r="868" spans="1:4" x14ac:dyDescent="0.25">
      <c r="A868" s="7">
        <v>440407</v>
      </c>
      <c r="B868" s="8" t="s">
        <v>100</v>
      </c>
      <c r="C868" s="5">
        <v>0</v>
      </c>
      <c r="D868" s="5">
        <v>0</v>
      </c>
    </row>
    <row r="869" spans="1:4" x14ac:dyDescent="0.25">
      <c r="A869" s="7">
        <v>440408</v>
      </c>
      <c r="B869" s="8" t="s">
        <v>101</v>
      </c>
      <c r="C869" s="5">
        <v>0</v>
      </c>
      <c r="D869" s="5">
        <v>0</v>
      </c>
    </row>
    <row r="870" spans="1:4" x14ac:dyDescent="0.25">
      <c r="A870" s="7">
        <v>440409</v>
      </c>
      <c r="B870" s="8" t="s">
        <v>102</v>
      </c>
      <c r="C870" s="5">
        <v>0</v>
      </c>
      <c r="D870" s="5">
        <v>0</v>
      </c>
    </row>
    <row r="871" spans="1:4" x14ac:dyDescent="0.25">
      <c r="A871" s="7">
        <v>440410</v>
      </c>
      <c r="B871" s="8" t="s">
        <v>103</v>
      </c>
      <c r="C871" s="5">
        <v>0</v>
      </c>
      <c r="D871" s="5">
        <v>0</v>
      </c>
    </row>
    <row r="872" spans="1:4" x14ac:dyDescent="0.25">
      <c r="A872" s="7">
        <v>440411</v>
      </c>
      <c r="B872" s="8" t="s">
        <v>104</v>
      </c>
      <c r="C872" s="5">
        <v>0</v>
      </c>
      <c r="D872" s="5">
        <v>0</v>
      </c>
    </row>
    <row r="873" spans="1:4" x14ac:dyDescent="0.25">
      <c r="A873" s="7">
        <v>440412</v>
      </c>
      <c r="B873" s="8" t="s">
        <v>105</v>
      </c>
      <c r="C873" s="5">
        <v>0</v>
      </c>
      <c r="D873" s="5">
        <v>0</v>
      </c>
    </row>
    <row r="874" spans="1:4" x14ac:dyDescent="0.25">
      <c r="A874" s="7">
        <v>440413</v>
      </c>
      <c r="B874" s="8" t="s">
        <v>106</v>
      </c>
      <c r="C874" s="5">
        <v>0</v>
      </c>
      <c r="D874" s="5">
        <v>0</v>
      </c>
    </row>
    <row r="875" spans="1:4" x14ac:dyDescent="0.25">
      <c r="A875" s="7">
        <v>440414</v>
      </c>
      <c r="B875" s="8" t="s">
        <v>107</v>
      </c>
      <c r="C875" s="5">
        <v>0</v>
      </c>
      <c r="D875" s="5">
        <v>0</v>
      </c>
    </row>
    <row r="876" spans="1:4" ht="15.75" thickBot="1" x14ac:dyDescent="0.3">
      <c r="A876" s="19">
        <v>440415</v>
      </c>
      <c r="B876" s="20" t="s">
        <v>108</v>
      </c>
      <c r="C876" s="5">
        <v>0</v>
      </c>
      <c r="D876" s="5">
        <v>0</v>
      </c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5">
        <v>0</v>
      </c>
      <c r="D878" s="5">
        <v>0</v>
      </c>
    </row>
    <row r="879" spans="1:4" x14ac:dyDescent="0.25">
      <c r="A879" s="7">
        <v>440501</v>
      </c>
      <c r="B879" s="8" t="s">
        <v>94</v>
      </c>
      <c r="C879" s="5">
        <v>0</v>
      </c>
      <c r="D879" s="5">
        <v>0</v>
      </c>
    </row>
    <row r="880" spans="1:4" x14ac:dyDescent="0.25">
      <c r="A880" s="7">
        <v>440502</v>
      </c>
      <c r="B880" s="8" t="s">
        <v>95</v>
      </c>
      <c r="C880" s="5">
        <v>0</v>
      </c>
      <c r="D880" s="5">
        <v>0</v>
      </c>
    </row>
    <row r="881" spans="1:4" x14ac:dyDescent="0.25">
      <c r="A881" s="7">
        <v>440503</v>
      </c>
      <c r="B881" s="8" t="s">
        <v>96</v>
      </c>
      <c r="C881" s="5">
        <v>0</v>
      </c>
      <c r="D881" s="5">
        <v>0</v>
      </c>
    </row>
    <row r="882" spans="1:4" x14ac:dyDescent="0.25">
      <c r="A882" s="7">
        <v>440504</v>
      </c>
      <c r="B882" s="8" t="s">
        <v>97</v>
      </c>
      <c r="C882" s="5">
        <v>0</v>
      </c>
      <c r="D882" s="5">
        <v>0</v>
      </c>
    </row>
    <row r="883" spans="1:4" x14ac:dyDescent="0.25">
      <c r="A883" s="7">
        <v>440505</v>
      </c>
      <c r="B883" s="8" t="s">
        <v>98</v>
      </c>
      <c r="C883" s="5">
        <v>0</v>
      </c>
      <c r="D883" s="5">
        <v>0</v>
      </c>
    </row>
    <row r="884" spans="1:4" x14ac:dyDescent="0.25">
      <c r="A884" s="7">
        <v>440506</v>
      </c>
      <c r="B884" s="8" t="s">
        <v>99</v>
      </c>
      <c r="C884" s="5">
        <v>0</v>
      </c>
      <c r="D884" s="5">
        <v>0</v>
      </c>
    </row>
    <row r="885" spans="1:4" x14ac:dyDescent="0.25">
      <c r="A885" s="7">
        <v>440507</v>
      </c>
      <c r="B885" s="8" t="s">
        <v>100</v>
      </c>
      <c r="C885" s="5">
        <v>0</v>
      </c>
      <c r="D885" s="5">
        <v>0</v>
      </c>
    </row>
    <row r="886" spans="1:4" x14ac:dyDescent="0.25">
      <c r="A886" s="7">
        <v>440508</v>
      </c>
      <c r="B886" s="8" t="s">
        <v>101</v>
      </c>
      <c r="C886" s="5">
        <v>0</v>
      </c>
      <c r="D886" s="5">
        <v>0</v>
      </c>
    </row>
    <row r="887" spans="1:4" x14ac:dyDescent="0.25">
      <c r="A887" s="7">
        <v>440509</v>
      </c>
      <c r="B887" s="8" t="s">
        <v>102</v>
      </c>
      <c r="C887" s="5">
        <v>0</v>
      </c>
      <c r="D887" s="5">
        <v>0</v>
      </c>
    </row>
    <row r="888" spans="1:4" x14ac:dyDescent="0.25">
      <c r="A888" s="7">
        <v>440510</v>
      </c>
      <c r="B888" s="8" t="s">
        <v>103</v>
      </c>
      <c r="C888" s="5">
        <v>0</v>
      </c>
      <c r="D888" s="5">
        <v>0</v>
      </c>
    </row>
    <row r="889" spans="1:4" x14ac:dyDescent="0.25">
      <c r="A889" s="7">
        <v>440511</v>
      </c>
      <c r="B889" s="8" t="s">
        <v>104</v>
      </c>
      <c r="C889" s="5">
        <v>0</v>
      </c>
      <c r="D889" s="5">
        <v>0</v>
      </c>
    </row>
    <row r="890" spans="1:4" x14ac:dyDescent="0.25">
      <c r="A890" s="7">
        <v>440512</v>
      </c>
      <c r="B890" s="8" t="s">
        <v>105</v>
      </c>
      <c r="C890" s="5">
        <v>0</v>
      </c>
      <c r="D890" s="5">
        <v>0</v>
      </c>
    </row>
    <row r="891" spans="1:4" x14ac:dyDescent="0.25">
      <c r="A891" s="7">
        <v>440513</v>
      </c>
      <c r="B891" s="8" t="s">
        <v>106</v>
      </c>
      <c r="C891" s="5">
        <v>0</v>
      </c>
      <c r="D891" s="5">
        <v>0</v>
      </c>
    </row>
    <row r="892" spans="1:4" x14ac:dyDescent="0.25">
      <c r="A892" s="7">
        <v>440514</v>
      </c>
      <c r="B892" s="8" t="s">
        <v>107</v>
      </c>
      <c r="C892" s="5">
        <v>0</v>
      </c>
      <c r="D892" s="5">
        <v>0</v>
      </c>
    </row>
    <row r="893" spans="1:4" ht="15.75" thickBot="1" x14ac:dyDescent="0.3">
      <c r="A893" s="19">
        <v>440515</v>
      </c>
      <c r="B893" s="20" t="s">
        <v>108</v>
      </c>
      <c r="C893" s="5">
        <v>0</v>
      </c>
      <c r="D893" s="5">
        <v>0</v>
      </c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5">
        <v>0</v>
      </c>
      <c r="D895" s="5">
        <v>0</v>
      </c>
    </row>
    <row r="896" spans="1:4" x14ac:dyDescent="0.25">
      <c r="A896" s="7">
        <v>440601</v>
      </c>
      <c r="B896" s="8" t="s">
        <v>94</v>
      </c>
      <c r="C896" s="5">
        <v>0</v>
      </c>
      <c r="D896" s="5">
        <v>0</v>
      </c>
    </row>
    <row r="897" spans="1:4" x14ac:dyDescent="0.25">
      <c r="A897" s="7">
        <v>440602</v>
      </c>
      <c r="B897" s="8" t="s">
        <v>95</v>
      </c>
      <c r="C897" s="5">
        <v>0</v>
      </c>
      <c r="D897" s="5">
        <v>0</v>
      </c>
    </row>
    <row r="898" spans="1:4" x14ac:dyDescent="0.25">
      <c r="A898" s="7">
        <v>440603</v>
      </c>
      <c r="B898" s="8" t="s">
        <v>96</v>
      </c>
      <c r="C898" s="5">
        <v>0</v>
      </c>
      <c r="D898" s="5">
        <v>0</v>
      </c>
    </row>
    <row r="899" spans="1:4" x14ac:dyDescent="0.25">
      <c r="A899" s="7">
        <v>440604</v>
      </c>
      <c r="B899" s="8" t="s">
        <v>97</v>
      </c>
      <c r="C899" s="5">
        <v>0</v>
      </c>
      <c r="D899" s="5">
        <v>0</v>
      </c>
    </row>
    <row r="900" spans="1:4" x14ac:dyDescent="0.25">
      <c r="A900" s="7">
        <v>440605</v>
      </c>
      <c r="B900" s="8" t="s">
        <v>98</v>
      </c>
      <c r="C900" s="5">
        <v>0</v>
      </c>
      <c r="D900" s="5">
        <v>0</v>
      </c>
    </row>
    <row r="901" spans="1:4" x14ac:dyDescent="0.25">
      <c r="A901" s="7">
        <v>440606</v>
      </c>
      <c r="B901" s="8" t="s">
        <v>99</v>
      </c>
      <c r="C901" s="5">
        <v>0</v>
      </c>
      <c r="D901" s="5">
        <v>0</v>
      </c>
    </row>
    <row r="902" spans="1:4" x14ac:dyDescent="0.25">
      <c r="A902" s="7">
        <v>440607</v>
      </c>
      <c r="B902" s="8" t="s">
        <v>100</v>
      </c>
      <c r="C902" s="5">
        <v>0</v>
      </c>
      <c r="D902" s="5">
        <v>0</v>
      </c>
    </row>
    <row r="903" spans="1:4" x14ac:dyDescent="0.25">
      <c r="A903" s="7">
        <v>440608</v>
      </c>
      <c r="B903" s="8" t="s">
        <v>101</v>
      </c>
      <c r="C903" s="5">
        <v>0</v>
      </c>
      <c r="D903" s="5">
        <v>0</v>
      </c>
    </row>
    <row r="904" spans="1:4" x14ac:dyDescent="0.25">
      <c r="A904" s="7">
        <v>440609</v>
      </c>
      <c r="B904" s="8" t="s">
        <v>102</v>
      </c>
      <c r="C904" s="5">
        <v>0</v>
      </c>
      <c r="D904" s="5">
        <v>0</v>
      </c>
    </row>
    <row r="905" spans="1:4" x14ac:dyDescent="0.25">
      <c r="A905" s="7">
        <v>440610</v>
      </c>
      <c r="B905" s="8" t="s">
        <v>103</v>
      </c>
      <c r="C905" s="5">
        <v>0</v>
      </c>
      <c r="D905" s="5">
        <v>0</v>
      </c>
    </row>
    <row r="906" spans="1:4" x14ac:dyDescent="0.25">
      <c r="A906" s="7">
        <v>440611</v>
      </c>
      <c r="B906" s="8" t="s">
        <v>104</v>
      </c>
      <c r="C906" s="5">
        <v>0</v>
      </c>
      <c r="D906" s="5">
        <v>0</v>
      </c>
    </row>
    <row r="907" spans="1:4" x14ac:dyDescent="0.25">
      <c r="A907" s="7">
        <v>440612</v>
      </c>
      <c r="B907" s="8" t="s">
        <v>105</v>
      </c>
      <c r="C907" s="5">
        <v>0</v>
      </c>
      <c r="D907" s="5">
        <v>0</v>
      </c>
    </row>
    <row r="908" spans="1:4" x14ac:dyDescent="0.25">
      <c r="A908" s="7">
        <v>440613</v>
      </c>
      <c r="B908" s="8" t="s">
        <v>106</v>
      </c>
      <c r="C908" s="5">
        <v>0</v>
      </c>
      <c r="D908" s="5">
        <v>0</v>
      </c>
    </row>
    <row r="909" spans="1:4" x14ac:dyDescent="0.25">
      <c r="A909" s="7">
        <v>440614</v>
      </c>
      <c r="B909" s="8" t="s">
        <v>107</v>
      </c>
      <c r="C909" s="5">
        <v>0</v>
      </c>
      <c r="D909" s="5">
        <v>0</v>
      </c>
    </row>
    <row r="910" spans="1:4" ht="15.75" thickBot="1" x14ac:dyDescent="0.3">
      <c r="A910" s="19">
        <v>440615</v>
      </c>
      <c r="B910" s="20" t="s">
        <v>108</v>
      </c>
      <c r="C910" s="5">
        <v>0</v>
      </c>
      <c r="D910" s="5">
        <v>0</v>
      </c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5">
        <v>0</v>
      </c>
      <c r="D912" s="5">
        <v>0</v>
      </c>
    </row>
    <row r="913" spans="1:4" x14ac:dyDescent="0.25">
      <c r="A913" s="7">
        <v>440701</v>
      </c>
      <c r="B913" s="8" t="s">
        <v>94</v>
      </c>
      <c r="C913" s="5">
        <v>0</v>
      </c>
      <c r="D913" s="5">
        <v>0</v>
      </c>
    </row>
    <row r="914" spans="1:4" x14ac:dyDescent="0.25">
      <c r="A914" s="7">
        <v>440702</v>
      </c>
      <c r="B914" s="8" t="s">
        <v>95</v>
      </c>
      <c r="C914" s="5">
        <v>0</v>
      </c>
      <c r="D914" s="5">
        <v>0</v>
      </c>
    </row>
    <row r="915" spans="1:4" x14ac:dyDescent="0.25">
      <c r="A915" s="7">
        <v>440703</v>
      </c>
      <c r="B915" s="8" t="s">
        <v>96</v>
      </c>
      <c r="C915" s="5">
        <v>0</v>
      </c>
      <c r="D915" s="5">
        <v>0</v>
      </c>
    </row>
    <row r="916" spans="1:4" x14ac:dyDescent="0.25">
      <c r="A916" s="7">
        <v>440704</v>
      </c>
      <c r="B916" s="8" t="s">
        <v>97</v>
      </c>
      <c r="C916" s="5">
        <v>0</v>
      </c>
      <c r="D916" s="5">
        <v>0</v>
      </c>
    </row>
    <row r="917" spans="1:4" x14ac:dyDescent="0.25">
      <c r="A917" s="7">
        <v>440705</v>
      </c>
      <c r="B917" s="8" t="s">
        <v>98</v>
      </c>
      <c r="C917" s="5">
        <v>0</v>
      </c>
      <c r="D917" s="5">
        <v>0</v>
      </c>
    </row>
    <row r="918" spans="1:4" x14ac:dyDescent="0.25">
      <c r="A918" s="7">
        <v>440706</v>
      </c>
      <c r="B918" s="8" t="s">
        <v>99</v>
      </c>
      <c r="C918" s="5">
        <v>0</v>
      </c>
      <c r="D918" s="5">
        <v>0</v>
      </c>
    </row>
    <row r="919" spans="1:4" x14ac:dyDescent="0.25">
      <c r="A919" s="7">
        <v>440707</v>
      </c>
      <c r="B919" s="8" t="s">
        <v>100</v>
      </c>
      <c r="C919" s="5">
        <v>0</v>
      </c>
      <c r="D919" s="5">
        <v>0</v>
      </c>
    </row>
    <row r="920" spans="1:4" x14ac:dyDescent="0.25">
      <c r="A920" s="7">
        <v>440708</v>
      </c>
      <c r="B920" s="8" t="s">
        <v>101</v>
      </c>
      <c r="C920" s="5">
        <v>0</v>
      </c>
      <c r="D920" s="5">
        <v>0</v>
      </c>
    </row>
    <row r="921" spans="1:4" x14ac:dyDescent="0.25">
      <c r="A921" s="7">
        <v>440709</v>
      </c>
      <c r="B921" s="8" t="s">
        <v>102</v>
      </c>
      <c r="C921" s="5">
        <v>0</v>
      </c>
      <c r="D921" s="5">
        <v>0</v>
      </c>
    </row>
    <row r="922" spans="1:4" x14ac:dyDescent="0.25">
      <c r="A922" s="7">
        <v>440710</v>
      </c>
      <c r="B922" s="8" t="s">
        <v>103</v>
      </c>
      <c r="C922" s="5">
        <v>0</v>
      </c>
      <c r="D922" s="5">
        <v>0</v>
      </c>
    </row>
    <row r="923" spans="1:4" x14ac:dyDescent="0.25">
      <c r="A923" s="7">
        <v>440711</v>
      </c>
      <c r="B923" s="8" t="s">
        <v>104</v>
      </c>
      <c r="C923" s="5">
        <v>0</v>
      </c>
      <c r="D923" s="5">
        <v>0</v>
      </c>
    </row>
    <row r="924" spans="1:4" x14ac:dyDescent="0.25">
      <c r="A924" s="7">
        <v>440712</v>
      </c>
      <c r="B924" s="8" t="s">
        <v>105</v>
      </c>
      <c r="C924" s="5">
        <v>0</v>
      </c>
      <c r="D924" s="5">
        <v>0</v>
      </c>
    </row>
    <row r="925" spans="1:4" x14ac:dyDescent="0.25">
      <c r="A925" s="7">
        <v>440713</v>
      </c>
      <c r="B925" s="8" t="s">
        <v>106</v>
      </c>
      <c r="C925" s="5">
        <v>0</v>
      </c>
      <c r="D925" s="5">
        <v>0</v>
      </c>
    </row>
    <row r="926" spans="1:4" x14ac:dyDescent="0.25">
      <c r="A926" s="7">
        <v>440714</v>
      </c>
      <c r="B926" s="8" t="s">
        <v>107</v>
      </c>
      <c r="C926" s="5">
        <v>0</v>
      </c>
      <c r="D926" s="5">
        <v>0</v>
      </c>
    </row>
    <row r="927" spans="1:4" ht="15.75" thickBot="1" x14ac:dyDescent="0.3">
      <c r="A927" s="19">
        <v>440715</v>
      </c>
      <c r="B927" s="20" t="s">
        <v>108</v>
      </c>
      <c r="C927" s="5">
        <v>0</v>
      </c>
      <c r="D927" s="5">
        <v>0</v>
      </c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5">
        <v>0</v>
      </c>
      <c r="D929" s="5">
        <v>0</v>
      </c>
    </row>
    <row r="930" spans="1:4" x14ac:dyDescent="0.25">
      <c r="A930" s="7">
        <v>440801</v>
      </c>
      <c r="B930" s="8" t="s">
        <v>94</v>
      </c>
      <c r="C930" s="5">
        <v>0</v>
      </c>
      <c r="D930" s="5">
        <v>0</v>
      </c>
    </row>
    <row r="931" spans="1:4" x14ac:dyDescent="0.25">
      <c r="A931" s="7">
        <v>440802</v>
      </c>
      <c r="B931" s="8" t="s">
        <v>95</v>
      </c>
      <c r="C931" s="5">
        <v>0</v>
      </c>
      <c r="D931" s="5">
        <v>0</v>
      </c>
    </row>
    <row r="932" spans="1:4" x14ac:dyDescent="0.25">
      <c r="A932" s="7">
        <v>440803</v>
      </c>
      <c r="B932" s="8" t="s">
        <v>96</v>
      </c>
      <c r="C932" s="5">
        <v>0</v>
      </c>
      <c r="D932" s="5">
        <v>0</v>
      </c>
    </row>
    <row r="933" spans="1:4" x14ac:dyDescent="0.25">
      <c r="A933" s="7">
        <v>440804</v>
      </c>
      <c r="B933" s="8" t="s">
        <v>97</v>
      </c>
      <c r="C933" s="5">
        <v>0</v>
      </c>
      <c r="D933" s="5">
        <v>0</v>
      </c>
    </row>
    <row r="934" spans="1:4" x14ac:dyDescent="0.25">
      <c r="A934" s="7">
        <v>440805</v>
      </c>
      <c r="B934" s="8" t="s">
        <v>98</v>
      </c>
      <c r="C934" s="5">
        <v>0</v>
      </c>
      <c r="D934" s="5">
        <v>0</v>
      </c>
    </row>
    <row r="935" spans="1:4" x14ac:dyDescent="0.25">
      <c r="A935" s="7">
        <v>440806</v>
      </c>
      <c r="B935" s="8" t="s">
        <v>99</v>
      </c>
      <c r="C935" s="5">
        <v>0</v>
      </c>
      <c r="D935" s="5">
        <v>0</v>
      </c>
    </row>
    <row r="936" spans="1:4" x14ac:dyDescent="0.25">
      <c r="A936" s="7">
        <v>440807</v>
      </c>
      <c r="B936" s="8" t="s">
        <v>100</v>
      </c>
      <c r="C936" s="5">
        <v>0</v>
      </c>
      <c r="D936" s="5">
        <v>0</v>
      </c>
    </row>
    <row r="937" spans="1:4" x14ac:dyDescent="0.25">
      <c r="A937" s="7">
        <v>440808</v>
      </c>
      <c r="B937" s="8" t="s">
        <v>101</v>
      </c>
      <c r="C937" s="5">
        <v>0</v>
      </c>
      <c r="D937" s="5">
        <v>0</v>
      </c>
    </row>
    <row r="938" spans="1:4" x14ac:dyDescent="0.25">
      <c r="A938" s="7">
        <v>440809</v>
      </c>
      <c r="B938" s="8" t="s">
        <v>102</v>
      </c>
      <c r="C938" s="5">
        <v>0</v>
      </c>
      <c r="D938" s="5">
        <v>0</v>
      </c>
    </row>
    <row r="939" spans="1:4" x14ac:dyDescent="0.25">
      <c r="A939" s="7">
        <v>440810</v>
      </c>
      <c r="B939" s="8" t="s">
        <v>103</v>
      </c>
      <c r="C939" s="5">
        <v>0</v>
      </c>
      <c r="D939" s="5">
        <v>0</v>
      </c>
    </row>
    <row r="940" spans="1:4" x14ac:dyDescent="0.25">
      <c r="A940" s="7">
        <v>440811</v>
      </c>
      <c r="B940" s="8" t="s">
        <v>104</v>
      </c>
      <c r="C940" s="5">
        <v>0</v>
      </c>
      <c r="D940" s="5">
        <v>0</v>
      </c>
    </row>
    <row r="941" spans="1:4" x14ac:dyDescent="0.25">
      <c r="A941" s="7">
        <v>440812</v>
      </c>
      <c r="B941" s="8" t="s">
        <v>105</v>
      </c>
      <c r="C941" s="5">
        <v>0</v>
      </c>
      <c r="D941" s="5">
        <v>0</v>
      </c>
    </row>
    <row r="942" spans="1:4" x14ac:dyDescent="0.25">
      <c r="A942" s="7">
        <v>440813</v>
      </c>
      <c r="B942" s="8" t="s">
        <v>106</v>
      </c>
      <c r="C942" s="5">
        <v>0</v>
      </c>
      <c r="D942" s="5">
        <v>0</v>
      </c>
    </row>
    <row r="943" spans="1:4" x14ac:dyDescent="0.25">
      <c r="A943" s="7">
        <v>440814</v>
      </c>
      <c r="B943" s="8" t="s">
        <v>107</v>
      </c>
      <c r="C943" s="5">
        <v>0</v>
      </c>
      <c r="D943" s="5">
        <v>0</v>
      </c>
    </row>
    <row r="944" spans="1:4" ht="15.75" thickBot="1" x14ac:dyDescent="0.3">
      <c r="A944" s="19">
        <v>440815</v>
      </c>
      <c r="B944" s="20" t="s">
        <v>108</v>
      </c>
      <c r="C944" s="5">
        <v>0</v>
      </c>
      <c r="D944" s="5">
        <v>0</v>
      </c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5">
        <v>0</v>
      </c>
      <c r="D946" s="5">
        <v>0</v>
      </c>
    </row>
    <row r="947" spans="1:4" x14ac:dyDescent="0.25">
      <c r="A947" s="7">
        <v>440901</v>
      </c>
      <c r="B947" s="8" t="s">
        <v>94</v>
      </c>
      <c r="C947" s="5">
        <v>0</v>
      </c>
      <c r="D947" s="5">
        <v>0</v>
      </c>
    </row>
    <row r="948" spans="1:4" x14ac:dyDescent="0.25">
      <c r="A948" s="7">
        <v>440902</v>
      </c>
      <c r="B948" s="8" t="s">
        <v>95</v>
      </c>
      <c r="C948" s="5">
        <v>0</v>
      </c>
      <c r="D948" s="5">
        <v>0</v>
      </c>
    </row>
    <row r="949" spans="1:4" x14ac:dyDescent="0.25">
      <c r="A949" s="7">
        <v>440903</v>
      </c>
      <c r="B949" s="8" t="s">
        <v>96</v>
      </c>
      <c r="C949" s="5">
        <v>0</v>
      </c>
      <c r="D949" s="5">
        <v>0</v>
      </c>
    </row>
    <row r="950" spans="1:4" x14ac:dyDescent="0.25">
      <c r="A950" s="7">
        <v>440904</v>
      </c>
      <c r="B950" s="8" t="s">
        <v>97</v>
      </c>
      <c r="C950" s="5">
        <v>0</v>
      </c>
      <c r="D950" s="5">
        <v>0</v>
      </c>
    </row>
    <row r="951" spans="1:4" x14ac:dyDescent="0.25">
      <c r="A951" s="7">
        <v>440905</v>
      </c>
      <c r="B951" s="8" t="s">
        <v>98</v>
      </c>
      <c r="C951" s="5">
        <v>0</v>
      </c>
      <c r="D951" s="5">
        <v>0</v>
      </c>
    </row>
    <row r="952" spans="1:4" x14ac:dyDescent="0.25">
      <c r="A952" s="7">
        <v>440906</v>
      </c>
      <c r="B952" s="8" t="s">
        <v>99</v>
      </c>
      <c r="C952" s="5">
        <v>0</v>
      </c>
      <c r="D952" s="5">
        <v>0</v>
      </c>
    </row>
    <row r="953" spans="1:4" x14ac:dyDescent="0.25">
      <c r="A953" s="7">
        <v>440907</v>
      </c>
      <c r="B953" s="8" t="s">
        <v>100</v>
      </c>
      <c r="C953" s="5">
        <v>0</v>
      </c>
      <c r="D953" s="5">
        <v>0</v>
      </c>
    </row>
    <row r="954" spans="1:4" x14ac:dyDescent="0.25">
      <c r="A954" s="7">
        <v>440908</v>
      </c>
      <c r="B954" s="8" t="s">
        <v>101</v>
      </c>
      <c r="C954" s="5">
        <v>0</v>
      </c>
      <c r="D954" s="5">
        <v>0</v>
      </c>
    </row>
    <row r="955" spans="1:4" x14ac:dyDescent="0.25">
      <c r="A955" s="7">
        <v>440909</v>
      </c>
      <c r="B955" s="8" t="s">
        <v>102</v>
      </c>
      <c r="C955" s="5">
        <v>0</v>
      </c>
      <c r="D955" s="5">
        <v>0</v>
      </c>
    </row>
    <row r="956" spans="1:4" x14ac:dyDescent="0.25">
      <c r="A956" s="7">
        <v>440910</v>
      </c>
      <c r="B956" s="8" t="s">
        <v>103</v>
      </c>
      <c r="C956" s="5">
        <v>0</v>
      </c>
      <c r="D956" s="5">
        <v>0</v>
      </c>
    </row>
    <row r="957" spans="1:4" x14ac:dyDescent="0.25">
      <c r="A957" s="7">
        <v>440911</v>
      </c>
      <c r="B957" s="8" t="s">
        <v>104</v>
      </c>
      <c r="C957" s="5">
        <v>0</v>
      </c>
      <c r="D957" s="5">
        <v>0</v>
      </c>
    </row>
    <row r="958" spans="1:4" x14ac:dyDescent="0.25">
      <c r="A958" s="7">
        <v>440912</v>
      </c>
      <c r="B958" s="8" t="s">
        <v>105</v>
      </c>
      <c r="C958" s="5">
        <v>0</v>
      </c>
      <c r="D958" s="5">
        <v>0</v>
      </c>
    </row>
    <row r="959" spans="1:4" x14ac:dyDescent="0.25">
      <c r="A959" s="7">
        <v>440913</v>
      </c>
      <c r="B959" s="8" t="s">
        <v>106</v>
      </c>
      <c r="C959" s="5">
        <v>0</v>
      </c>
      <c r="D959" s="5">
        <v>0</v>
      </c>
    </row>
    <row r="960" spans="1:4" x14ac:dyDescent="0.25">
      <c r="A960" s="7">
        <v>440914</v>
      </c>
      <c r="B960" s="8" t="s">
        <v>107</v>
      </c>
      <c r="C960" s="5">
        <v>0</v>
      </c>
      <c r="D960" s="5">
        <v>0</v>
      </c>
    </row>
    <row r="961" spans="1:4" ht="15.75" thickBot="1" x14ac:dyDescent="0.3">
      <c r="A961" s="43">
        <v>440915</v>
      </c>
      <c r="B961" s="20" t="s">
        <v>108</v>
      </c>
      <c r="C961" s="5">
        <v>0</v>
      </c>
      <c r="D961" s="5">
        <v>0</v>
      </c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5">
        <v>0</v>
      </c>
      <c r="D963" s="5">
        <v>0</v>
      </c>
    </row>
    <row r="964" spans="1:4" x14ac:dyDescent="0.25">
      <c r="A964" s="7">
        <v>441001</v>
      </c>
      <c r="B964" s="8" t="s">
        <v>94</v>
      </c>
      <c r="C964" s="5">
        <v>0</v>
      </c>
      <c r="D964" s="5">
        <v>0</v>
      </c>
    </row>
    <row r="965" spans="1:4" x14ac:dyDescent="0.25">
      <c r="A965" s="7">
        <v>441002</v>
      </c>
      <c r="B965" s="8" t="s">
        <v>95</v>
      </c>
      <c r="C965" s="5">
        <v>0</v>
      </c>
      <c r="D965" s="5">
        <v>0</v>
      </c>
    </row>
    <row r="966" spans="1:4" x14ac:dyDescent="0.25">
      <c r="A966" s="7">
        <v>441003</v>
      </c>
      <c r="B966" s="8" t="s">
        <v>96</v>
      </c>
      <c r="C966" s="5">
        <v>0</v>
      </c>
      <c r="D966" s="5">
        <v>0</v>
      </c>
    </row>
    <row r="967" spans="1:4" x14ac:dyDescent="0.25">
      <c r="A967" s="7">
        <v>441004</v>
      </c>
      <c r="B967" s="8" t="s">
        <v>97</v>
      </c>
      <c r="C967" s="5">
        <v>0</v>
      </c>
      <c r="D967" s="5">
        <v>0</v>
      </c>
    </row>
    <row r="968" spans="1:4" x14ac:dyDescent="0.25">
      <c r="A968" s="7">
        <v>441005</v>
      </c>
      <c r="B968" s="8" t="s">
        <v>98</v>
      </c>
      <c r="C968" s="5">
        <v>0</v>
      </c>
      <c r="D968" s="5">
        <v>0</v>
      </c>
    </row>
    <row r="969" spans="1:4" x14ac:dyDescent="0.25">
      <c r="A969" s="7">
        <v>441006</v>
      </c>
      <c r="B969" s="8" t="s">
        <v>99</v>
      </c>
      <c r="C969" s="5">
        <v>0</v>
      </c>
      <c r="D969" s="5">
        <v>0</v>
      </c>
    </row>
    <row r="970" spans="1:4" x14ac:dyDescent="0.25">
      <c r="A970" s="7">
        <v>441007</v>
      </c>
      <c r="B970" s="8" t="s">
        <v>100</v>
      </c>
      <c r="C970" s="5">
        <v>0</v>
      </c>
      <c r="D970" s="5">
        <v>0</v>
      </c>
    </row>
    <row r="971" spans="1:4" x14ac:dyDescent="0.25">
      <c r="A971" s="7">
        <v>441008</v>
      </c>
      <c r="B971" s="8" t="s">
        <v>101</v>
      </c>
      <c r="C971" s="5">
        <v>0</v>
      </c>
      <c r="D971" s="5">
        <v>0</v>
      </c>
    </row>
    <row r="972" spans="1:4" x14ac:dyDescent="0.25">
      <c r="A972" s="7">
        <v>441009</v>
      </c>
      <c r="B972" s="8" t="s">
        <v>102</v>
      </c>
      <c r="C972" s="5">
        <v>0</v>
      </c>
      <c r="D972" s="5">
        <v>0</v>
      </c>
    </row>
    <row r="973" spans="1:4" x14ac:dyDescent="0.25">
      <c r="A973" s="7">
        <v>441010</v>
      </c>
      <c r="B973" s="8" t="s">
        <v>103</v>
      </c>
      <c r="C973" s="5">
        <v>0</v>
      </c>
      <c r="D973" s="5">
        <v>0</v>
      </c>
    </row>
    <row r="974" spans="1:4" x14ac:dyDescent="0.25">
      <c r="A974" s="7">
        <v>441011</v>
      </c>
      <c r="B974" s="8" t="s">
        <v>104</v>
      </c>
      <c r="C974" s="5">
        <v>0</v>
      </c>
      <c r="D974" s="5">
        <v>0</v>
      </c>
    </row>
    <row r="975" spans="1:4" x14ac:dyDescent="0.25">
      <c r="A975" s="7">
        <v>441012</v>
      </c>
      <c r="B975" s="8" t="s">
        <v>105</v>
      </c>
      <c r="C975" s="5">
        <v>0</v>
      </c>
      <c r="D975" s="5">
        <v>0</v>
      </c>
    </row>
    <row r="976" spans="1:4" x14ac:dyDescent="0.25">
      <c r="A976" s="7">
        <v>441013</v>
      </c>
      <c r="B976" s="8" t="s">
        <v>106</v>
      </c>
      <c r="C976" s="5">
        <v>0</v>
      </c>
      <c r="D976" s="5">
        <v>0</v>
      </c>
    </row>
    <row r="977" spans="1:4" x14ac:dyDescent="0.25">
      <c r="A977" s="7">
        <v>441014</v>
      </c>
      <c r="B977" s="8" t="s">
        <v>107</v>
      </c>
      <c r="C977" s="5">
        <v>0</v>
      </c>
      <c r="D977" s="5">
        <v>0</v>
      </c>
    </row>
    <row r="978" spans="1:4" ht="15.75" thickBot="1" x14ac:dyDescent="0.3">
      <c r="A978" s="19">
        <v>441015</v>
      </c>
      <c r="B978" s="20" t="s">
        <v>108</v>
      </c>
      <c r="C978" s="5">
        <v>0</v>
      </c>
      <c r="D978" s="5">
        <v>0</v>
      </c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5">
        <v>0</v>
      </c>
      <c r="D980" s="5">
        <v>0</v>
      </c>
    </row>
    <row r="981" spans="1:4" x14ac:dyDescent="0.25">
      <c r="A981" s="7">
        <v>441101</v>
      </c>
      <c r="B981" s="8" t="s">
        <v>94</v>
      </c>
      <c r="C981" s="5">
        <v>0</v>
      </c>
      <c r="D981" s="5">
        <v>0</v>
      </c>
    </row>
    <row r="982" spans="1:4" x14ac:dyDescent="0.25">
      <c r="A982" s="7">
        <v>441102</v>
      </c>
      <c r="B982" s="8" t="s">
        <v>95</v>
      </c>
      <c r="C982" s="5">
        <v>0</v>
      </c>
      <c r="D982" s="5">
        <v>0</v>
      </c>
    </row>
    <row r="983" spans="1:4" x14ac:dyDescent="0.25">
      <c r="A983" s="7">
        <v>441103</v>
      </c>
      <c r="B983" s="8" t="s">
        <v>96</v>
      </c>
      <c r="C983" s="5">
        <v>0</v>
      </c>
      <c r="D983" s="5">
        <v>0</v>
      </c>
    </row>
    <row r="984" spans="1:4" x14ac:dyDescent="0.25">
      <c r="A984" s="7">
        <v>441104</v>
      </c>
      <c r="B984" s="8" t="s">
        <v>97</v>
      </c>
      <c r="C984" s="5">
        <v>0</v>
      </c>
      <c r="D984" s="5">
        <v>0</v>
      </c>
    </row>
    <row r="985" spans="1:4" x14ac:dyDescent="0.25">
      <c r="A985" s="7">
        <v>441105</v>
      </c>
      <c r="B985" s="8" t="s">
        <v>98</v>
      </c>
      <c r="C985" s="5">
        <v>0</v>
      </c>
      <c r="D985" s="5">
        <v>0</v>
      </c>
    </row>
    <row r="986" spans="1:4" x14ac:dyDescent="0.25">
      <c r="A986" s="7">
        <v>441106</v>
      </c>
      <c r="B986" s="8" t="s">
        <v>99</v>
      </c>
      <c r="C986" s="5">
        <v>0</v>
      </c>
      <c r="D986" s="5">
        <v>0</v>
      </c>
    </row>
    <row r="987" spans="1:4" x14ac:dyDescent="0.25">
      <c r="A987" s="7">
        <v>441107</v>
      </c>
      <c r="B987" s="8" t="s">
        <v>100</v>
      </c>
      <c r="C987" s="5">
        <v>0</v>
      </c>
      <c r="D987" s="5">
        <v>0</v>
      </c>
    </row>
    <row r="988" spans="1:4" x14ac:dyDescent="0.25">
      <c r="A988" s="7">
        <v>441108</v>
      </c>
      <c r="B988" s="8" t="s">
        <v>101</v>
      </c>
      <c r="C988" s="5">
        <v>0</v>
      </c>
      <c r="D988" s="5">
        <v>0</v>
      </c>
    </row>
    <row r="989" spans="1:4" x14ac:dyDescent="0.25">
      <c r="A989" s="7">
        <v>441109</v>
      </c>
      <c r="B989" s="8" t="s">
        <v>102</v>
      </c>
      <c r="C989" s="5">
        <v>0</v>
      </c>
      <c r="D989" s="5">
        <v>0</v>
      </c>
    </row>
    <row r="990" spans="1:4" x14ac:dyDescent="0.25">
      <c r="A990" s="7">
        <v>441110</v>
      </c>
      <c r="B990" s="8" t="s">
        <v>103</v>
      </c>
      <c r="C990" s="5">
        <v>0</v>
      </c>
      <c r="D990" s="5">
        <v>0</v>
      </c>
    </row>
    <row r="991" spans="1:4" x14ac:dyDescent="0.25">
      <c r="A991" s="7">
        <v>441111</v>
      </c>
      <c r="B991" s="8" t="s">
        <v>104</v>
      </c>
      <c r="C991" s="5">
        <v>0</v>
      </c>
      <c r="D991" s="5">
        <v>0</v>
      </c>
    </row>
    <row r="992" spans="1:4" x14ac:dyDescent="0.25">
      <c r="A992" s="7">
        <v>441112</v>
      </c>
      <c r="B992" s="8" t="s">
        <v>105</v>
      </c>
      <c r="C992" s="5">
        <v>0</v>
      </c>
      <c r="D992" s="5">
        <v>0</v>
      </c>
    </row>
    <row r="993" spans="1:4" x14ac:dyDescent="0.25">
      <c r="A993" s="7">
        <v>441113</v>
      </c>
      <c r="B993" s="8" t="s">
        <v>106</v>
      </c>
      <c r="C993" s="5">
        <v>0</v>
      </c>
      <c r="D993" s="5">
        <v>0</v>
      </c>
    </row>
    <row r="994" spans="1:4" x14ac:dyDescent="0.25">
      <c r="A994" s="7">
        <v>441114</v>
      </c>
      <c r="B994" s="8" t="s">
        <v>107</v>
      </c>
      <c r="C994" s="5">
        <v>0</v>
      </c>
      <c r="D994" s="5">
        <v>0</v>
      </c>
    </row>
    <row r="995" spans="1:4" ht="15.75" thickBot="1" x14ac:dyDescent="0.3">
      <c r="A995" s="19">
        <v>441115</v>
      </c>
      <c r="B995" s="20" t="s">
        <v>108</v>
      </c>
      <c r="C995" s="5">
        <v>0</v>
      </c>
      <c r="D995" s="5">
        <v>0</v>
      </c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5">
        <v>0</v>
      </c>
      <c r="D997" s="5">
        <v>0</v>
      </c>
    </row>
    <row r="998" spans="1:4" x14ac:dyDescent="0.25">
      <c r="A998" s="7">
        <v>441201</v>
      </c>
      <c r="B998" s="8" t="s">
        <v>94</v>
      </c>
      <c r="C998" s="5">
        <v>0</v>
      </c>
      <c r="D998" s="5">
        <v>0</v>
      </c>
    </row>
    <row r="999" spans="1:4" x14ac:dyDescent="0.25">
      <c r="A999" s="7">
        <v>441202</v>
      </c>
      <c r="B999" s="8" t="s">
        <v>95</v>
      </c>
      <c r="C999" s="5">
        <v>0</v>
      </c>
      <c r="D999" s="5">
        <v>0</v>
      </c>
    </row>
    <row r="1000" spans="1:4" x14ac:dyDescent="0.25">
      <c r="A1000" s="7">
        <v>441203</v>
      </c>
      <c r="B1000" s="8" t="s">
        <v>96</v>
      </c>
      <c r="C1000" s="5">
        <v>0</v>
      </c>
      <c r="D1000" s="5">
        <v>0</v>
      </c>
    </row>
    <row r="1001" spans="1:4" x14ac:dyDescent="0.25">
      <c r="A1001" s="7">
        <v>441204</v>
      </c>
      <c r="B1001" s="8" t="s">
        <v>97</v>
      </c>
      <c r="C1001" s="5">
        <v>0</v>
      </c>
      <c r="D1001" s="5">
        <v>0</v>
      </c>
    </row>
    <row r="1002" spans="1:4" x14ac:dyDescent="0.25">
      <c r="A1002" s="7">
        <v>441205</v>
      </c>
      <c r="B1002" s="8" t="s">
        <v>98</v>
      </c>
      <c r="C1002" s="5">
        <v>0</v>
      </c>
      <c r="D1002" s="5">
        <v>0</v>
      </c>
    </row>
    <row r="1003" spans="1:4" x14ac:dyDescent="0.25">
      <c r="A1003" s="7">
        <v>441206</v>
      </c>
      <c r="B1003" s="8" t="s">
        <v>99</v>
      </c>
      <c r="C1003" s="5">
        <v>0</v>
      </c>
      <c r="D1003" s="5">
        <v>0</v>
      </c>
    </row>
    <row r="1004" spans="1:4" x14ac:dyDescent="0.25">
      <c r="A1004" s="7">
        <v>441207</v>
      </c>
      <c r="B1004" s="8" t="s">
        <v>100</v>
      </c>
      <c r="C1004" s="5">
        <v>0</v>
      </c>
      <c r="D1004" s="5">
        <v>0</v>
      </c>
    </row>
    <row r="1005" spans="1:4" x14ac:dyDescent="0.25">
      <c r="A1005" s="7">
        <v>441208</v>
      </c>
      <c r="B1005" s="8" t="s">
        <v>101</v>
      </c>
      <c r="C1005" s="5">
        <v>0</v>
      </c>
      <c r="D1005" s="5">
        <v>0</v>
      </c>
    </row>
    <row r="1006" spans="1:4" x14ac:dyDescent="0.25">
      <c r="A1006" s="7">
        <v>441209</v>
      </c>
      <c r="B1006" s="8" t="s">
        <v>102</v>
      </c>
      <c r="C1006" s="5">
        <v>0</v>
      </c>
      <c r="D1006" s="5">
        <v>0</v>
      </c>
    </row>
    <row r="1007" spans="1:4" x14ac:dyDescent="0.25">
      <c r="A1007" s="7">
        <v>441210</v>
      </c>
      <c r="B1007" s="8" t="s">
        <v>103</v>
      </c>
      <c r="C1007" s="5">
        <v>0</v>
      </c>
      <c r="D1007" s="5">
        <v>0</v>
      </c>
    </row>
    <row r="1008" spans="1:4" x14ac:dyDescent="0.25">
      <c r="A1008" s="7">
        <v>441211</v>
      </c>
      <c r="B1008" s="8" t="s">
        <v>104</v>
      </c>
      <c r="C1008" s="5">
        <v>0</v>
      </c>
      <c r="D1008" s="5">
        <v>0</v>
      </c>
    </row>
    <row r="1009" spans="1:4" x14ac:dyDescent="0.25">
      <c r="A1009" s="7">
        <v>441212</v>
      </c>
      <c r="B1009" s="8" t="s">
        <v>105</v>
      </c>
      <c r="C1009" s="5">
        <v>0</v>
      </c>
      <c r="D1009" s="5">
        <v>0</v>
      </c>
    </row>
    <row r="1010" spans="1:4" x14ac:dyDescent="0.25">
      <c r="A1010" s="7">
        <v>441213</v>
      </c>
      <c r="B1010" s="8" t="s">
        <v>106</v>
      </c>
      <c r="C1010" s="5">
        <v>0</v>
      </c>
      <c r="D1010" s="5">
        <v>0</v>
      </c>
    </row>
    <row r="1011" spans="1:4" x14ac:dyDescent="0.25">
      <c r="A1011" s="7">
        <v>441214</v>
      </c>
      <c r="B1011" s="8" t="s">
        <v>107</v>
      </c>
      <c r="C1011" s="5">
        <v>0</v>
      </c>
      <c r="D1011" s="5">
        <v>0</v>
      </c>
    </row>
    <row r="1012" spans="1:4" ht="15.75" thickBot="1" x14ac:dyDescent="0.3">
      <c r="A1012" s="19">
        <v>441215</v>
      </c>
      <c r="B1012" s="20" t="s">
        <v>108</v>
      </c>
      <c r="C1012" s="5">
        <v>0</v>
      </c>
      <c r="D1012" s="5">
        <v>0</v>
      </c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5">
        <v>0</v>
      </c>
      <c r="D1014" s="5">
        <v>0</v>
      </c>
    </row>
    <row r="1015" spans="1:4" x14ac:dyDescent="0.25">
      <c r="A1015" s="7">
        <v>441301</v>
      </c>
      <c r="B1015" s="8" t="s">
        <v>94</v>
      </c>
      <c r="C1015" s="5">
        <v>0</v>
      </c>
      <c r="D1015" s="5">
        <v>0</v>
      </c>
    </row>
    <row r="1016" spans="1:4" x14ac:dyDescent="0.25">
      <c r="A1016" s="7">
        <v>441302</v>
      </c>
      <c r="B1016" s="8" t="s">
        <v>95</v>
      </c>
      <c r="C1016" s="5">
        <v>0</v>
      </c>
      <c r="D1016" s="5">
        <v>0</v>
      </c>
    </row>
    <row r="1017" spans="1:4" x14ac:dyDescent="0.25">
      <c r="A1017" s="7">
        <v>441303</v>
      </c>
      <c r="B1017" s="8" t="s">
        <v>96</v>
      </c>
      <c r="C1017" s="5">
        <v>0</v>
      </c>
      <c r="D1017" s="5">
        <v>0</v>
      </c>
    </row>
    <row r="1018" spans="1:4" x14ac:dyDescent="0.25">
      <c r="A1018" s="7">
        <v>441304</v>
      </c>
      <c r="B1018" s="8" t="s">
        <v>97</v>
      </c>
      <c r="C1018" s="5">
        <v>0</v>
      </c>
      <c r="D1018" s="5">
        <v>0</v>
      </c>
    </row>
    <row r="1019" spans="1:4" x14ac:dyDescent="0.25">
      <c r="A1019" s="7">
        <v>441305</v>
      </c>
      <c r="B1019" s="8" t="s">
        <v>98</v>
      </c>
      <c r="C1019" s="5">
        <v>0</v>
      </c>
      <c r="D1019" s="5">
        <v>0</v>
      </c>
    </row>
    <row r="1020" spans="1:4" x14ac:dyDescent="0.25">
      <c r="A1020" s="7">
        <v>441306</v>
      </c>
      <c r="B1020" s="8" t="s">
        <v>99</v>
      </c>
      <c r="C1020" s="5">
        <v>0</v>
      </c>
      <c r="D1020" s="5">
        <v>0</v>
      </c>
    </row>
    <row r="1021" spans="1:4" x14ac:dyDescent="0.25">
      <c r="A1021" s="7">
        <v>441307</v>
      </c>
      <c r="B1021" s="8" t="s">
        <v>100</v>
      </c>
      <c r="C1021" s="5">
        <v>0</v>
      </c>
      <c r="D1021" s="5">
        <v>0</v>
      </c>
    </row>
    <row r="1022" spans="1:4" x14ac:dyDescent="0.25">
      <c r="A1022" s="7">
        <v>441308</v>
      </c>
      <c r="B1022" s="8" t="s">
        <v>101</v>
      </c>
      <c r="C1022" s="5">
        <v>0</v>
      </c>
      <c r="D1022" s="5">
        <v>0</v>
      </c>
    </row>
    <row r="1023" spans="1:4" x14ac:dyDescent="0.25">
      <c r="A1023" s="7">
        <v>441309</v>
      </c>
      <c r="B1023" s="8" t="s">
        <v>102</v>
      </c>
      <c r="C1023" s="5">
        <v>0</v>
      </c>
      <c r="D1023" s="5">
        <v>0</v>
      </c>
    </row>
    <row r="1024" spans="1:4" x14ac:dyDescent="0.25">
      <c r="A1024" s="7">
        <v>441310</v>
      </c>
      <c r="B1024" s="8" t="s">
        <v>103</v>
      </c>
      <c r="C1024" s="5">
        <v>0</v>
      </c>
      <c r="D1024" s="5">
        <v>0</v>
      </c>
    </row>
    <row r="1025" spans="1:4" x14ac:dyDescent="0.25">
      <c r="A1025" s="7">
        <v>441311</v>
      </c>
      <c r="B1025" s="8" t="s">
        <v>104</v>
      </c>
      <c r="C1025" s="5">
        <v>0</v>
      </c>
      <c r="D1025" s="5">
        <v>0</v>
      </c>
    </row>
    <row r="1026" spans="1:4" x14ac:dyDescent="0.25">
      <c r="A1026" s="7">
        <v>441312</v>
      </c>
      <c r="B1026" s="8" t="s">
        <v>105</v>
      </c>
      <c r="C1026" s="5">
        <v>0</v>
      </c>
      <c r="D1026" s="5">
        <v>0</v>
      </c>
    </row>
    <row r="1027" spans="1:4" x14ac:dyDescent="0.25">
      <c r="A1027" s="7">
        <v>441313</v>
      </c>
      <c r="B1027" s="8" t="s">
        <v>106</v>
      </c>
      <c r="C1027" s="5">
        <v>0</v>
      </c>
      <c r="D1027" s="5">
        <v>0</v>
      </c>
    </row>
    <row r="1028" spans="1:4" x14ac:dyDescent="0.25">
      <c r="A1028" s="7">
        <v>441314</v>
      </c>
      <c r="B1028" s="8" t="s">
        <v>107</v>
      </c>
      <c r="C1028" s="5">
        <v>0</v>
      </c>
      <c r="D1028" s="5">
        <v>0</v>
      </c>
    </row>
    <row r="1029" spans="1:4" ht="15.75" thickBot="1" x14ac:dyDescent="0.3">
      <c r="A1029" s="19">
        <v>441315</v>
      </c>
      <c r="B1029" s="20" t="s">
        <v>108</v>
      </c>
      <c r="C1029" s="5">
        <v>0</v>
      </c>
      <c r="D1029" s="5">
        <v>0</v>
      </c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5">
        <v>0</v>
      </c>
      <c r="D1031" s="5">
        <v>0</v>
      </c>
    </row>
    <row r="1032" spans="1:4" x14ac:dyDescent="0.25">
      <c r="A1032" s="7">
        <v>441401</v>
      </c>
      <c r="B1032" s="8" t="s">
        <v>94</v>
      </c>
      <c r="C1032" s="5">
        <v>0</v>
      </c>
      <c r="D1032" s="5">
        <v>0</v>
      </c>
    </row>
    <row r="1033" spans="1:4" x14ac:dyDescent="0.25">
      <c r="A1033" s="7">
        <v>441402</v>
      </c>
      <c r="B1033" s="8" t="s">
        <v>95</v>
      </c>
      <c r="C1033" s="5">
        <v>0</v>
      </c>
      <c r="D1033" s="5">
        <v>0</v>
      </c>
    </row>
    <row r="1034" spans="1:4" x14ac:dyDescent="0.25">
      <c r="A1034" s="7">
        <v>441403</v>
      </c>
      <c r="B1034" s="8" t="s">
        <v>96</v>
      </c>
      <c r="C1034" s="5">
        <v>0</v>
      </c>
      <c r="D1034" s="5">
        <v>0</v>
      </c>
    </row>
    <row r="1035" spans="1:4" x14ac:dyDescent="0.25">
      <c r="A1035" s="7">
        <v>441404</v>
      </c>
      <c r="B1035" s="8" t="s">
        <v>97</v>
      </c>
      <c r="C1035" s="5">
        <v>0</v>
      </c>
      <c r="D1035" s="5">
        <v>0</v>
      </c>
    </row>
    <row r="1036" spans="1:4" x14ac:dyDescent="0.25">
      <c r="A1036" s="7">
        <v>441405</v>
      </c>
      <c r="B1036" s="8" t="s">
        <v>98</v>
      </c>
      <c r="C1036" s="5">
        <v>0</v>
      </c>
      <c r="D1036" s="5">
        <v>0</v>
      </c>
    </row>
    <row r="1037" spans="1:4" x14ac:dyDescent="0.25">
      <c r="A1037" s="7">
        <v>441406</v>
      </c>
      <c r="B1037" s="8" t="s">
        <v>99</v>
      </c>
      <c r="C1037" s="5">
        <v>0</v>
      </c>
      <c r="D1037" s="5">
        <v>0</v>
      </c>
    </row>
    <row r="1038" spans="1:4" x14ac:dyDescent="0.25">
      <c r="A1038" s="7">
        <v>441407</v>
      </c>
      <c r="B1038" s="8" t="s">
        <v>100</v>
      </c>
      <c r="C1038" s="5">
        <v>0</v>
      </c>
      <c r="D1038" s="5">
        <v>0</v>
      </c>
    </row>
    <row r="1039" spans="1:4" x14ac:dyDescent="0.25">
      <c r="A1039" s="7">
        <v>441408</v>
      </c>
      <c r="B1039" s="8" t="s">
        <v>101</v>
      </c>
      <c r="C1039" s="5">
        <v>0</v>
      </c>
      <c r="D1039" s="5">
        <v>0</v>
      </c>
    </row>
    <row r="1040" spans="1:4" x14ac:dyDescent="0.25">
      <c r="A1040" s="7">
        <v>441409</v>
      </c>
      <c r="B1040" s="8" t="s">
        <v>102</v>
      </c>
      <c r="C1040" s="5">
        <v>0</v>
      </c>
      <c r="D1040" s="5">
        <v>0</v>
      </c>
    </row>
    <row r="1041" spans="1:4" x14ac:dyDescent="0.25">
      <c r="A1041" s="7">
        <v>441410</v>
      </c>
      <c r="B1041" s="8" t="s">
        <v>103</v>
      </c>
      <c r="C1041" s="5">
        <v>0</v>
      </c>
      <c r="D1041" s="5">
        <v>0</v>
      </c>
    </row>
    <row r="1042" spans="1:4" x14ac:dyDescent="0.25">
      <c r="A1042" s="7">
        <v>441411</v>
      </c>
      <c r="B1042" s="8" t="s">
        <v>104</v>
      </c>
      <c r="C1042" s="5">
        <v>0</v>
      </c>
      <c r="D1042" s="5">
        <v>0</v>
      </c>
    </row>
    <row r="1043" spans="1:4" x14ac:dyDescent="0.25">
      <c r="A1043" s="7">
        <v>441412</v>
      </c>
      <c r="B1043" s="8" t="s">
        <v>105</v>
      </c>
      <c r="C1043" s="5">
        <v>0</v>
      </c>
      <c r="D1043" s="5">
        <v>0</v>
      </c>
    </row>
    <row r="1044" spans="1:4" x14ac:dyDescent="0.25">
      <c r="A1044" s="7">
        <v>441413</v>
      </c>
      <c r="B1044" s="8" t="s">
        <v>106</v>
      </c>
      <c r="C1044" s="5">
        <v>0</v>
      </c>
      <c r="D1044" s="5">
        <v>0</v>
      </c>
    </row>
    <row r="1045" spans="1:4" x14ac:dyDescent="0.25">
      <c r="A1045" s="7">
        <v>441414</v>
      </c>
      <c r="B1045" s="8" t="s">
        <v>107</v>
      </c>
      <c r="C1045" s="5">
        <v>0</v>
      </c>
      <c r="D1045" s="5">
        <v>0</v>
      </c>
    </row>
    <row r="1046" spans="1:4" ht="15.75" thickBot="1" x14ac:dyDescent="0.3">
      <c r="A1046" s="19">
        <v>441415</v>
      </c>
      <c r="B1046" s="20" t="s">
        <v>108</v>
      </c>
      <c r="C1046" s="5">
        <v>0</v>
      </c>
      <c r="D1046" s="5">
        <v>0</v>
      </c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5">
        <v>0</v>
      </c>
      <c r="D1048" s="5">
        <v>0</v>
      </c>
    </row>
    <row r="1049" spans="1:4" x14ac:dyDescent="0.25">
      <c r="A1049" s="7">
        <v>441501</v>
      </c>
      <c r="B1049" s="8" t="s">
        <v>94</v>
      </c>
      <c r="C1049" s="5">
        <v>0</v>
      </c>
      <c r="D1049" s="5">
        <v>0</v>
      </c>
    </row>
    <row r="1050" spans="1:4" x14ac:dyDescent="0.25">
      <c r="A1050" s="7">
        <v>441502</v>
      </c>
      <c r="B1050" s="8" t="s">
        <v>95</v>
      </c>
      <c r="C1050" s="5">
        <v>0</v>
      </c>
      <c r="D1050" s="5">
        <v>0</v>
      </c>
    </row>
    <row r="1051" spans="1:4" x14ac:dyDescent="0.25">
      <c r="A1051" s="7">
        <v>441503</v>
      </c>
      <c r="B1051" s="8" t="s">
        <v>96</v>
      </c>
      <c r="C1051" s="5">
        <v>0</v>
      </c>
      <c r="D1051" s="5">
        <v>0</v>
      </c>
    </row>
    <row r="1052" spans="1:4" x14ac:dyDescent="0.25">
      <c r="A1052" s="7">
        <v>441504</v>
      </c>
      <c r="B1052" s="8" t="s">
        <v>97</v>
      </c>
      <c r="C1052" s="5">
        <v>0</v>
      </c>
      <c r="D1052" s="5">
        <v>0</v>
      </c>
    </row>
    <row r="1053" spans="1:4" x14ac:dyDescent="0.25">
      <c r="A1053" s="7">
        <v>441505</v>
      </c>
      <c r="B1053" s="8" t="s">
        <v>98</v>
      </c>
      <c r="C1053" s="5">
        <v>0</v>
      </c>
      <c r="D1053" s="5">
        <v>0</v>
      </c>
    </row>
    <row r="1054" spans="1:4" x14ac:dyDescent="0.25">
      <c r="A1054" s="7">
        <v>441506</v>
      </c>
      <c r="B1054" s="8" t="s">
        <v>99</v>
      </c>
      <c r="C1054" s="5">
        <v>0</v>
      </c>
      <c r="D1054" s="5">
        <v>0</v>
      </c>
    </row>
    <row r="1055" spans="1:4" x14ac:dyDescent="0.25">
      <c r="A1055" s="7">
        <v>441507</v>
      </c>
      <c r="B1055" s="8" t="s">
        <v>100</v>
      </c>
      <c r="C1055" s="5">
        <v>0</v>
      </c>
      <c r="D1055" s="5">
        <v>0</v>
      </c>
    </row>
    <row r="1056" spans="1:4" x14ac:dyDescent="0.25">
      <c r="A1056" s="7">
        <v>441508</v>
      </c>
      <c r="B1056" s="8" t="s">
        <v>101</v>
      </c>
      <c r="C1056" s="5">
        <v>0</v>
      </c>
      <c r="D1056" s="5">
        <v>0</v>
      </c>
    </row>
    <row r="1057" spans="1:4" x14ac:dyDescent="0.25">
      <c r="A1057" s="7">
        <v>441509</v>
      </c>
      <c r="B1057" s="8" t="s">
        <v>102</v>
      </c>
      <c r="C1057" s="5">
        <v>0</v>
      </c>
      <c r="D1057" s="5">
        <v>0</v>
      </c>
    </row>
    <row r="1058" spans="1:4" x14ac:dyDescent="0.25">
      <c r="A1058" s="7">
        <v>441510</v>
      </c>
      <c r="B1058" s="8" t="s">
        <v>103</v>
      </c>
      <c r="C1058" s="5">
        <v>0</v>
      </c>
      <c r="D1058" s="5">
        <v>0</v>
      </c>
    </row>
    <row r="1059" spans="1:4" x14ac:dyDescent="0.25">
      <c r="A1059" s="7">
        <v>441511</v>
      </c>
      <c r="B1059" s="8" t="s">
        <v>104</v>
      </c>
      <c r="C1059" s="5">
        <v>0</v>
      </c>
      <c r="D1059" s="5">
        <v>0</v>
      </c>
    </row>
    <row r="1060" spans="1:4" x14ac:dyDescent="0.25">
      <c r="A1060" s="7">
        <v>441512</v>
      </c>
      <c r="B1060" s="8" t="s">
        <v>105</v>
      </c>
      <c r="C1060" s="5">
        <v>0</v>
      </c>
      <c r="D1060" s="5">
        <v>0</v>
      </c>
    </row>
    <row r="1061" spans="1:4" x14ac:dyDescent="0.25">
      <c r="A1061" s="7">
        <v>441513</v>
      </c>
      <c r="B1061" s="8" t="s">
        <v>106</v>
      </c>
      <c r="C1061" s="5">
        <v>0</v>
      </c>
      <c r="D1061" s="5">
        <v>0</v>
      </c>
    </row>
    <row r="1062" spans="1:4" x14ac:dyDescent="0.25">
      <c r="A1062" s="7">
        <v>441514</v>
      </c>
      <c r="B1062" s="8" t="s">
        <v>107</v>
      </c>
      <c r="C1062" s="5">
        <v>0</v>
      </c>
      <c r="D1062" s="5">
        <v>0</v>
      </c>
    </row>
    <row r="1063" spans="1:4" ht="15.75" thickBot="1" x14ac:dyDescent="0.3">
      <c r="A1063" s="19">
        <v>441515</v>
      </c>
      <c r="B1063" s="20" t="s">
        <v>108</v>
      </c>
      <c r="C1063" s="5">
        <v>0</v>
      </c>
      <c r="D1063" s="5">
        <v>0</v>
      </c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5">
        <v>0</v>
      </c>
      <c r="D1065" s="5">
        <v>0</v>
      </c>
    </row>
    <row r="1066" spans="1:4" x14ac:dyDescent="0.25">
      <c r="A1066" s="7">
        <v>441601</v>
      </c>
      <c r="B1066" s="8" t="s">
        <v>94</v>
      </c>
      <c r="C1066" s="5">
        <v>0</v>
      </c>
      <c r="D1066" s="5">
        <v>0</v>
      </c>
    </row>
    <row r="1067" spans="1:4" x14ac:dyDescent="0.25">
      <c r="A1067" s="7">
        <v>441602</v>
      </c>
      <c r="B1067" s="8" t="s">
        <v>95</v>
      </c>
      <c r="C1067" s="5">
        <v>0</v>
      </c>
      <c r="D1067" s="5">
        <v>0</v>
      </c>
    </row>
    <row r="1068" spans="1:4" x14ac:dyDescent="0.25">
      <c r="A1068" s="7">
        <v>441603</v>
      </c>
      <c r="B1068" s="8" t="s">
        <v>96</v>
      </c>
      <c r="C1068" s="5">
        <v>0</v>
      </c>
      <c r="D1068" s="5">
        <v>0</v>
      </c>
    </row>
    <row r="1069" spans="1:4" x14ac:dyDescent="0.25">
      <c r="A1069" s="7">
        <v>441604</v>
      </c>
      <c r="B1069" s="8" t="s">
        <v>97</v>
      </c>
      <c r="C1069" s="5">
        <v>0</v>
      </c>
      <c r="D1069" s="5">
        <v>0</v>
      </c>
    </row>
    <row r="1070" spans="1:4" x14ac:dyDescent="0.25">
      <c r="A1070" s="7">
        <v>441605</v>
      </c>
      <c r="B1070" s="8" t="s">
        <v>98</v>
      </c>
      <c r="C1070" s="5">
        <v>0</v>
      </c>
      <c r="D1070" s="5">
        <v>0</v>
      </c>
    </row>
    <row r="1071" spans="1:4" x14ac:dyDescent="0.25">
      <c r="A1071" s="7">
        <v>441606</v>
      </c>
      <c r="B1071" s="8" t="s">
        <v>99</v>
      </c>
      <c r="C1071" s="5">
        <v>0</v>
      </c>
      <c r="D1071" s="5">
        <v>0</v>
      </c>
    </row>
    <row r="1072" spans="1:4" x14ac:dyDescent="0.25">
      <c r="A1072" s="7">
        <v>441607</v>
      </c>
      <c r="B1072" s="8" t="s">
        <v>100</v>
      </c>
      <c r="C1072" s="5">
        <v>0</v>
      </c>
      <c r="D1072" s="5">
        <v>0</v>
      </c>
    </row>
    <row r="1073" spans="1:4" x14ac:dyDescent="0.25">
      <c r="A1073" s="7">
        <v>441608</v>
      </c>
      <c r="B1073" s="8" t="s">
        <v>101</v>
      </c>
      <c r="C1073" s="5">
        <v>0</v>
      </c>
      <c r="D1073" s="5">
        <v>0</v>
      </c>
    </row>
    <row r="1074" spans="1:4" x14ac:dyDescent="0.25">
      <c r="A1074" s="7">
        <v>441609</v>
      </c>
      <c r="B1074" s="8" t="s">
        <v>102</v>
      </c>
      <c r="C1074" s="5">
        <v>0</v>
      </c>
      <c r="D1074" s="5">
        <v>0</v>
      </c>
    </row>
    <row r="1075" spans="1:4" x14ac:dyDescent="0.25">
      <c r="A1075" s="7">
        <v>441610</v>
      </c>
      <c r="B1075" s="8" t="s">
        <v>103</v>
      </c>
      <c r="C1075" s="5">
        <v>0</v>
      </c>
      <c r="D1075" s="5">
        <v>0</v>
      </c>
    </row>
    <row r="1076" spans="1:4" x14ac:dyDescent="0.25">
      <c r="A1076" s="7">
        <v>441611</v>
      </c>
      <c r="B1076" s="8" t="s">
        <v>104</v>
      </c>
      <c r="C1076" s="5">
        <v>0</v>
      </c>
      <c r="D1076" s="5">
        <v>0</v>
      </c>
    </row>
    <row r="1077" spans="1:4" x14ac:dyDescent="0.25">
      <c r="A1077" s="7">
        <v>441612</v>
      </c>
      <c r="B1077" s="8" t="s">
        <v>105</v>
      </c>
      <c r="C1077" s="5">
        <v>0</v>
      </c>
      <c r="D1077" s="5">
        <v>0</v>
      </c>
    </row>
    <row r="1078" spans="1:4" x14ac:dyDescent="0.25">
      <c r="A1078" s="7">
        <v>441613</v>
      </c>
      <c r="B1078" s="8" t="s">
        <v>106</v>
      </c>
      <c r="C1078" s="5">
        <v>0</v>
      </c>
      <c r="D1078" s="5">
        <v>0</v>
      </c>
    </row>
    <row r="1079" spans="1:4" x14ac:dyDescent="0.25">
      <c r="A1079" s="7">
        <v>441614</v>
      </c>
      <c r="B1079" s="8" t="s">
        <v>107</v>
      </c>
      <c r="C1079" s="5">
        <v>0</v>
      </c>
      <c r="D1079" s="5">
        <v>0</v>
      </c>
    </row>
    <row r="1080" spans="1:4" ht="15.75" thickBot="1" x14ac:dyDescent="0.3">
      <c r="A1080" s="19">
        <v>441615</v>
      </c>
      <c r="B1080" s="20" t="s">
        <v>108</v>
      </c>
      <c r="C1080" s="5">
        <v>0</v>
      </c>
      <c r="D1080" s="5">
        <v>0</v>
      </c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5">
        <v>0</v>
      </c>
      <c r="D1082" s="5">
        <v>0</v>
      </c>
    </row>
    <row r="1083" spans="1:4" ht="15.75" thickBot="1" x14ac:dyDescent="0.3">
      <c r="A1083" s="47">
        <v>441701</v>
      </c>
      <c r="B1083" s="48" t="s">
        <v>291</v>
      </c>
      <c r="C1083" s="5">
        <v>0</v>
      </c>
      <c r="D1083" s="5">
        <v>0</v>
      </c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5">
        <v>0</v>
      </c>
      <c r="D1085" s="5">
        <v>0</v>
      </c>
    </row>
    <row r="1086" spans="1:4" x14ac:dyDescent="0.25">
      <c r="A1086" s="3">
        <v>4501</v>
      </c>
      <c r="B1086" s="4" t="s">
        <v>293</v>
      </c>
      <c r="C1086" s="5">
        <v>0</v>
      </c>
      <c r="D1086" s="5">
        <v>0</v>
      </c>
    </row>
    <row r="1087" spans="1:4" x14ac:dyDescent="0.25">
      <c r="A1087" s="7">
        <v>450101</v>
      </c>
      <c r="B1087" s="8" t="s">
        <v>294</v>
      </c>
      <c r="C1087" s="9">
        <v>20302320</v>
      </c>
      <c r="D1087" s="9">
        <v>16392356</v>
      </c>
    </row>
    <row r="1088" spans="1:4" x14ac:dyDescent="0.25">
      <c r="A1088" s="7">
        <v>450102</v>
      </c>
      <c r="B1088" s="8" t="s">
        <v>295</v>
      </c>
      <c r="C1088" s="5">
        <v>0</v>
      </c>
      <c r="D1088" s="5">
        <v>0</v>
      </c>
    </row>
    <row r="1089" spans="1:4" x14ac:dyDescent="0.25">
      <c r="A1089" s="7">
        <v>450103</v>
      </c>
      <c r="B1089" s="8" t="s">
        <v>296</v>
      </c>
      <c r="C1089" s="9">
        <v>1080900</v>
      </c>
      <c r="D1089" s="9">
        <v>12179133</v>
      </c>
    </row>
    <row r="1090" spans="1:4" x14ac:dyDescent="0.25">
      <c r="A1090" s="7"/>
      <c r="B1090" s="8" t="s">
        <v>297</v>
      </c>
      <c r="C1090" s="5">
        <v>0</v>
      </c>
      <c r="D1090" s="5">
        <v>0</v>
      </c>
    </row>
    <row r="1091" spans="1:4" x14ac:dyDescent="0.25">
      <c r="A1091" s="7">
        <v>450104</v>
      </c>
      <c r="B1091" s="8" t="s">
        <v>298</v>
      </c>
      <c r="C1091" s="9">
        <v>383029</v>
      </c>
      <c r="D1091" s="9">
        <v>403045</v>
      </c>
    </row>
    <row r="1092" spans="1:4" x14ac:dyDescent="0.25">
      <c r="A1092" s="7">
        <v>450105</v>
      </c>
      <c r="B1092" s="8" t="s">
        <v>299</v>
      </c>
      <c r="C1092" s="9">
        <v>148606180</v>
      </c>
      <c r="D1092" s="9">
        <v>85450730</v>
      </c>
    </row>
    <row r="1093" spans="1:4" x14ac:dyDescent="0.25">
      <c r="A1093" s="7">
        <v>450106</v>
      </c>
      <c r="B1093" s="8" t="s">
        <v>300</v>
      </c>
      <c r="C1093" s="9">
        <v>489845007</v>
      </c>
      <c r="D1093" s="9">
        <v>448984040</v>
      </c>
    </row>
    <row r="1094" spans="1:4" x14ac:dyDescent="0.25">
      <c r="A1094" s="7"/>
      <c r="B1094" s="8" t="s">
        <v>301</v>
      </c>
      <c r="C1094" s="5">
        <v>0</v>
      </c>
      <c r="D1094" s="5">
        <v>0</v>
      </c>
    </row>
    <row r="1095" spans="1:4" x14ac:dyDescent="0.25">
      <c r="A1095" s="7">
        <v>450107</v>
      </c>
      <c r="B1095" s="8" t="s">
        <v>302</v>
      </c>
      <c r="C1095" s="9">
        <v>8092521</v>
      </c>
      <c r="D1095" s="9">
        <v>24310022</v>
      </c>
    </row>
    <row r="1096" spans="1:4" x14ac:dyDescent="0.25">
      <c r="A1096" s="7"/>
      <c r="B1096" s="8" t="s">
        <v>303</v>
      </c>
      <c r="C1096" s="5">
        <v>0</v>
      </c>
      <c r="D1096" s="5">
        <v>0</v>
      </c>
    </row>
    <row r="1097" spans="1:4" x14ac:dyDescent="0.25">
      <c r="A1097" s="7">
        <v>450108</v>
      </c>
      <c r="B1097" s="8" t="s">
        <v>304</v>
      </c>
      <c r="C1097" s="5">
        <v>0</v>
      </c>
      <c r="D1097" s="5">
        <v>0</v>
      </c>
    </row>
    <row r="1098" spans="1:4" x14ac:dyDescent="0.25">
      <c r="A1098" s="7">
        <v>450109</v>
      </c>
      <c r="B1098" s="8" t="s">
        <v>305</v>
      </c>
      <c r="C1098" s="9">
        <v>23745099</v>
      </c>
      <c r="D1098" s="9">
        <v>49782403</v>
      </c>
    </row>
    <row r="1099" spans="1:4" x14ac:dyDescent="0.25">
      <c r="A1099" s="7">
        <v>450110</v>
      </c>
      <c r="B1099" s="8" t="s">
        <v>306</v>
      </c>
      <c r="C1099" s="9">
        <v>4421746</v>
      </c>
      <c r="D1099" s="9">
        <v>2723674</v>
      </c>
    </row>
    <row r="1100" spans="1:4" x14ac:dyDescent="0.25">
      <c r="A1100" s="7"/>
      <c r="B1100" s="8" t="s">
        <v>307</v>
      </c>
      <c r="C1100" s="5">
        <v>0</v>
      </c>
      <c r="D1100" s="5">
        <v>0</v>
      </c>
    </row>
    <row r="1101" spans="1:4" ht="15.75" thickBot="1" x14ac:dyDescent="0.3">
      <c r="A1101" s="16">
        <v>450120</v>
      </c>
      <c r="B1101" s="17" t="s">
        <v>38</v>
      </c>
      <c r="C1101" s="18">
        <v>159700256</v>
      </c>
      <c r="D1101" s="18">
        <v>119974287</v>
      </c>
    </row>
    <row r="1102" spans="1:4" ht="15.75" thickBot="1" x14ac:dyDescent="0.3">
      <c r="A1102" s="10" t="s">
        <v>18</v>
      </c>
      <c r="B1102" s="11"/>
      <c r="C1102" s="12">
        <f>SUM(C1087:C1101)</f>
        <v>856177058</v>
      </c>
      <c r="D1102" s="12">
        <f>SUM(D1087:D1101)</f>
        <v>760199690</v>
      </c>
    </row>
    <row r="1103" spans="1:4" x14ac:dyDescent="0.25">
      <c r="A1103" s="13">
        <v>4502</v>
      </c>
      <c r="B1103" s="14" t="s">
        <v>308</v>
      </c>
      <c r="C1103" s="5">
        <v>0</v>
      </c>
      <c r="D1103" s="5">
        <v>0</v>
      </c>
    </row>
    <row r="1104" spans="1:4" x14ac:dyDescent="0.25">
      <c r="A1104" s="7">
        <v>450201</v>
      </c>
      <c r="B1104" s="8" t="s">
        <v>309</v>
      </c>
      <c r="C1104" s="5">
        <v>0</v>
      </c>
      <c r="D1104" s="5">
        <v>0</v>
      </c>
    </row>
    <row r="1105" spans="1:4" ht="15.75" thickBot="1" x14ac:dyDescent="0.3">
      <c r="A1105" s="16">
        <v>450202</v>
      </c>
      <c r="B1105" s="17" t="s">
        <v>38</v>
      </c>
      <c r="C1105" s="5">
        <v>0</v>
      </c>
      <c r="D1105" s="5">
        <v>0</v>
      </c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5">
        <v>0</v>
      </c>
      <c r="D1107" s="5">
        <v>0</v>
      </c>
    </row>
    <row r="1108" spans="1:4" x14ac:dyDescent="0.25">
      <c r="A1108" s="7">
        <v>450301</v>
      </c>
      <c r="B1108" s="8" t="s">
        <v>311</v>
      </c>
      <c r="C1108" s="5">
        <v>0</v>
      </c>
      <c r="D1108" s="5">
        <v>0</v>
      </c>
    </row>
    <row r="1109" spans="1:4" x14ac:dyDescent="0.25">
      <c r="A1109" s="7">
        <v>450302</v>
      </c>
      <c r="B1109" s="8" t="s">
        <v>312</v>
      </c>
      <c r="C1109" s="9">
        <v>29833212</v>
      </c>
      <c r="D1109" s="9">
        <v>25093738</v>
      </c>
    </row>
    <row r="1110" spans="1:4" x14ac:dyDescent="0.25">
      <c r="A1110" s="7">
        <v>450303</v>
      </c>
      <c r="B1110" s="8" t="s">
        <v>313</v>
      </c>
      <c r="C1110" s="5">
        <v>0</v>
      </c>
      <c r="D1110" s="5">
        <v>0</v>
      </c>
    </row>
    <row r="1111" spans="1:4" x14ac:dyDescent="0.25">
      <c r="A1111" s="7">
        <v>450304</v>
      </c>
      <c r="B1111" s="8" t="s">
        <v>314</v>
      </c>
      <c r="C1111" s="9">
        <v>392787586</v>
      </c>
      <c r="D1111" s="9">
        <v>165214281</v>
      </c>
    </row>
    <row r="1112" spans="1:4" ht="15.75" thickBot="1" x14ac:dyDescent="0.3">
      <c r="A1112" s="16">
        <v>450310</v>
      </c>
      <c r="B1112" s="17" t="s">
        <v>38</v>
      </c>
      <c r="C1112" s="18">
        <v>608974474</v>
      </c>
      <c r="D1112" s="18">
        <v>345527210</v>
      </c>
    </row>
    <row r="1113" spans="1:4" ht="15.75" thickBot="1" x14ac:dyDescent="0.3">
      <c r="A1113" s="10" t="s">
        <v>18</v>
      </c>
      <c r="B1113" s="11"/>
      <c r="C1113" s="12">
        <f>SUM(C1108:C1112)</f>
        <v>1031595272</v>
      </c>
      <c r="D1113" s="12">
        <f>SUM(D1108:D1112)</f>
        <v>535835229</v>
      </c>
    </row>
    <row r="1114" spans="1:4" ht="15.75" thickBot="1" x14ac:dyDescent="0.3">
      <c r="A1114" s="24"/>
      <c r="B1114" s="20"/>
      <c r="C1114" s="5">
        <v>0</v>
      </c>
      <c r="D1114" s="5">
        <v>0</v>
      </c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37425819134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55140625620</v>
      </c>
    </row>
    <row r="1116" spans="1:4" x14ac:dyDescent="0.25">
      <c r="A1116" s="50"/>
      <c r="B1116" s="51"/>
      <c r="C1116" s="5">
        <v>0</v>
      </c>
      <c r="D1116" s="5">
        <v>0</v>
      </c>
    </row>
    <row r="1117" spans="1:4" x14ac:dyDescent="0.25">
      <c r="A1117" s="3">
        <v>5</v>
      </c>
      <c r="B1117" s="4" t="s">
        <v>316</v>
      </c>
      <c r="C1117" s="5">
        <v>0</v>
      </c>
      <c r="D1117" s="5">
        <v>0</v>
      </c>
    </row>
    <row r="1118" spans="1:4" x14ac:dyDescent="0.25">
      <c r="A1118" s="3">
        <v>51</v>
      </c>
      <c r="B1118" s="4" t="s">
        <v>201</v>
      </c>
      <c r="C1118" s="5">
        <v>0</v>
      </c>
      <c r="D1118" s="5">
        <v>0</v>
      </c>
    </row>
    <row r="1119" spans="1:4" x14ac:dyDescent="0.25">
      <c r="A1119" s="3">
        <v>5101</v>
      </c>
      <c r="B1119" s="4" t="s">
        <v>317</v>
      </c>
      <c r="C1119" s="5">
        <v>0</v>
      </c>
      <c r="D1119" s="5">
        <v>0</v>
      </c>
    </row>
    <row r="1120" spans="1:4" x14ac:dyDescent="0.25">
      <c r="A1120" s="7">
        <v>510101</v>
      </c>
      <c r="B1120" s="8" t="s">
        <v>318</v>
      </c>
      <c r="C1120" s="9">
        <v>409590</v>
      </c>
      <c r="D1120" s="9">
        <v>314801</v>
      </c>
    </row>
    <row r="1121" spans="1:4" x14ac:dyDescent="0.25">
      <c r="A1121" s="7">
        <v>510102</v>
      </c>
      <c r="B1121" s="8" t="s">
        <v>319</v>
      </c>
      <c r="C1121" s="9">
        <v>1165381741</v>
      </c>
      <c r="D1121" s="9">
        <v>1078092276</v>
      </c>
    </row>
    <row r="1122" spans="1:4" x14ac:dyDescent="0.25">
      <c r="A1122" s="7">
        <v>510103</v>
      </c>
      <c r="B1122" s="8" t="s">
        <v>320</v>
      </c>
      <c r="C1122" s="9">
        <v>195111717</v>
      </c>
      <c r="D1122" s="9">
        <v>230096543</v>
      </c>
    </row>
    <row r="1123" spans="1:4" x14ac:dyDescent="0.25">
      <c r="A1123" s="7">
        <v>510104</v>
      </c>
      <c r="B1123" s="8" t="s">
        <v>321</v>
      </c>
      <c r="C1123" s="5">
        <v>0</v>
      </c>
      <c r="D1123" s="5">
        <v>0</v>
      </c>
    </row>
    <row r="1124" spans="1:4" ht="15.75" thickBot="1" x14ac:dyDescent="0.3">
      <c r="A1124" s="19">
        <v>510105</v>
      </c>
      <c r="B1124" s="20" t="s">
        <v>322</v>
      </c>
      <c r="C1124" s="33">
        <v>3081655728</v>
      </c>
      <c r="D1124" s="33">
        <v>3226666505</v>
      </c>
    </row>
    <row r="1125" spans="1:4" ht="15.75" thickBot="1" x14ac:dyDescent="0.3">
      <c r="A1125" s="10" t="s">
        <v>18</v>
      </c>
      <c r="B1125" s="11"/>
      <c r="C1125" s="12">
        <f>SUM(C1120:C1124)</f>
        <v>4442558776</v>
      </c>
      <c r="D1125" s="12">
        <f>SUM(D1120:D1124)</f>
        <v>4535170125</v>
      </c>
    </row>
    <row r="1126" spans="1:4" x14ac:dyDescent="0.25">
      <c r="A1126" s="13">
        <v>5102</v>
      </c>
      <c r="B1126" s="14" t="s">
        <v>227</v>
      </c>
      <c r="C1126" s="5">
        <v>0</v>
      </c>
      <c r="D1126" s="5">
        <v>0</v>
      </c>
    </row>
    <row r="1127" spans="1:4" x14ac:dyDescent="0.25">
      <c r="A1127" s="7">
        <v>510201</v>
      </c>
      <c r="B1127" s="8" t="s">
        <v>260</v>
      </c>
      <c r="C1127" s="5">
        <v>0</v>
      </c>
      <c r="D1127" s="5">
        <v>0</v>
      </c>
    </row>
    <row r="1128" spans="1:4" x14ac:dyDescent="0.25">
      <c r="A1128" s="7">
        <v>510202</v>
      </c>
      <c r="B1128" s="8" t="s">
        <v>323</v>
      </c>
      <c r="C1128" s="9">
        <v>11127412</v>
      </c>
      <c r="D1128" s="9">
        <v>9698238</v>
      </c>
    </row>
    <row r="1129" spans="1:4" x14ac:dyDescent="0.25">
      <c r="A1129" s="7">
        <v>510203</v>
      </c>
      <c r="B1129" s="8" t="s">
        <v>118</v>
      </c>
      <c r="C1129" s="5">
        <v>0</v>
      </c>
      <c r="D1129" s="5">
        <v>0</v>
      </c>
    </row>
    <row r="1130" spans="1:4" x14ac:dyDescent="0.25">
      <c r="A1130" s="7">
        <v>51020301</v>
      </c>
      <c r="B1130" s="8" t="s">
        <v>207</v>
      </c>
      <c r="C1130" s="5">
        <v>0</v>
      </c>
      <c r="D1130" s="5">
        <v>0</v>
      </c>
    </row>
    <row r="1131" spans="1:4" x14ac:dyDescent="0.25">
      <c r="A1131" s="7">
        <v>51020302</v>
      </c>
      <c r="B1131" s="8" t="s">
        <v>208</v>
      </c>
      <c r="C1131" s="9">
        <v>83993342</v>
      </c>
      <c r="D1131" s="9">
        <v>87135234</v>
      </c>
    </row>
    <row r="1132" spans="1:4" x14ac:dyDescent="0.25">
      <c r="A1132" s="7">
        <v>51020303</v>
      </c>
      <c r="B1132" s="8" t="s">
        <v>209</v>
      </c>
      <c r="C1132" s="5">
        <v>0</v>
      </c>
      <c r="D1132" s="5">
        <v>0</v>
      </c>
    </row>
    <row r="1133" spans="1:4" ht="15.75" thickBot="1" x14ac:dyDescent="0.3">
      <c r="A1133" s="7">
        <v>510204</v>
      </c>
      <c r="B1133" s="8" t="s">
        <v>227</v>
      </c>
      <c r="C1133" s="5">
        <v>0</v>
      </c>
      <c r="D1133" s="5">
        <v>0</v>
      </c>
    </row>
    <row r="1134" spans="1:4" ht="15.75" thickBot="1" x14ac:dyDescent="0.3">
      <c r="A1134" s="10" t="s">
        <v>18</v>
      </c>
      <c r="B1134" s="11"/>
      <c r="C1134" s="12">
        <f>SUM(C1127:C1133)</f>
        <v>95120754</v>
      </c>
      <c r="D1134" s="12">
        <f>SUM(D1127:D1133)</f>
        <v>96833472</v>
      </c>
    </row>
    <row r="1135" spans="1:4" x14ac:dyDescent="0.25">
      <c r="A1135" s="13">
        <v>5103</v>
      </c>
      <c r="B1135" s="14" t="s">
        <v>324</v>
      </c>
      <c r="C1135" s="5">
        <v>0</v>
      </c>
      <c r="D1135" s="5">
        <v>0</v>
      </c>
    </row>
    <row r="1136" spans="1:4" x14ac:dyDescent="0.25">
      <c r="A1136" s="7">
        <v>510301</v>
      </c>
      <c r="B1136" s="8" t="s">
        <v>203</v>
      </c>
      <c r="C1136" s="9">
        <v>3451942</v>
      </c>
      <c r="D1136" s="9">
        <v>5358883</v>
      </c>
    </row>
    <row r="1137" spans="1:4" x14ac:dyDescent="0.25">
      <c r="A1137" s="7">
        <v>510302</v>
      </c>
      <c r="B1137" s="8" t="s">
        <v>204</v>
      </c>
      <c r="C1137" s="9">
        <v>2374529</v>
      </c>
      <c r="D1137" s="9">
        <v>2547512</v>
      </c>
    </row>
    <row r="1138" spans="1:4" x14ac:dyDescent="0.25">
      <c r="A1138" s="7">
        <v>510303</v>
      </c>
      <c r="B1138" s="8" t="s">
        <v>87</v>
      </c>
      <c r="C1138" s="9">
        <v>54844948</v>
      </c>
      <c r="D1138" s="9">
        <v>63860997</v>
      </c>
    </row>
    <row r="1139" spans="1:4" x14ac:dyDescent="0.25">
      <c r="A1139" s="7">
        <v>510304</v>
      </c>
      <c r="B1139" s="8" t="s">
        <v>88</v>
      </c>
      <c r="C1139" s="9">
        <v>2793236</v>
      </c>
      <c r="D1139" s="9">
        <v>5114349</v>
      </c>
    </row>
    <row r="1140" spans="1:4" x14ac:dyDescent="0.25">
      <c r="A1140" s="7">
        <v>510305</v>
      </c>
      <c r="B1140" s="8" t="s">
        <v>89</v>
      </c>
      <c r="C1140" s="5">
        <v>0</v>
      </c>
      <c r="D1140" s="5">
        <v>0</v>
      </c>
    </row>
    <row r="1141" spans="1:4" x14ac:dyDescent="0.25">
      <c r="A1141" s="7">
        <v>510306</v>
      </c>
      <c r="B1141" s="8" t="s">
        <v>206</v>
      </c>
      <c r="C1141" s="5">
        <v>0</v>
      </c>
      <c r="D1141" s="5">
        <v>0</v>
      </c>
    </row>
    <row r="1142" spans="1:4" x14ac:dyDescent="0.25">
      <c r="A1142" s="7">
        <v>51030601</v>
      </c>
      <c r="B1142" s="8" t="s">
        <v>207</v>
      </c>
      <c r="C1142" s="5">
        <v>0</v>
      </c>
      <c r="D1142" s="5">
        <v>0</v>
      </c>
    </row>
    <row r="1143" spans="1:4" x14ac:dyDescent="0.25">
      <c r="A1143" s="7">
        <v>51030602</v>
      </c>
      <c r="B1143" s="8" t="s">
        <v>208</v>
      </c>
      <c r="C1143" s="5">
        <v>0</v>
      </c>
      <c r="D1143" s="5">
        <v>0</v>
      </c>
    </row>
    <row r="1144" spans="1:4" x14ac:dyDescent="0.25">
      <c r="A1144" s="7">
        <v>51030603</v>
      </c>
      <c r="B1144" s="8" t="s">
        <v>209</v>
      </c>
      <c r="C1144" s="5">
        <v>0</v>
      </c>
      <c r="D1144" s="5">
        <v>0</v>
      </c>
    </row>
    <row r="1145" spans="1:4" x14ac:dyDescent="0.25">
      <c r="A1145" s="7">
        <v>510307</v>
      </c>
      <c r="B1145" s="8" t="s">
        <v>91</v>
      </c>
      <c r="C1145" s="9">
        <v>475711012</v>
      </c>
      <c r="D1145" s="9">
        <v>452373739</v>
      </c>
    </row>
    <row r="1146" spans="1:4" ht="15.75" thickBot="1" x14ac:dyDescent="0.3">
      <c r="A1146" s="19">
        <v>510308</v>
      </c>
      <c r="B1146" s="20" t="s">
        <v>210</v>
      </c>
      <c r="C1146" s="33">
        <v>3717698</v>
      </c>
      <c r="D1146" s="33">
        <v>4610289</v>
      </c>
    </row>
    <row r="1147" spans="1:4" ht="15.75" thickBot="1" x14ac:dyDescent="0.3">
      <c r="A1147" s="10" t="s">
        <v>18</v>
      </c>
      <c r="B1147" s="11"/>
      <c r="C1147" s="12">
        <f>SUM(C1136:C1146)</f>
        <v>542893365</v>
      </c>
      <c r="D1147" s="12">
        <f>SUM(D1136:D1146)</f>
        <v>533865769</v>
      </c>
    </row>
    <row r="1148" spans="1:4" x14ac:dyDescent="0.25">
      <c r="A1148" s="13">
        <v>5104</v>
      </c>
      <c r="B1148" s="14" t="s">
        <v>325</v>
      </c>
      <c r="C1148" s="5">
        <v>0</v>
      </c>
      <c r="D1148" s="5">
        <v>0</v>
      </c>
    </row>
    <row r="1149" spans="1:4" x14ac:dyDescent="0.25">
      <c r="A1149" s="7">
        <v>510401</v>
      </c>
      <c r="B1149" s="8" t="s">
        <v>87</v>
      </c>
      <c r="C1149" s="15">
        <v>3203905</v>
      </c>
      <c r="D1149" s="15">
        <v>2954853</v>
      </c>
    </row>
    <row r="1150" spans="1:4" x14ac:dyDescent="0.25">
      <c r="A1150" s="7">
        <v>510402</v>
      </c>
      <c r="B1150" s="8" t="s">
        <v>88</v>
      </c>
      <c r="C1150" s="9">
        <v>255715</v>
      </c>
      <c r="D1150" s="9">
        <v>541065</v>
      </c>
    </row>
    <row r="1151" spans="1:4" x14ac:dyDescent="0.25">
      <c r="A1151" s="7">
        <v>510403</v>
      </c>
      <c r="B1151" s="8" t="s">
        <v>89</v>
      </c>
      <c r="C1151" s="5">
        <v>0</v>
      </c>
      <c r="D1151" s="5">
        <v>0</v>
      </c>
    </row>
    <row r="1152" spans="1:4" x14ac:dyDescent="0.25">
      <c r="A1152" s="7">
        <v>510404</v>
      </c>
      <c r="B1152" s="8" t="s">
        <v>206</v>
      </c>
      <c r="C1152" s="5">
        <v>0</v>
      </c>
      <c r="D1152" s="5">
        <v>0</v>
      </c>
    </row>
    <row r="1153" spans="1:4" x14ac:dyDescent="0.25">
      <c r="A1153" s="7">
        <v>51040401</v>
      </c>
      <c r="B1153" s="8" t="s">
        <v>207</v>
      </c>
      <c r="C1153" s="5">
        <v>0</v>
      </c>
      <c r="D1153" s="5">
        <v>0</v>
      </c>
    </row>
    <row r="1154" spans="1:4" x14ac:dyDescent="0.25">
      <c r="A1154" s="7">
        <v>51040402</v>
      </c>
      <c r="B1154" s="8" t="s">
        <v>208</v>
      </c>
      <c r="C1154" s="5">
        <v>0</v>
      </c>
      <c r="D1154" s="5">
        <v>0</v>
      </c>
    </row>
    <row r="1155" spans="1:4" x14ac:dyDescent="0.25">
      <c r="A1155" s="7">
        <v>51040403</v>
      </c>
      <c r="B1155" s="8" t="s">
        <v>209</v>
      </c>
      <c r="C1155" s="5">
        <v>0</v>
      </c>
      <c r="D1155" s="5">
        <v>0</v>
      </c>
    </row>
    <row r="1156" spans="1:4" x14ac:dyDescent="0.25">
      <c r="A1156" s="7">
        <v>510405</v>
      </c>
      <c r="B1156" s="8" t="s">
        <v>91</v>
      </c>
      <c r="C1156" s="9">
        <v>22618703</v>
      </c>
      <c r="D1156" s="9">
        <v>12422669</v>
      </c>
    </row>
    <row r="1157" spans="1:4" ht="15.75" thickBot="1" x14ac:dyDescent="0.3">
      <c r="A1157" s="19">
        <v>510406</v>
      </c>
      <c r="B1157" s="20" t="s">
        <v>210</v>
      </c>
      <c r="C1157" s="33">
        <v>219767</v>
      </c>
      <c r="D1157" s="33">
        <v>165758</v>
      </c>
    </row>
    <row r="1158" spans="1:4" ht="15.75" thickBot="1" x14ac:dyDescent="0.3">
      <c r="A1158" s="10" t="s">
        <v>18</v>
      </c>
      <c r="B1158" s="11"/>
      <c r="C1158" s="12">
        <f>SUM(C1149:C1157)</f>
        <v>26298090</v>
      </c>
      <c r="D1158" s="12">
        <f>SUM(D1149:D1157)</f>
        <v>16084345</v>
      </c>
    </row>
    <row r="1159" spans="1:4" x14ac:dyDescent="0.25">
      <c r="A1159" s="13">
        <v>5105</v>
      </c>
      <c r="B1159" s="14" t="s">
        <v>326</v>
      </c>
      <c r="C1159" s="5">
        <v>0</v>
      </c>
      <c r="D1159" s="5">
        <v>0</v>
      </c>
    </row>
    <row r="1160" spans="1:4" x14ac:dyDescent="0.25">
      <c r="A1160" s="7">
        <v>510501</v>
      </c>
      <c r="B1160" s="8" t="s">
        <v>87</v>
      </c>
      <c r="C1160" s="15">
        <v>502688</v>
      </c>
      <c r="D1160" s="15">
        <v>185353</v>
      </c>
    </row>
    <row r="1161" spans="1:4" x14ac:dyDescent="0.25">
      <c r="A1161" s="7">
        <v>510502</v>
      </c>
      <c r="B1161" s="8" t="s">
        <v>88</v>
      </c>
      <c r="C1161" s="9">
        <v>55366</v>
      </c>
      <c r="D1161" s="9">
        <v>76016</v>
      </c>
    </row>
    <row r="1162" spans="1:4" x14ac:dyDescent="0.25">
      <c r="A1162" s="7">
        <v>510503</v>
      </c>
      <c r="B1162" s="8" t="s">
        <v>89</v>
      </c>
      <c r="C1162" s="5">
        <v>0</v>
      </c>
      <c r="D1162" s="5">
        <v>0</v>
      </c>
    </row>
    <row r="1163" spans="1:4" x14ac:dyDescent="0.25">
      <c r="A1163" s="7">
        <v>510504</v>
      </c>
      <c r="B1163" s="8" t="s">
        <v>206</v>
      </c>
      <c r="C1163" s="5">
        <v>0</v>
      </c>
      <c r="D1163" s="5">
        <v>0</v>
      </c>
    </row>
    <row r="1164" spans="1:4" x14ac:dyDescent="0.25">
      <c r="A1164" s="7">
        <v>51050401</v>
      </c>
      <c r="B1164" s="8" t="s">
        <v>207</v>
      </c>
      <c r="C1164" s="5">
        <v>0</v>
      </c>
      <c r="D1164" s="5">
        <v>0</v>
      </c>
    </row>
    <row r="1165" spans="1:4" x14ac:dyDescent="0.25">
      <c r="A1165" s="7">
        <v>51050402</v>
      </c>
      <c r="B1165" s="8" t="s">
        <v>208</v>
      </c>
      <c r="C1165" s="5">
        <v>0</v>
      </c>
      <c r="D1165" s="5">
        <v>0</v>
      </c>
    </row>
    <row r="1166" spans="1:4" x14ac:dyDescent="0.25">
      <c r="A1166" s="7">
        <v>51050403</v>
      </c>
      <c r="B1166" s="8" t="s">
        <v>209</v>
      </c>
      <c r="C1166" s="5">
        <v>0</v>
      </c>
      <c r="D1166" s="5">
        <v>0</v>
      </c>
    </row>
    <row r="1167" spans="1:4" x14ac:dyDescent="0.25">
      <c r="A1167" s="7">
        <v>510505</v>
      </c>
      <c r="B1167" s="8" t="s">
        <v>91</v>
      </c>
      <c r="C1167" s="9">
        <v>69367</v>
      </c>
      <c r="D1167" s="9">
        <v>63619</v>
      </c>
    </row>
    <row r="1168" spans="1:4" ht="15.75" thickBot="1" x14ac:dyDescent="0.3">
      <c r="A1168" s="19">
        <v>510506</v>
      </c>
      <c r="B1168" s="20" t="s">
        <v>210</v>
      </c>
      <c r="C1168" s="5">
        <v>0</v>
      </c>
      <c r="D1168" s="5">
        <v>0</v>
      </c>
    </row>
    <row r="1169" spans="1:4" ht="15.75" thickBot="1" x14ac:dyDescent="0.3">
      <c r="A1169" s="10" t="s">
        <v>18</v>
      </c>
      <c r="B1169" s="11"/>
      <c r="C1169" s="12">
        <f>SUM(C1160:C1168)</f>
        <v>627421</v>
      </c>
      <c r="D1169" s="12">
        <f>SUM(D1160:D1168)</f>
        <v>324988</v>
      </c>
    </row>
    <row r="1170" spans="1:4" x14ac:dyDescent="0.25">
      <c r="A1170" s="13">
        <v>5106</v>
      </c>
      <c r="B1170" s="14" t="s">
        <v>327</v>
      </c>
      <c r="C1170" s="5">
        <v>0</v>
      </c>
      <c r="D1170" s="5">
        <v>0</v>
      </c>
    </row>
    <row r="1171" spans="1:4" x14ac:dyDescent="0.25">
      <c r="A1171" s="7">
        <v>510601</v>
      </c>
      <c r="B1171" s="8" t="s">
        <v>86</v>
      </c>
      <c r="C1171" s="5">
        <v>0</v>
      </c>
      <c r="D1171" s="5">
        <v>0</v>
      </c>
    </row>
    <row r="1172" spans="1:4" x14ac:dyDescent="0.25">
      <c r="A1172" s="7">
        <v>510602</v>
      </c>
      <c r="B1172" s="8" t="s">
        <v>87</v>
      </c>
      <c r="C1172" s="15">
        <v>6101084</v>
      </c>
      <c r="D1172" s="15">
        <v>5215481</v>
      </c>
    </row>
    <row r="1173" spans="1:4" x14ac:dyDescent="0.25">
      <c r="A1173" s="7">
        <v>510603</v>
      </c>
      <c r="B1173" s="8" t="s">
        <v>88</v>
      </c>
      <c r="C1173" s="5">
        <v>0</v>
      </c>
      <c r="D1173" s="5">
        <v>0</v>
      </c>
    </row>
    <row r="1174" spans="1:4" x14ac:dyDescent="0.25">
      <c r="A1174" s="7">
        <v>510604</v>
      </c>
      <c r="B1174" s="8" t="s">
        <v>89</v>
      </c>
      <c r="C1174" s="5">
        <v>0</v>
      </c>
      <c r="D1174" s="5">
        <v>0</v>
      </c>
    </row>
    <row r="1175" spans="1:4" x14ac:dyDescent="0.25">
      <c r="A1175" s="7">
        <v>510605</v>
      </c>
      <c r="B1175" s="8" t="s">
        <v>206</v>
      </c>
      <c r="C1175" s="5">
        <v>0</v>
      </c>
      <c r="D1175" s="5">
        <v>0</v>
      </c>
    </row>
    <row r="1176" spans="1:4" x14ac:dyDescent="0.25">
      <c r="A1176" s="7">
        <v>51060501</v>
      </c>
      <c r="B1176" s="8" t="s">
        <v>207</v>
      </c>
      <c r="C1176" s="5">
        <v>0</v>
      </c>
      <c r="D1176" s="5">
        <v>0</v>
      </c>
    </row>
    <row r="1177" spans="1:4" x14ac:dyDescent="0.25">
      <c r="A1177" s="7">
        <v>51060502</v>
      </c>
      <c r="B1177" s="8" t="s">
        <v>208</v>
      </c>
      <c r="C1177" s="5">
        <v>0</v>
      </c>
      <c r="D1177" s="5">
        <v>0</v>
      </c>
    </row>
    <row r="1178" spans="1:4" x14ac:dyDescent="0.25">
      <c r="A1178" s="7">
        <v>51060503</v>
      </c>
      <c r="B1178" s="8" t="s">
        <v>209</v>
      </c>
      <c r="C1178" s="5">
        <v>0</v>
      </c>
      <c r="D1178" s="5">
        <v>0</v>
      </c>
    </row>
    <row r="1179" spans="1:4" x14ac:dyDescent="0.25">
      <c r="A1179" s="7">
        <v>510606</v>
      </c>
      <c r="B1179" s="8" t="s">
        <v>91</v>
      </c>
      <c r="C1179" s="5">
        <v>0</v>
      </c>
      <c r="D1179" s="5">
        <v>0</v>
      </c>
    </row>
    <row r="1180" spans="1:4" ht="15.75" thickBot="1" x14ac:dyDescent="0.3">
      <c r="A1180" s="19">
        <v>510607</v>
      </c>
      <c r="B1180" s="20" t="s">
        <v>210</v>
      </c>
      <c r="C1180" s="5">
        <v>0</v>
      </c>
      <c r="D1180" s="5">
        <v>0</v>
      </c>
    </row>
    <row r="1181" spans="1:4" ht="15.75" thickBot="1" x14ac:dyDescent="0.3">
      <c r="A1181" s="10" t="s">
        <v>18</v>
      </c>
      <c r="B1181" s="11"/>
      <c r="C1181" s="12">
        <f>SUM(C1171:C1180)</f>
        <v>6101084</v>
      </c>
      <c r="D1181" s="12">
        <f>SUM(D1171:D1180)</f>
        <v>5215481</v>
      </c>
    </row>
    <row r="1182" spans="1:4" x14ac:dyDescent="0.25">
      <c r="A1182" s="13">
        <v>5107</v>
      </c>
      <c r="B1182" s="14" t="s">
        <v>328</v>
      </c>
      <c r="C1182" s="5">
        <v>0</v>
      </c>
      <c r="D1182" s="5">
        <v>0</v>
      </c>
    </row>
    <row r="1183" spans="1:4" x14ac:dyDescent="0.25">
      <c r="A1183" s="7">
        <v>510701</v>
      </c>
      <c r="B1183" s="8" t="s">
        <v>329</v>
      </c>
      <c r="C1183" s="9">
        <v>28697728</v>
      </c>
      <c r="D1183" s="9">
        <v>20190415</v>
      </c>
    </row>
    <row r="1184" spans="1:4" x14ac:dyDescent="0.25">
      <c r="A1184" s="7">
        <v>510702</v>
      </c>
      <c r="B1184" s="8" t="s">
        <v>87</v>
      </c>
      <c r="C1184" s="9">
        <v>38801919</v>
      </c>
      <c r="D1184" s="9">
        <v>22023693</v>
      </c>
    </row>
    <row r="1185" spans="1:4" x14ac:dyDescent="0.25">
      <c r="A1185" s="7">
        <v>510703</v>
      </c>
      <c r="B1185" s="8" t="s">
        <v>88</v>
      </c>
      <c r="C1185" s="9">
        <v>61226</v>
      </c>
      <c r="D1185" s="9">
        <v>59660</v>
      </c>
    </row>
    <row r="1186" spans="1:4" x14ac:dyDescent="0.25">
      <c r="A1186" s="7">
        <v>510704</v>
      </c>
      <c r="B1186" s="8" t="s">
        <v>89</v>
      </c>
      <c r="C1186" s="5">
        <v>0</v>
      </c>
      <c r="D1186" s="5">
        <v>0</v>
      </c>
    </row>
    <row r="1187" spans="1:4" x14ac:dyDescent="0.25">
      <c r="A1187" s="7">
        <v>510705</v>
      </c>
      <c r="B1187" s="8" t="s">
        <v>206</v>
      </c>
      <c r="C1187" s="5">
        <v>0</v>
      </c>
      <c r="D1187" s="5">
        <v>0</v>
      </c>
    </row>
    <row r="1188" spans="1:4" x14ac:dyDescent="0.25">
      <c r="A1188" s="7">
        <v>51070501</v>
      </c>
      <c r="B1188" s="8" t="s">
        <v>207</v>
      </c>
      <c r="C1188" s="5">
        <v>0</v>
      </c>
      <c r="D1188" s="5">
        <v>0</v>
      </c>
    </row>
    <row r="1189" spans="1:4" x14ac:dyDescent="0.25">
      <c r="A1189" s="7">
        <v>51070502</v>
      </c>
      <c r="B1189" s="8" t="s">
        <v>208</v>
      </c>
      <c r="C1189" s="5">
        <v>0</v>
      </c>
      <c r="D1189" s="5">
        <v>0</v>
      </c>
    </row>
    <row r="1190" spans="1:4" x14ac:dyDescent="0.25">
      <c r="A1190" s="7">
        <v>51070503</v>
      </c>
      <c r="B1190" s="8" t="s">
        <v>209</v>
      </c>
      <c r="C1190" s="5">
        <v>0</v>
      </c>
      <c r="D1190" s="5">
        <v>0</v>
      </c>
    </row>
    <row r="1191" spans="1:4" x14ac:dyDescent="0.25">
      <c r="A1191" s="7">
        <v>510706</v>
      </c>
      <c r="B1191" s="8" t="s">
        <v>91</v>
      </c>
      <c r="C1191" s="5">
        <v>0</v>
      </c>
      <c r="D1191" s="5">
        <v>0</v>
      </c>
    </row>
    <row r="1192" spans="1:4" ht="15.75" thickBot="1" x14ac:dyDescent="0.3">
      <c r="A1192" s="19">
        <v>510707</v>
      </c>
      <c r="B1192" s="20" t="s">
        <v>210</v>
      </c>
      <c r="C1192" s="5">
        <v>0</v>
      </c>
      <c r="D1192" s="5">
        <v>0</v>
      </c>
    </row>
    <row r="1193" spans="1:4" ht="15.75" thickBot="1" x14ac:dyDescent="0.3">
      <c r="A1193" s="10" t="s">
        <v>18</v>
      </c>
      <c r="B1193" s="11"/>
      <c r="C1193" s="12">
        <f>SUM(C1183:C1192)</f>
        <v>67560873</v>
      </c>
      <c r="D1193" s="12">
        <f>SUM(D1183:D1192)</f>
        <v>42273768</v>
      </c>
    </row>
    <row r="1194" spans="1:4" x14ac:dyDescent="0.25">
      <c r="A1194" s="13">
        <v>5108</v>
      </c>
      <c r="B1194" s="14" t="s">
        <v>330</v>
      </c>
      <c r="C1194" s="5">
        <v>0</v>
      </c>
      <c r="D1194" s="5">
        <v>0</v>
      </c>
    </row>
    <row r="1195" spans="1:4" x14ac:dyDescent="0.25">
      <c r="A1195" s="7">
        <v>510801</v>
      </c>
      <c r="B1195" s="8" t="s">
        <v>86</v>
      </c>
      <c r="C1195" s="5">
        <v>0</v>
      </c>
      <c r="D1195" s="5">
        <v>0</v>
      </c>
    </row>
    <row r="1196" spans="1:4" x14ac:dyDescent="0.25">
      <c r="A1196" s="7">
        <v>510802</v>
      </c>
      <c r="B1196" s="8" t="s">
        <v>87</v>
      </c>
      <c r="C1196" s="5">
        <v>0</v>
      </c>
      <c r="D1196" s="5">
        <v>0</v>
      </c>
    </row>
    <row r="1197" spans="1:4" x14ac:dyDescent="0.25">
      <c r="A1197" s="7">
        <v>510803</v>
      </c>
      <c r="B1197" s="8" t="s">
        <v>88</v>
      </c>
      <c r="C1197" s="5">
        <v>0</v>
      </c>
      <c r="D1197" s="5">
        <v>0</v>
      </c>
    </row>
    <row r="1198" spans="1:4" x14ac:dyDescent="0.25">
      <c r="A1198" s="7">
        <v>510804</v>
      </c>
      <c r="B1198" s="8" t="s">
        <v>89</v>
      </c>
      <c r="C1198" s="5">
        <v>0</v>
      </c>
      <c r="D1198" s="5">
        <v>0</v>
      </c>
    </row>
    <row r="1199" spans="1:4" x14ac:dyDescent="0.25">
      <c r="A1199" s="7">
        <v>510805</v>
      </c>
      <c r="B1199" s="8" t="s">
        <v>206</v>
      </c>
      <c r="C1199" s="5">
        <v>0</v>
      </c>
      <c r="D1199" s="5">
        <v>0</v>
      </c>
    </row>
    <row r="1200" spans="1:4" x14ac:dyDescent="0.25">
      <c r="A1200" s="7">
        <v>51080501</v>
      </c>
      <c r="B1200" s="8" t="s">
        <v>207</v>
      </c>
      <c r="C1200" s="5">
        <v>0</v>
      </c>
      <c r="D1200" s="5">
        <v>0</v>
      </c>
    </row>
    <row r="1201" spans="1:4" x14ac:dyDescent="0.25">
      <c r="A1201" s="7">
        <v>51080502</v>
      </c>
      <c r="B1201" s="8" t="s">
        <v>208</v>
      </c>
      <c r="C1201" s="5">
        <v>0</v>
      </c>
      <c r="D1201" s="5">
        <v>0</v>
      </c>
    </row>
    <row r="1202" spans="1:4" x14ac:dyDescent="0.25">
      <c r="A1202" s="7">
        <v>51080503</v>
      </c>
      <c r="B1202" s="8" t="s">
        <v>209</v>
      </c>
      <c r="C1202" s="5">
        <v>0</v>
      </c>
      <c r="D1202" s="5">
        <v>0</v>
      </c>
    </row>
    <row r="1203" spans="1:4" x14ac:dyDescent="0.25">
      <c r="A1203" s="7">
        <v>510806</v>
      </c>
      <c r="B1203" s="8" t="s">
        <v>91</v>
      </c>
      <c r="C1203" s="5">
        <v>0</v>
      </c>
      <c r="D1203" s="5">
        <v>0</v>
      </c>
    </row>
    <row r="1204" spans="1:4" ht="15.75" thickBot="1" x14ac:dyDescent="0.3">
      <c r="A1204" s="19">
        <v>510807</v>
      </c>
      <c r="B1204" s="20" t="s">
        <v>210</v>
      </c>
      <c r="C1204" s="5">
        <v>0</v>
      </c>
      <c r="D1204" s="5">
        <v>0</v>
      </c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5">
        <v>0</v>
      </c>
      <c r="D1206" s="5">
        <v>0</v>
      </c>
    </row>
    <row r="1207" spans="1:4" x14ac:dyDescent="0.25">
      <c r="A1207" s="7">
        <v>510901</v>
      </c>
      <c r="B1207" s="8" t="s">
        <v>86</v>
      </c>
      <c r="C1207" s="9">
        <v>15911294</v>
      </c>
      <c r="D1207" s="9">
        <v>3660048</v>
      </c>
    </row>
    <row r="1208" spans="1:4" x14ac:dyDescent="0.25">
      <c r="A1208" s="7">
        <v>510902</v>
      </c>
      <c r="B1208" s="8" t="s">
        <v>87</v>
      </c>
      <c r="C1208" s="9">
        <v>29041306</v>
      </c>
      <c r="D1208" s="9">
        <v>23939786</v>
      </c>
    </row>
    <row r="1209" spans="1:4" x14ac:dyDescent="0.25">
      <c r="A1209" s="7">
        <v>510903</v>
      </c>
      <c r="B1209" s="8" t="s">
        <v>88</v>
      </c>
      <c r="C1209" s="9">
        <v>10904612</v>
      </c>
      <c r="D1209" s="9">
        <v>17049969</v>
      </c>
    </row>
    <row r="1210" spans="1:4" x14ac:dyDescent="0.25">
      <c r="A1210" s="7">
        <v>510904</v>
      </c>
      <c r="B1210" s="8" t="s">
        <v>89</v>
      </c>
      <c r="C1210" s="5">
        <v>0</v>
      </c>
      <c r="D1210" s="5">
        <v>0</v>
      </c>
    </row>
    <row r="1211" spans="1:4" x14ac:dyDescent="0.25">
      <c r="A1211" s="7">
        <v>510905</v>
      </c>
      <c r="B1211" s="8" t="s">
        <v>206</v>
      </c>
      <c r="C1211" s="5">
        <v>0</v>
      </c>
      <c r="D1211" s="5">
        <v>0</v>
      </c>
    </row>
    <row r="1212" spans="1:4" x14ac:dyDescent="0.25">
      <c r="A1212" s="7">
        <v>51090501</v>
      </c>
      <c r="B1212" s="8" t="s">
        <v>207</v>
      </c>
      <c r="C1212" s="5">
        <v>0</v>
      </c>
      <c r="D1212" s="5">
        <v>0</v>
      </c>
    </row>
    <row r="1213" spans="1:4" x14ac:dyDescent="0.25">
      <c r="A1213" s="7">
        <v>51090502</v>
      </c>
      <c r="B1213" s="8" t="s">
        <v>208</v>
      </c>
      <c r="C1213" s="5">
        <v>0</v>
      </c>
      <c r="D1213" s="5">
        <v>0</v>
      </c>
    </row>
    <row r="1214" spans="1:4" x14ac:dyDescent="0.25">
      <c r="A1214" s="7">
        <v>51090503</v>
      </c>
      <c r="B1214" s="8" t="s">
        <v>209</v>
      </c>
      <c r="C1214" s="5">
        <v>0</v>
      </c>
      <c r="D1214" s="5">
        <v>0</v>
      </c>
    </row>
    <row r="1215" spans="1:4" x14ac:dyDescent="0.25">
      <c r="A1215" s="7">
        <v>510906</v>
      </c>
      <c r="B1215" s="8" t="s">
        <v>91</v>
      </c>
      <c r="C1215" s="9">
        <v>18671125</v>
      </c>
      <c r="D1215" s="9">
        <v>20730848</v>
      </c>
    </row>
    <row r="1216" spans="1:4" ht="15.75" thickBot="1" x14ac:dyDescent="0.3">
      <c r="A1216" s="19">
        <v>510907</v>
      </c>
      <c r="B1216" s="20" t="s">
        <v>210</v>
      </c>
      <c r="C1216" s="5">
        <v>0</v>
      </c>
      <c r="D1216" s="5">
        <v>0</v>
      </c>
    </row>
    <row r="1217" spans="1:4" ht="15.75" thickBot="1" x14ac:dyDescent="0.3">
      <c r="A1217" s="10" t="s">
        <v>18</v>
      </c>
      <c r="B1217" s="11"/>
      <c r="C1217" s="12">
        <f>SUM(C1207:C1216)</f>
        <v>74528337</v>
      </c>
      <c r="D1217" s="12">
        <f>SUM(D1207:D1216)</f>
        <v>65380651</v>
      </c>
    </row>
    <row r="1218" spans="1:4" x14ac:dyDescent="0.25">
      <c r="A1218" s="13">
        <v>5110</v>
      </c>
      <c r="B1218" s="14" t="s">
        <v>332</v>
      </c>
      <c r="C1218" s="5">
        <v>0</v>
      </c>
      <c r="D1218" s="5">
        <v>0</v>
      </c>
    </row>
    <row r="1219" spans="1:4" x14ac:dyDescent="0.25">
      <c r="A1219" s="7">
        <v>511001</v>
      </c>
      <c r="B1219" s="8" t="s">
        <v>86</v>
      </c>
      <c r="C1219" s="5">
        <v>0</v>
      </c>
      <c r="D1219" s="5">
        <v>0</v>
      </c>
    </row>
    <row r="1220" spans="1:4" x14ac:dyDescent="0.25">
      <c r="A1220" s="7">
        <v>511002</v>
      </c>
      <c r="B1220" s="8" t="s">
        <v>87</v>
      </c>
      <c r="C1220" s="5">
        <v>0</v>
      </c>
      <c r="D1220" s="5">
        <v>0</v>
      </c>
    </row>
    <row r="1221" spans="1:4" x14ac:dyDescent="0.25">
      <c r="A1221" s="7">
        <v>511003</v>
      </c>
      <c r="B1221" s="8" t="s">
        <v>88</v>
      </c>
      <c r="C1221" s="5">
        <v>0</v>
      </c>
      <c r="D1221" s="5">
        <v>0</v>
      </c>
    </row>
    <row r="1222" spans="1:4" x14ac:dyDescent="0.25">
      <c r="A1222" s="7">
        <v>511004</v>
      </c>
      <c r="B1222" s="8" t="s">
        <v>89</v>
      </c>
      <c r="C1222" s="5">
        <v>0</v>
      </c>
      <c r="D1222" s="5">
        <v>0</v>
      </c>
    </row>
    <row r="1223" spans="1:4" x14ac:dyDescent="0.25">
      <c r="A1223" s="7">
        <v>511005</v>
      </c>
      <c r="B1223" s="8" t="s">
        <v>206</v>
      </c>
      <c r="C1223" s="5">
        <v>0</v>
      </c>
      <c r="D1223" s="5">
        <v>0</v>
      </c>
    </row>
    <row r="1224" spans="1:4" x14ac:dyDescent="0.25">
      <c r="A1224" s="7">
        <v>51100501</v>
      </c>
      <c r="B1224" s="8" t="s">
        <v>207</v>
      </c>
      <c r="C1224" s="5">
        <v>0</v>
      </c>
      <c r="D1224" s="5">
        <v>0</v>
      </c>
    </row>
    <row r="1225" spans="1:4" x14ac:dyDescent="0.25">
      <c r="A1225" s="7">
        <v>51100502</v>
      </c>
      <c r="B1225" s="8" t="s">
        <v>208</v>
      </c>
      <c r="C1225" s="5">
        <v>0</v>
      </c>
      <c r="D1225" s="5">
        <v>0</v>
      </c>
    </row>
    <row r="1226" spans="1:4" x14ac:dyDescent="0.25">
      <c r="A1226" s="7">
        <v>51100503</v>
      </c>
      <c r="B1226" s="8" t="s">
        <v>209</v>
      </c>
      <c r="C1226" s="5">
        <v>0</v>
      </c>
      <c r="D1226" s="5">
        <v>0</v>
      </c>
    </row>
    <row r="1227" spans="1:4" x14ac:dyDescent="0.25">
      <c r="A1227" s="7">
        <v>511006</v>
      </c>
      <c r="B1227" s="8" t="s">
        <v>91</v>
      </c>
      <c r="C1227" s="5">
        <v>0</v>
      </c>
      <c r="D1227" s="5">
        <v>0</v>
      </c>
    </row>
    <row r="1228" spans="1:4" ht="15.75" thickBot="1" x14ac:dyDescent="0.3">
      <c r="A1228" s="19">
        <v>511007</v>
      </c>
      <c r="B1228" s="20" t="s">
        <v>210</v>
      </c>
      <c r="C1228" s="5">
        <v>0</v>
      </c>
      <c r="D1228" s="5">
        <v>0</v>
      </c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5">
        <v>0</v>
      </c>
      <c r="D1230" s="5">
        <v>0</v>
      </c>
    </row>
    <row r="1231" spans="1:4" x14ac:dyDescent="0.25">
      <c r="A1231" s="7">
        <v>511101</v>
      </c>
      <c r="B1231" s="8" t="s">
        <v>86</v>
      </c>
      <c r="C1231" s="5">
        <v>0</v>
      </c>
      <c r="D1231" s="5">
        <v>0</v>
      </c>
    </row>
    <row r="1232" spans="1:4" x14ac:dyDescent="0.25">
      <c r="A1232" s="7">
        <v>511102</v>
      </c>
      <c r="B1232" s="8" t="s">
        <v>87</v>
      </c>
      <c r="C1232" s="9">
        <v>20409194</v>
      </c>
      <c r="D1232" s="9">
        <v>16862544</v>
      </c>
    </row>
    <row r="1233" spans="1:4" x14ac:dyDescent="0.25">
      <c r="A1233" s="7">
        <v>511103</v>
      </c>
      <c r="B1233" s="8" t="s">
        <v>334</v>
      </c>
      <c r="C1233" s="9">
        <v>1390946</v>
      </c>
      <c r="D1233" s="9">
        <v>913609</v>
      </c>
    </row>
    <row r="1234" spans="1:4" x14ac:dyDescent="0.25">
      <c r="A1234" s="7">
        <v>511104</v>
      </c>
      <c r="B1234" s="8" t="s">
        <v>89</v>
      </c>
      <c r="C1234" s="5">
        <v>0</v>
      </c>
      <c r="D1234" s="5">
        <v>0</v>
      </c>
    </row>
    <row r="1235" spans="1:4" x14ac:dyDescent="0.25">
      <c r="A1235" s="7">
        <v>511105</v>
      </c>
      <c r="B1235" s="8" t="s">
        <v>206</v>
      </c>
      <c r="C1235" s="5">
        <v>0</v>
      </c>
      <c r="D1235" s="5">
        <v>0</v>
      </c>
    </row>
    <row r="1236" spans="1:4" x14ac:dyDescent="0.25">
      <c r="A1236" s="7">
        <v>51110501</v>
      </c>
      <c r="B1236" s="8" t="s">
        <v>207</v>
      </c>
      <c r="C1236" s="5">
        <v>0</v>
      </c>
      <c r="D1236" s="5">
        <v>0</v>
      </c>
    </row>
    <row r="1237" spans="1:4" x14ac:dyDescent="0.25">
      <c r="A1237" s="7">
        <v>51110502</v>
      </c>
      <c r="B1237" s="8" t="s">
        <v>208</v>
      </c>
      <c r="C1237" s="5">
        <v>0</v>
      </c>
      <c r="D1237" s="5">
        <v>0</v>
      </c>
    </row>
    <row r="1238" spans="1:4" x14ac:dyDescent="0.25">
      <c r="A1238" s="7">
        <v>51110503</v>
      </c>
      <c r="B1238" s="8" t="s">
        <v>209</v>
      </c>
      <c r="C1238" s="5">
        <v>0</v>
      </c>
      <c r="D1238" s="5">
        <v>0</v>
      </c>
    </row>
    <row r="1239" spans="1:4" x14ac:dyDescent="0.25">
      <c r="A1239" s="7">
        <v>511106</v>
      </c>
      <c r="B1239" s="8" t="s">
        <v>91</v>
      </c>
      <c r="C1239" s="9">
        <v>54527708</v>
      </c>
      <c r="D1239" s="9">
        <v>20267937</v>
      </c>
    </row>
    <row r="1240" spans="1:4" ht="15.75" thickBot="1" x14ac:dyDescent="0.3">
      <c r="A1240" s="19">
        <v>511107</v>
      </c>
      <c r="B1240" s="20" t="s">
        <v>210</v>
      </c>
      <c r="C1240" s="5">
        <v>0</v>
      </c>
      <c r="D1240" s="5">
        <v>0</v>
      </c>
    </row>
    <row r="1241" spans="1:4" ht="15.75" thickBot="1" x14ac:dyDescent="0.3">
      <c r="A1241" s="10" t="s">
        <v>18</v>
      </c>
      <c r="B1241" s="11"/>
      <c r="C1241" s="12">
        <f>SUM(C1231:C1240)</f>
        <v>76327848</v>
      </c>
      <c r="D1241" s="12">
        <f>SUM(D1231:D1240)</f>
        <v>38044090</v>
      </c>
    </row>
    <row r="1242" spans="1:4" x14ac:dyDescent="0.25">
      <c r="A1242" s="13">
        <v>5112</v>
      </c>
      <c r="B1242" s="14" t="s">
        <v>335</v>
      </c>
      <c r="C1242" s="5">
        <v>0</v>
      </c>
      <c r="D1242" s="5">
        <v>0</v>
      </c>
    </row>
    <row r="1243" spans="1:4" x14ac:dyDescent="0.25">
      <c r="A1243" s="52">
        <v>511201</v>
      </c>
      <c r="B1243" s="8" t="s">
        <v>86</v>
      </c>
      <c r="C1243" s="15">
        <v>367859080</v>
      </c>
      <c r="D1243" s="15">
        <v>332957078</v>
      </c>
    </row>
    <row r="1244" spans="1:4" x14ac:dyDescent="0.25">
      <c r="A1244" s="52">
        <v>511202</v>
      </c>
      <c r="B1244" s="8" t="s">
        <v>87</v>
      </c>
      <c r="C1244" s="15">
        <v>120060666</v>
      </c>
      <c r="D1244" s="15">
        <v>132149326</v>
      </c>
    </row>
    <row r="1245" spans="1:4" x14ac:dyDescent="0.25">
      <c r="A1245" s="52">
        <v>511203</v>
      </c>
      <c r="B1245" s="8" t="s">
        <v>334</v>
      </c>
      <c r="C1245" s="15">
        <v>18482161</v>
      </c>
      <c r="D1245" s="15">
        <v>20293325</v>
      </c>
    </row>
    <row r="1246" spans="1:4" x14ac:dyDescent="0.25">
      <c r="A1246" s="52">
        <v>511204</v>
      </c>
      <c r="B1246" s="8" t="s">
        <v>89</v>
      </c>
      <c r="C1246" s="5">
        <v>0</v>
      </c>
      <c r="D1246" s="5">
        <v>0</v>
      </c>
    </row>
    <row r="1247" spans="1:4" x14ac:dyDescent="0.25">
      <c r="A1247" s="7">
        <v>511205</v>
      </c>
      <c r="B1247" s="8" t="s">
        <v>206</v>
      </c>
      <c r="C1247" s="5">
        <v>0</v>
      </c>
      <c r="D1247" s="5">
        <v>0</v>
      </c>
    </row>
    <row r="1248" spans="1:4" x14ac:dyDescent="0.25">
      <c r="A1248" s="7">
        <v>51120501</v>
      </c>
      <c r="B1248" s="8" t="s">
        <v>207</v>
      </c>
      <c r="C1248" s="5">
        <v>0</v>
      </c>
      <c r="D1248" s="5">
        <v>0</v>
      </c>
    </row>
    <row r="1249" spans="1:4" x14ac:dyDescent="0.25">
      <c r="A1249" s="7">
        <v>51120502</v>
      </c>
      <c r="B1249" s="8" t="s">
        <v>208</v>
      </c>
      <c r="C1249" s="9">
        <v>463233556</v>
      </c>
      <c r="D1249" s="9">
        <v>485362685</v>
      </c>
    </row>
    <row r="1250" spans="1:4" x14ac:dyDescent="0.25">
      <c r="A1250" s="7">
        <v>51120503</v>
      </c>
      <c r="B1250" s="8" t="s">
        <v>209</v>
      </c>
      <c r="C1250" s="5">
        <v>0</v>
      </c>
      <c r="D1250" s="5">
        <v>0</v>
      </c>
    </row>
    <row r="1251" spans="1:4" x14ac:dyDescent="0.25">
      <c r="A1251" s="7">
        <v>511206</v>
      </c>
      <c r="B1251" s="8" t="s">
        <v>91</v>
      </c>
      <c r="C1251" s="9">
        <v>214170927</v>
      </c>
      <c r="D1251" s="9">
        <v>200108912</v>
      </c>
    </row>
    <row r="1252" spans="1:4" ht="15.75" thickBot="1" x14ac:dyDescent="0.3">
      <c r="A1252" s="16">
        <v>511207</v>
      </c>
      <c r="B1252" s="20" t="s">
        <v>92</v>
      </c>
      <c r="C1252" s="18">
        <v>4051559</v>
      </c>
      <c r="D1252" s="18">
        <v>3972429</v>
      </c>
    </row>
    <row r="1253" spans="1:4" ht="15.75" thickBot="1" x14ac:dyDescent="0.3">
      <c r="A1253" s="10" t="s">
        <v>18</v>
      </c>
      <c r="B1253" s="11"/>
      <c r="C1253" s="12">
        <f>SUM(C1243:C1252)</f>
        <v>1187857949</v>
      </c>
      <c r="D1253" s="12">
        <f>SUM(D1243:D1252)</f>
        <v>1174843755</v>
      </c>
    </row>
    <row r="1254" spans="1:4" x14ac:dyDescent="0.25">
      <c r="A1254" s="13">
        <v>5113</v>
      </c>
      <c r="B1254" s="14" t="s">
        <v>336</v>
      </c>
      <c r="C1254" s="5">
        <v>0</v>
      </c>
      <c r="D1254" s="5">
        <v>0</v>
      </c>
    </row>
    <row r="1255" spans="1:4" x14ac:dyDescent="0.25">
      <c r="A1255" s="7">
        <v>511301</v>
      </c>
      <c r="B1255" s="8" t="s">
        <v>86</v>
      </c>
      <c r="C1255" s="5">
        <v>0</v>
      </c>
      <c r="D1255" s="5">
        <v>0</v>
      </c>
    </row>
    <row r="1256" spans="1:4" x14ac:dyDescent="0.25">
      <c r="A1256" s="7">
        <v>511302</v>
      </c>
      <c r="B1256" s="8" t="s">
        <v>87</v>
      </c>
      <c r="C1256" s="9">
        <v>1219352</v>
      </c>
      <c r="D1256" s="9">
        <v>3855368</v>
      </c>
    </row>
    <row r="1257" spans="1:4" x14ac:dyDescent="0.25">
      <c r="A1257" s="7">
        <v>511303</v>
      </c>
      <c r="B1257" s="8" t="s">
        <v>334</v>
      </c>
      <c r="C1257" s="9">
        <v>901161</v>
      </c>
      <c r="D1257" s="9">
        <v>235546</v>
      </c>
    </row>
    <row r="1258" spans="1:4" x14ac:dyDescent="0.25">
      <c r="A1258" s="7">
        <v>511304</v>
      </c>
      <c r="B1258" s="8" t="s">
        <v>89</v>
      </c>
      <c r="C1258" s="5">
        <v>0</v>
      </c>
      <c r="D1258" s="5">
        <v>0</v>
      </c>
    </row>
    <row r="1259" spans="1:4" x14ac:dyDescent="0.25">
      <c r="A1259" s="7">
        <v>511305</v>
      </c>
      <c r="B1259" s="8" t="s">
        <v>206</v>
      </c>
      <c r="C1259" s="5">
        <v>0</v>
      </c>
      <c r="D1259" s="5">
        <v>0</v>
      </c>
    </row>
    <row r="1260" spans="1:4" x14ac:dyDescent="0.25">
      <c r="A1260" s="7">
        <v>51130501</v>
      </c>
      <c r="B1260" s="8" t="s">
        <v>207</v>
      </c>
      <c r="C1260" s="5">
        <v>0</v>
      </c>
      <c r="D1260" s="5">
        <v>0</v>
      </c>
    </row>
    <row r="1261" spans="1:4" x14ac:dyDescent="0.25">
      <c r="A1261" s="7">
        <v>51130502</v>
      </c>
      <c r="B1261" s="8" t="s">
        <v>208</v>
      </c>
      <c r="C1261" s="5">
        <v>0</v>
      </c>
      <c r="D1261" s="5">
        <v>0</v>
      </c>
    </row>
    <row r="1262" spans="1:4" x14ac:dyDescent="0.25">
      <c r="A1262" s="7">
        <v>51130503</v>
      </c>
      <c r="B1262" s="8" t="s">
        <v>209</v>
      </c>
      <c r="C1262" s="5">
        <v>0</v>
      </c>
      <c r="D1262" s="5">
        <v>0</v>
      </c>
    </row>
    <row r="1263" spans="1:4" x14ac:dyDescent="0.25">
      <c r="A1263" s="7">
        <v>511306</v>
      </c>
      <c r="B1263" s="8" t="s">
        <v>91</v>
      </c>
      <c r="C1263" s="9">
        <v>2049939</v>
      </c>
      <c r="D1263" s="9">
        <v>1626720</v>
      </c>
    </row>
    <row r="1264" spans="1:4" ht="15.75" thickBot="1" x14ac:dyDescent="0.3">
      <c r="A1264" s="19">
        <v>511307</v>
      </c>
      <c r="B1264" s="20" t="s">
        <v>92</v>
      </c>
      <c r="C1264" s="18">
        <v>2182725</v>
      </c>
      <c r="D1264" s="18">
        <v>0</v>
      </c>
    </row>
    <row r="1265" spans="1:4" ht="15.75" thickBot="1" x14ac:dyDescent="0.3">
      <c r="A1265" s="10" t="s">
        <v>18</v>
      </c>
      <c r="B1265" s="11"/>
      <c r="C1265" s="12">
        <f>SUM(C1255:C1264)</f>
        <v>6353177</v>
      </c>
      <c r="D1265" s="12">
        <f>SUM(D1255:D1264)</f>
        <v>5717634</v>
      </c>
    </row>
    <row r="1266" spans="1:4" x14ac:dyDescent="0.25">
      <c r="A1266" s="13">
        <v>5114</v>
      </c>
      <c r="B1266" s="14" t="s">
        <v>337</v>
      </c>
      <c r="C1266" s="5">
        <v>0</v>
      </c>
      <c r="D1266" s="5">
        <v>0</v>
      </c>
    </row>
    <row r="1267" spans="1:4" x14ac:dyDescent="0.25">
      <c r="A1267" s="7">
        <v>511401</v>
      </c>
      <c r="B1267" s="8" t="s">
        <v>338</v>
      </c>
      <c r="C1267" s="9">
        <v>3696685</v>
      </c>
      <c r="D1267" s="9">
        <v>9452154</v>
      </c>
    </row>
    <row r="1268" spans="1:4" x14ac:dyDescent="0.25">
      <c r="A1268" s="7">
        <v>511402</v>
      </c>
      <c r="B1268" s="8" t="s">
        <v>339</v>
      </c>
      <c r="C1268" s="9">
        <v>4430240076</v>
      </c>
      <c r="D1268" s="9">
        <v>3613498834</v>
      </c>
    </row>
    <row r="1269" spans="1:4" x14ac:dyDescent="0.25">
      <c r="A1269" s="7">
        <v>511403</v>
      </c>
      <c r="B1269" s="8" t="s">
        <v>340</v>
      </c>
      <c r="C1269" s="9">
        <v>5609091</v>
      </c>
      <c r="D1269" s="9">
        <v>2127754</v>
      </c>
    </row>
    <row r="1270" spans="1:4" x14ac:dyDescent="0.25">
      <c r="A1270" s="7">
        <v>511404</v>
      </c>
      <c r="B1270" s="8" t="s">
        <v>341</v>
      </c>
      <c r="C1270" s="5">
        <v>0</v>
      </c>
      <c r="D1270" s="5">
        <v>0</v>
      </c>
    </row>
    <row r="1271" spans="1:4" x14ac:dyDescent="0.25">
      <c r="A1271" s="7">
        <v>511405</v>
      </c>
      <c r="B1271" s="8" t="s">
        <v>342</v>
      </c>
      <c r="C1271" s="9">
        <v>517445937</v>
      </c>
      <c r="D1271" s="9">
        <v>373919448</v>
      </c>
    </row>
    <row r="1272" spans="1:4" x14ac:dyDescent="0.25">
      <c r="A1272" s="7">
        <v>511406</v>
      </c>
      <c r="B1272" s="8" t="s">
        <v>343</v>
      </c>
      <c r="C1272" s="5">
        <v>0</v>
      </c>
      <c r="D1272" s="5">
        <v>0</v>
      </c>
    </row>
    <row r="1273" spans="1:4" x14ac:dyDescent="0.25">
      <c r="A1273" s="7">
        <v>511407</v>
      </c>
      <c r="B1273" s="8" t="s">
        <v>117</v>
      </c>
      <c r="C1273" s="5">
        <v>0</v>
      </c>
      <c r="D1273" s="5">
        <v>0</v>
      </c>
    </row>
    <row r="1274" spans="1:4" x14ac:dyDescent="0.25">
      <c r="A1274" s="7">
        <v>511408</v>
      </c>
      <c r="B1274" s="8" t="s">
        <v>118</v>
      </c>
      <c r="C1274" s="5">
        <v>0</v>
      </c>
      <c r="D1274" s="5">
        <v>0</v>
      </c>
    </row>
    <row r="1275" spans="1:4" x14ac:dyDescent="0.25">
      <c r="A1275" s="7">
        <v>51140801</v>
      </c>
      <c r="B1275" s="8" t="s">
        <v>207</v>
      </c>
      <c r="C1275" s="5">
        <v>0</v>
      </c>
      <c r="D1275" s="5">
        <v>0</v>
      </c>
    </row>
    <row r="1276" spans="1:4" x14ac:dyDescent="0.25">
      <c r="A1276" s="7">
        <v>51140802</v>
      </c>
      <c r="B1276" s="8" t="s">
        <v>208</v>
      </c>
      <c r="C1276" s="5">
        <v>0</v>
      </c>
      <c r="D1276" s="5">
        <v>0</v>
      </c>
    </row>
    <row r="1277" spans="1:4" x14ac:dyDescent="0.25">
      <c r="A1277" s="7">
        <v>51140803</v>
      </c>
      <c r="B1277" s="8" t="s">
        <v>209</v>
      </c>
      <c r="C1277" s="5">
        <v>0</v>
      </c>
      <c r="D1277" s="5">
        <v>0</v>
      </c>
    </row>
    <row r="1278" spans="1:4" x14ac:dyDescent="0.25">
      <c r="A1278" s="7">
        <v>511409</v>
      </c>
      <c r="B1278" s="8" t="s">
        <v>344</v>
      </c>
      <c r="C1278" s="5">
        <v>0</v>
      </c>
      <c r="D1278" s="5">
        <v>0</v>
      </c>
    </row>
    <row r="1279" spans="1:4" x14ac:dyDescent="0.25">
      <c r="A1279" s="7">
        <v>511410</v>
      </c>
      <c r="B1279" s="8" t="s">
        <v>243</v>
      </c>
      <c r="C1279" s="5">
        <v>0</v>
      </c>
      <c r="D1279" s="5">
        <v>0</v>
      </c>
    </row>
    <row r="1280" spans="1:4" ht="15.75" thickBot="1" x14ac:dyDescent="0.3">
      <c r="A1280" s="16">
        <v>511411</v>
      </c>
      <c r="B1280" s="17" t="s">
        <v>121</v>
      </c>
      <c r="C1280" s="5">
        <v>0</v>
      </c>
      <c r="D1280" s="5">
        <v>0</v>
      </c>
    </row>
    <row r="1281" spans="1:4" ht="15.75" thickBot="1" x14ac:dyDescent="0.3">
      <c r="A1281" s="10" t="s">
        <v>18</v>
      </c>
      <c r="B1281" s="54"/>
      <c r="C1281" s="12">
        <f>SUM(C1267:C1280)</f>
        <v>4956991789</v>
      </c>
      <c r="D1281" s="12">
        <f>SUM(D1267:D1280)</f>
        <v>3998998190</v>
      </c>
    </row>
    <row r="1282" spans="1:4" x14ac:dyDescent="0.25">
      <c r="A1282" s="13">
        <v>5115</v>
      </c>
      <c r="B1282" s="14" t="s">
        <v>345</v>
      </c>
      <c r="C1282" s="5">
        <v>0</v>
      </c>
      <c r="D1282" s="5">
        <v>0</v>
      </c>
    </row>
    <row r="1283" spans="1:4" x14ac:dyDescent="0.25">
      <c r="A1283" s="7">
        <v>511501</v>
      </c>
      <c r="B1283" s="8" t="s">
        <v>338</v>
      </c>
      <c r="C1283" s="5">
        <v>0</v>
      </c>
      <c r="D1283" s="5">
        <v>0</v>
      </c>
    </row>
    <row r="1284" spans="1:4" x14ac:dyDescent="0.25">
      <c r="A1284" s="7">
        <v>511502</v>
      </c>
      <c r="B1284" s="8" t="s">
        <v>339</v>
      </c>
      <c r="C1284" s="9">
        <v>3216709</v>
      </c>
      <c r="D1284" s="9">
        <v>1439858</v>
      </c>
    </row>
    <row r="1285" spans="1:4" x14ac:dyDescent="0.25">
      <c r="A1285" s="7">
        <v>511503</v>
      </c>
      <c r="B1285" s="8" t="s">
        <v>340</v>
      </c>
      <c r="C1285" s="5">
        <v>0</v>
      </c>
      <c r="D1285" s="5">
        <v>0</v>
      </c>
    </row>
    <row r="1286" spans="1:4" x14ac:dyDescent="0.25">
      <c r="A1286" s="7">
        <v>511504</v>
      </c>
      <c r="B1286" s="8" t="s">
        <v>341</v>
      </c>
      <c r="C1286" s="5">
        <v>0</v>
      </c>
      <c r="D1286" s="5">
        <v>0</v>
      </c>
    </row>
    <row r="1287" spans="1:4" x14ac:dyDescent="0.25">
      <c r="A1287" s="7">
        <v>511505</v>
      </c>
      <c r="B1287" s="8" t="s">
        <v>342</v>
      </c>
      <c r="C1287" s="5">
        <v>0</v>
      </c>
      <c r="D1287" s="5">
        <v>0</v>
      </c>
    </row>
    <row r="1288" spans="1:4" x14ac:dyDescent="0.25">
      <c r="A1288" s="7">
        <v>511506</v>
      </c>
      <c r="B1288" s="8" t="s">
        <v>343</v>
      </c>
      <c r="C1288" s="5">
        <v>0</v>
      </c>
      <c r="D1288" s="5">
        <v>0</v>
      </c>
    </row>
    <row r="1289" spans="1:4" x14ac:dyDescent="0.25">
      <c r="A1289" s="16">
        <v>511507</v>
      </c>
      <c r="B1289" s="8" t="s">
        <v>117</v>
      </c>
      <c r="C1289" s="5">
        <v>0</v>
      </c>
      <c r="D1289" s="5">
        <v>0</v>
      </c>
    </row>
    <row r="1290" spans="1:4" x14ac:dyDescent="0.25">
      <c r="A1290" s="16">
        <v>511508</v>
      </c>
      <c r="B1290" s="8" t="s">
        <v>118</v>
      </c>
      <c r="C1290" s="5">
        <v>0</v>
      </c>
      <c r="D1290" s="5">
        <v>0</v>
      </c>
    </row>
    <row r="1291" spans="1:4" x14ac:dyDescent="0.25">
      <c r="A1291" s="16">
        <v>51150801</v>
      </c>
      <c r="B1291" s="8" t="s">
        <v>207</v>
      </c>
      <c r="C1291" s="5">
        <v>0</v>
      </c>
      <c r="D1291" s="5">
        <v>0</v>
      </c>
    </row>
    <row r="1292" spans="1:4" x14ac:dyDescent="0.25">
      <c r="A1292" s="16">
        <v>51150802</v>
      </c>
      <c r="B1292" s="8" t="s">
        <v>208</v>
      </c>
      <c r="C1292" s="5">
        <v>0</v>
      </c>
      <c r="D1292" s="5">
        <v>0</v>
      </c>
    </row>
    <row r="1293" spans="1:4" x14ac:dyDescent="0.25">
      <c r="A1293" s="16">
        <v>51150803</v>
      </c>
      <c r="B1293" s="8" t="s">
        <v>209</v>
      </c>
      <c r="C1293" s="5">
        <v>0</v>
      </c>
      <c r="D1293" s="5">
        <v>0</v>
      </c>
    </row>
    <row r="1294" spans="1:4" x14ac:dyDescent="0.25">
      <c r="A1294" s="16">
        <v>511509</v>
      </c>
      <c r="B1294" s="8" t="s">
        <v>344</v>
      </c>
      <c r="C1294" s="5">
        <v>0</v>
      </c>
      <c r="D1294" s="5">
        <v>0</v>
      </c>
    </row>
    <row r="1295" spans="1:4" x14ac:dyDescent="0.25">
      <c r="A1295" s="16">
        <v>511510</v>
      </c>
      <c r="B1295" s="8" t="s">
        <v>243</v>
      </c>
      <c r="C1295" s="5">
        <v>0</v>
      </c>
      <c r="D1295" s="5">
        <v>0</v>
      </c>
    </row>
    <row r="1296" spans="1:4" ht="15.75" thickBot="1" x14ac:dyDescent="0.3">
      <c r="A1296" s="16">
        <v>511511</v>
      </c>
      <c r="B1296" s="17" t="s">
        <v>121</v>
      </c>
      <c r="C1296" s="5">
        <v>0</v>
      </c>
      <c r="D1296" s="5">
        <v>0</v>
      </c>
    </row>
    <row r="1297" spans="1:4" ht="15.75" thickBot="1" x14ac:dyDescent="0.3">
      <c r="A1297" s="10" t="s">
        <v>18</v>
      </c>
      <c r="B1297" s="11"/>
      <c r="C1297" s="12">
        <f>SUM(C1283:C1296)</f>
        <v>3216709</v>
      </c>
      <c r="D1297" s="12">
        <f>SUM(D1283:D1296)</f>
        <v>1439858</v>
      </c>
    </row>
    <row r="1298" spans="1:4" x14ac:dyDescent="0.25">
      <c r="A1298" s="13">
        <v>5116</v>
      </c>
      <c r="B1298" s="14" t="s">
        <v>346</v>
      </c>
      <c r="C1298" s="5">
        <v>0</v>
      </c>
      <c r="D1298" s="5">
        <v>0</v>
      </c>
    </row>
    <row r="1299" spans="1:4" x14ac:dyDescent="0.25">
      <c r="A1299" s="7">
        <v>511601</v>
      </c>
      <c r="B1299" s="8" t="s">
        <v>347</v>
      </c>
      <c r="C1299" s="5">
        <v>0</v>
      </c>
      <c r="D1299" s="5">
        <v>0</v>
      </c>
    </row>
    <row r="1300" spans="1:4" x14ac:dyDescent="0.25">
      <c r="A1300" s="7">
        <v>511602</v>
      </c>
      <c r="B1300" s="8" t="s">
        <v>348</v>
      </c>
      <c r="C1300" s="5">
        <v>0</v>
      </c>
      <c r="D1300" s="5">
        <v>0</v>
      </c>
    </row>
    <row r="1301" spans="1:4" x14ac:dyDescent="0.25">
      <c r="A1301" s="7">
        <v>511603</v>
      </c>
      <c r="B1301" s="8" t="s">
        <v>349</v>
      </c>
      <c r="C1301" s="5">
        <v>0</v>
      </c>
      <c r="D1301" s="5">
        <v>0</v>
      </c>
    </row>
    <row r="1302" spans="1:4" x14ac:dyDescent="0.25">
      <c r="A1302" s="7">
        <v>511604</v>
      </c>
      <c r="B1302" s="8" t="s">
        <v>350</v>
      </c>
      <c r="C1302" s="9">
        <v>466830</v>
      </c>
      <c r="D1302" s="9">
        <v>402819</v>
      </c>
    </row>
    <row r="1303" spans="1:4" x14ac:dyDescent="0.25">
      <c r="A1303" s="7">
        <v>511605</v>
      </c>
      <c r="B1303" s="8" t="s">
        <v>351</v>
      </c>
      <c r="C1303" s="5">
        <v>0</v>
      </c>
      <c r="D1303" s="5">
        <v>0</v>
      </c>
    </row>
    <row r="1304" spans="1:4" x14ac:dyDescent="0.25">
      <c r="A1304" s="7">
        <v>511606</v>
      </c>
      <c r="B1304" s="8" t="s">
        <v>352</v>
      </c>
      <c r="C1304" s="5">
        <v>0</v>
      </c>
      <c r="D1304" s="5">
        <v>0</v>
      </c>
    </row>
    <row r="1305" spans="1:4" x14ac:dyDescent="0.25">
      <c r="A1305" s="7">
        <v>511607</v>
      </c>
      <c r="B1305" s="8" t="s">
        <v>353</v>
      </c>
      <c r="C1305" s="5">
        <v>0</v>
      </c>
      <c r="D1305" s="5">
        <v>0</v>
      </c>
    </row>
    <row r="1306" spans="1:4" x14ac:dyDescent="0.25">
      <c r="A1306" s="7">
        <v>511608</v>
      </c>
      <c r="B1306" s="8" t="s">
        <v>354</v>
      </c>
      <c r="C1306" s="5">
        <v>0</v>
      </c>
      <c r="D1306" s="5">
        <v>0</v>
      </c>
    </row>
    <row r="1307" spans="1:4" x14ac:dyDescent="0.25">
      <c r="A1307" s="7">
        <v>511609</v>
      </c>
      <c r="B1307" s="8" t="s">
        <v>355</v>
      </c>
      <c r="C1307" s="5">
        <v>0</v>
      </c>
      <c r="D1307" s="5">
        <v>0</v>
      </c>
    </row>
    <row r="1308" spans="1:4" x14ac:dyDescent="0.25">
      <c r="A1308" s="7">
        <v>511610</v>
      </c>
      <c r="B1308" s="8" t="s">
        <v>356</v>
      </c>
      <c r="C1308" s="5">
        <v>0</v>
      </c>
      <c r="D1308" s="5">
        <v>0</v>
      </c>
    </row>
    <row r="1309" spans="1:4" x14ac:dyDescent="0.25">
      <c r="A1309" s="7">
        <v>511611</v>
      </c>
      <c r="B1309" s="8" t="s">
        <v>357</v>
      </c>
      <c r="C1309" s="5">
        <v>0</v>
      </c>
      <c r="D1309" s="5">
        <v>0</v>
      </c>
    </row>
    <row r="1310" spans="1:4" x14ac:dyDescent="0.25">
      <c r="A1310" s="7">
        <v>511612</v>
      </c>
      <c r="B1310" s="8" t="s">
        <v>358</v>
      </c>
      <c r="C1310" s="5">
        <v>0</v>
      </c>
      <c r="D1310" s="5">
        <v>0</v>
      </c>
    </row>
    <row r="1311" spans="1:4" x14ac:dyDescent="0.25">
      <c r="A1311" s="7">
        <v>511613</v>
      </c>
      <c r="B1311" s="8" t="s">
        <v>359</v>
      </c>
      <c r="C1311" s="5">
        <v>0</v>
      </c>
      <c r="D1311" s="5">
        <v>0</v>
      </c>
    </row>
    <row r="1312" spans="1:4" x14ac:dyDescent="0.25">
      <c r="A1312" s="7">
        <v>511614</v>
      </c>
      <c r="B1312" s="8" t="s">
        <v>360</v>
      </c>
      <c r="C1312" s="5">
        <v>0</v>
      </c>
      <c r="D1312" s="5">
        <v>0</v>
      </c>
    </row>
    <row r="1313" spans="1:4" x14ac:dyDescent="0.25">
      <c r="A1313" s="7">
        <v>511615</v>
      </c>
      <c r="B1313" s="8" t="s">
        <v>361</v>
      </c>
      <c r="C1313" s="5">
        <v>0</v>
      </c>
      <c r="D1313" s="5">
        <v>0</v>
      </c>
    </row>
    <row r="1314" spans="1:4" x14ac:dyDescent="0.25">
      <c r="A1314" s="7">
        <v>511616</v>
      </c>
      <c r="B1314" s="8" t="s">
        <v>362</v>
      </c>
      <c r="C1314" s="5">
        <v>0</v>
      </c>
      <c r="D1314" s="5">
        <v>0</v>
      </c>
    </row>
    <row r="1315" spans="1:4" x14ac:dyDescent="0.25">
      <c r="A1315" s="7">
        <v>511617</v>
      </c>
      <c r="B1315" s="8" t="s">
        <v>363</v>
      </c>
      <c r="C1315" s="5">
        <v>0</v>
      </c>
      <c r="D1315" s="5">
        <v>0</v>
      </c>
    </row>
    <row r="1316" spans="1:4" x14ac:dyDescent="0.25">
      <c r="A1316" s="7">
        <v>511618</v>
      </c>
      <c r="B1316" s="8" t="s">
        <v>364</v>
      </c>
      <c r="C1316" s="5">
        <v>0</v>
      </c>
      <c r="D1316" s="5">
        <v>0</v>
      </c>
    </row>
    <row r="1317" spans="1:4" x14ac:dyDescent="0.25">
      <c r="A1317" s="7">
        <v>511619</v>
      </c>
      <c r="B1317" s="8" t="s">
        <v>365</v>
      </c>
      <c r="C1317" s="5">
        <v>0</v>
      </c>
      <c r="D1317" s="5">
        <v>0</v>
      </c>
    </row>
    <row r="1318" spans="1:4" x14ac:dyDescent="0.25">
      <c r="A1318" s="7">
        <v>511620</v>
      </c>
      <c r="B1318" s="8" t="s">
        <v>366</v>
      </c>
      <c r="C1318" s="5">
        <v>0</v>
      </c>
      <c r="D1318" s="5">
        <v>0</v>
      </c>
    </row>
    <row r="1319" spans="1:4" x14ac:dyDescent="0.25">
      <c r="A1319" s="7">
        <v>511621</v>
      </c>
      <c r="B1319" s="8" t="s">
        <v>367</v>
      </c>
      <c r="C1319" s="5">
        <v>0</v>
      </c>
      <c r="D1319" s="5">
        <v>0</v>
      </c>
    </row>
    <row r="1320" spans="1:4" x14ac:dyDescent="0.25">
      <c r="A1320" s="7">
        <v>511622</v>
      </c>
      <c r="B1320" s="8" t="s">
        <v>368</v>
      </c>
      <c r="C1320" s="5">
        <v>0</v>
      </c>
      <c r="D1320" s="5">
        <v>0</v>
      </c>
    </row>
    <row r="1321" spans="1:4" x14ac:dyDescent="0.25">
      <c r="A1321" s="7">
        <v>511623</v>
      </c>
      <c r="B1321" s="8" t="s">
        <v>369</v>
      </c>
      <c r="C1321" s="5">
        <v>0</v>
      </c>
      <c r="D1321" s="5">
        <v>0</v>
      </c>
    </row>
    <row r="1322" spans="1:4" x14ac:dyDescent="0.25">
      <c r="A1322" s="7">
        <v>511624</v>
      </c>
      <c r="B1322" s="8" t="s">
        <v>370</v>
      </c>
      <c r="C1322" s="5">
        <v>0</v>
      </c>
      <c r="D1322" s="5">
        <v>0</v>
      </c>
    </row>
    <row r="1323" spans="1:4" x14ac:dyDescent="0.25">
      <c r="A1323" s="7">
        <v>511625</v>
      </c>
      <c r="B1323" s="8" t="s">
        <v>371</v>
      </c>
      <c r="C1323" s="5">
        <v>0</v>
      </c>
      <c r="D1323" s="5">
        <v>0</v>
      </c>
    </row>
    <row r="1324" spans="1:4" x14ac:dyDescent="0.25">
      <c r="A1324" s="7">
        <v>511626</v>
      </c>
      <c r="B1324" s="8" t="s">
        <v>372</v>
      </c>
      <c r="C1324" s="5">
        <v>0</v>
      </c>
      <c r="D1324" s="5">
        <v>0</v>
      </c>
    </row>
    <row r="1325" spans="1:4" x14ac:dyDescent="0.25">
      <c r="A1325" s="7">
        <v>511627</v>
      </c>
      <c r="B1325" s="8" t="s">
        <v>373</v>
      </c>
      <c r="C1325" s="5">
        <v>0</v>
      </c>
      <c r="D1325" s="5">
        <v>0</v>
      </c>
    </row>
    <row r="1326" spans="1:4" x14ac:dyDescent="0.25">
      <c r="A1326" s="7">
        <v>511628</v>
      </c>
      <c r="B1326" s="8" t="s">
        <v>374</v>
      </c>
      <c r="C1326" s="5">
        <v>0</v>
      </c>
      <c r="D1326" s="5">
        <v>0</v>
      </c>
    </row>
    <row r="1327" spans="1:4" x14ac:dyDescent="0.25">
      <c r="A1327" s="7">
        <v>511629</v>
      </c>
      <c r="B1327" s="8" t="s">
        <v>375</v>
      </c>
      <c r="C1327" s="5">
        <v>0</v>
      </c>
      <c r="D1327" s="5">
        <v>0</v>
      </c>
    </row>
    <row r="1328" spans="1:4" x14ac:dyDescent="0.25">
      <c r="A1328" s="7">
        <v>511630</v>
      </c>
      <c r="B1328" s="8" t="s">
        <v>376</v>
      </c>
      <c r="C1328" s="5">
        <v>0</v>
      </c>
      <c r="D1328" s="5">
        <v>0</v>
      </c>
    </row>
    <row r="1329" spans="1:4" x14ac:dyDescent="0.25">
      <c r="A1329" s="7">
        <v>511631</v>
      </c>
      <c r="B1329" s="8" t="s">
        <v>377</v>
      </c>
      <c r="C1329" s="5">
        <v>0</v>
      </c>
      <c r="D1329" s="5">
        <v>0</v>
      </c>
    </row>
    <row r="1330" spans="1:4" x14ac:dyDescent="0.25">
      <c r="A1330" s="7">
        <v>511632</v>
      </c>
      <c r="B1330" s="8" t="s">
        <v>378</v>
      </c>
      <c r="C1330" s="5">
        <v>0</v>
      </c>
      <c r="D1330" s="5">
        <v>0</v>
      </c>
    </row>
    <row r="1331" spans="1:4" x14ac:dyDescent="0.25">
      <c r="A1331" s="7">
        <v>511633</v>
      </c>
      <c r="B1331" s="8" t="s">
        <v>379</v>
      </c>
      <c r="C1331" s="5">
        <v>0</v>
      </c>
      <c r="D1331" s="5">
        <v>0</v>
      </c>
    </row>
    <row r="1332" spans="1:4" x14ac:dyDescent="0.25">
      <c r="A1332" s="7">
        <v>511634</v>
      </c>
      <c r="B1332" s="8" t="s">
        <v>380</v>
      </c>
      <c r="C1332" s="5">
        <v>0</v>
      </c>
      <c r="D1332" s="5">
        <v>0</v>
      </c>
    </row>
    <row r="1333" spans="1:4" x14ac:dyDescent="0.25">
      <c r="A1333" s="7">
        <v>511635</v>
      </c>
      <c r="B1333" s="8" t="s">
        <v>381</v>
      </c>
      <c r="C1333" s="5">
        <v>0</v>
      </c>
      <c r="D1333" s="5">
        <v>0</v>
      </c>
    </row>
    <row r="1334" spans="1:4" x14ac:dyDescent="0.25">
      <c r="A1334" s="7">
        <v>511636</v>
      </c>
      <c r="B1334" s="8" t="s">
        <v>382</v>
      </c>
      <c r="C1334" s="5">
        <v>0</v>
      </c>
      <c r="D1334" s="5">
        <v>0</v>
      </c>
    </row>
    <row r="1335" spans="1:4" x14ac:dyDescent="0.25">
      <c r="A1335" s="7">
        <v>511637</v>
      </c>
      <c r="B1335" s="8" t="s">
        <v>383</v>
      </c>
      <c r="C1335" s="5">
        <v>0</v>
      </c>
      <c r="D1335" s="5">
        <v>0</v>
      </c>
    </row>
    <row r="1336" spans="1:4" x14ac:dyDescent="0.25">
      <c r="A1336" s="7">
        <v>511638</v>
      </c>
      <c r="B1336" s="8" t="s">
        <v>384</v>
      </c>
      <c r="C1336" s="5">
        <v>0</v>
      </c>
      <c r="D1336" s="5">
        <v>0</v>
      </c>
    </row>
    <row r="1337" spans="1:4" x14ac:dyDescent="0.25">
      <c r="A1337" s="7">
        <v>511639</v>
      </c>
      <c r="B1337" s="8" t="s">
        <v>385</v>
      </c>
      <c r="C1337" s="5">
        <v>0</v>
      </c>
      <c r="D1337" s="5">
        <v>0</v>
      </c>
    </row>
    <row r="1338" spans="1:4" x14ac:dyDescent="0.25">
      <c r="A1338" s="7">
        <v>511640</v>
      </c>
      <c r="B1338" s="8" t="s">
        <v>386</v>
      </c>
      <c r="C1338" s="5">
        <v>0</v>
      </c>
      <c r="D1338" s="5">
        <v>0</v>
      </c>
    </row>
    <row r="1339" spans="1:4" x14ac:dyDescent="0.25">
      <c r="A1339" s="7">
        <v>511641</v>
      </c>
      <c r="B1339" s="8" t="s">
        <v>387</v>
      </c>
      <c r="C1339" s="5">
        <v>0</v>
      </c>
      <c r="D1339" s="5">
        <v>0</v>
      </c>
    </row>
    <row r="1340" spans="1:4" x14ac:dyDescent="0.25">
      <c r="A1340" s="7">
        <v>511642</v>
      </c>
      <c r="B1340" s="8" t="s">
        <v>388</v>
      </c>
      <c r="C1340" s="5">
        <v>0</v>
      </c>
      <c r="D1340" s="5">
        <v>0</v>
      </c>
    </row>
    <row r="1341" spans="1:4" x14ac:dyDescent="0.25">
      <c r="A1341" s="7">
        <v>511643</v>
      </c>
      <c r="B1341" s="8" t="s">
        <v>167</v>
      </c>
      <c r="C1341" s="5">
        <v>0</v>
      </c>
      <c r="D1341" s="5">
        <v>0</v>
      </c>
    </row>
    <row r="1342" spans="1:4" x14ac:dyDescent="0.25">
      <c r="A1342" s="7">
        <v>511644</v>
      </c>
      <c r="B1342" s="8" t="s">
        <v>159</v>
      </c>
      <c r="C1342" s="9">
        <v>3136106</v>
      </c>
      <c r="D1342" s="9">
        <v>0</v>
      </c>
    </row>
    <row r="1343" spans="1:4" x14ac:dyDescent="0.25">
      <c r="A1343" s="16">
        <v>511645</v>
      </c>
      <c r="B1343" s="17" t="s">
        <v>169</v>
      </c>
      <c r="C1343" s="5">
        <v>0</v>
      </c>
      <c r="D1343" s="5">
        <v>0</v>
      </c>
    </row>
    <row r="1344" spans="1:4" x14ac:dyDescent="0.25">
      <c r="A1344" s="16">
        <v>511646</v>
      </c>
      <c r="B1344" s="17" t="s">
        <v>170</v>
      </c>
      <c r="C1344" s="5">
        <v>0</v>
      </c>
      <c r="D1344" s="5">
        <v>0</v>
      </c>
    </row>
    <row r="1345" spans="1:4" x14ac:dyDescent="0.25">
      <c r="A1345" s="16">
        <v>511647</v>
      </c>
      <c r="B1345" s="17" t="s">
        <v>171</v>
      </c>
      <c r="C1345" s="5">
        <v>0</v>
      </c>
      <c r="D1345" s="5">
        <v>0</v>
      </c>
    </row>
    <row r="1346" spans="1:4" x14ac:dyDescent="0.25">
      <c r="A1346" s="16">
        <v>511648</v>
      </c>
      <c r="B1346" s="17" t="s">
        <v>389</v>
      </c>
      <c r="C1346" s="5">
        <v>0</v>
      </c>
      <c r="D1346" s="5">
        <v>0</v>
      </c>
    </row>
    <row r="1347" spans="1:4" x14ac:dyDescent="0.25">
      <c r="A1347" s="16">
        <v>511649</v>
      </c>
      <c r="B1347" s="17" t="s">
        <v>390</v>
      </c>
      <c r="C1347" s="5">
        <v>0</v>
      </c>
      <c r="D1347" s="5">
        <v>0</v>
      </c>
    </row>
    <row r="1348" spans="1:4" ht="15.75" thickBot="1" x14ac:dyDescent="0.3">
      <c r="A1348" s="16">
        <v>511660</v>
      </c>
      <c r="B1348" s="17" t="s">
        <v>38</v>
      </c>
      <c r="C1348" s="5">
        <v>0</v>
      </c>
      <c r="D1348" s="5">
        <v>0</v>
      </c>
    </row>
    <row r="1349" spans="1:4" ht="15.75" thickBot="1" x14ac:dyDescent="0.3">
      <c r="A1349" s="10" t="s">
        <v>18</v>
      </c>
      <c r="B1349" s="11"/>
      <c r="C1349" s="12">
        <f>SUM(C1299:C1348)</f>
        <v>3602936</v>
      </c>
      <c r="D1349" s="12">
        <f>SUM(D1299:D1348)</f>
        <v>402819</v>
      </c>
    </row>
    <row r="1350" spans="1:4" x14ac:dyDescent="0.25">
      <c r="A1350" s="13">
        <v>52</v>
      </c>
      <c r="B1350" s="14" t="s">
        <v>391</v>
      </c>
      <c r="C1350" s="5">
        <v>0</v>
      </c>
      <c r="D1350" s="5">
        <v>0</v>
      </c>
    </row>
    <row r="1351" spans="1:4" x14ac:dyDescent="0.25">
      <c r="A1351" s="3">
        <v>5201</v>
      </c>
      <c r="B1351" s="4" t="s">
        <v>392</v>
      </c>
      <c r="C1351" s="5">
        <v>0</v>
      </c>
      <c r="D1351" s="5">
        <v>0</v>
      </c>
    </row>
    <row r="1352" spans="1:4" x14ac:dyDescent="0.25">
      <c r="A1352" s="7">
        <v>520101</v>
      </c>
      <c r="B1352" s="8" t="s">
        <v>229</v>
      </c>
      <c r="C1352" s="5">
        <v>0</v>
      </c>
      <c r="D1352" s="5">
        <v>0</v>
      </c>
    </row>
    <row r="1353" spans="1:4" x14ac:dyDescent="0.25">
      <c r="A1353" s="7">
        <v>520102</v>
      </c>
      <c r="B1353" s="8" t="s">
        <v>393</v>
      </c>
      <c r="C1353" s="5">
        <v>0</v>
      </c>
      <c r="D1353" s="5">
        <v>0</v>
      </c>
    </row>
    <row r="1354" spans="1:4" x14ac:dyDescent="0.25">
      <c r="A1354" s="7">
        <v>520103</v>
      </c>
      <c r="B1354" s="8" t="s">
        <v>231</v>
      </c>
      <c r="C1354" s="5">
        <v>0</v>
      </c>
      <c r="D1354" s="5">
        <v>0</v>
      </c>
    </row>
    <row r="1355" spans="1:4" x14ac:dyDescent="0.25">
      <c r="A1355" s="7">
        <v>520104</v>
      </c>
      <c r="B1355" s="8" t="s">
        <v>232</v>
      </c>
      <c r="C1355" s="5">
        <v>0</v>
      </c>
      <c r="D1355" s="5">
        <v>0</v>
      </c>
    </row>
    <row r="1356" spans="1:4" x14ac:dyDescent="0.25">
      <c r="A1356" s="7">
        <v>520105</v>
      </c>
      <c r="B1356" s="8" t="s">
        <v>223</v>
      </c>
      <c r="C1356" s="5">
        <v>0</v>
      </c>
      <c r="D1356" s="5">
        <v>0</v>
      </c>
    </row>
    <row r="1357" spans="1:4" x14ac:dyDescent="0.25">
      <c r="A1357" s="7">
        <v>520106</v>
      </c>
      <c r="B1357" s="8" t="s">
        <v>394</v>
      </c>
      <c r="C1357" s="5">
        <v>0</v>
      </c>
      <c r="D1357" s="5">
        <v>0</v>
      </c>
    </row>
    <row r="1358" spans="1:4" x14ac:dyDescent="0.25">
      <c r="A1358" s="7">
        <v>520107</v>
      </c>
      <c r="B1358" s="8" t="s">
        <v>395</v>
      </c>
      <c r="C1358" s="5">
        <v>0</v>
      </c>
      <c r="D1358" s="5">
        <v>0</v>
      </c>
    </row>
    <row r="1359" spans="1:4" x14ac:dyDescent="0.25">
      <c r="A1359" s="7">
        <v>520108</v>
      </c>
      <c r="B1359" s="8" t="s">
        <v>118</v>
      </c>
      <c r="C1359" s="5">
        <v>0</v>
      </c>
      <c r="D1359" s="5">
        <v>0</v>
      </c>
    </row>
    <row r="1360" spans="1:4" x14ac:dyDescent="0.25">
      <c r="A1360" s="7">
        <v>52010801</v>
      </c>
      <c r="B1360" s="8" t="s">
        <v>207</v>
      </c>
      <c r="C1360" s="5">
        <v>0</v>
      </c>
      <c r="D1360" s="5">
        <v>0</v>
      </c>
    </row>
    <row r="1361" spans="1:4" x14ac:dyDescent="0.25">
      <c r="A1361" s="7">
        <v>52010802</v>
      </c>
      <c r="B1361" s="8" t="s">
        <v>208</v>
      </c>
      <c r="C1361" s="5">
        <v>0</v>
      </c>
      <c r="D1361" s="5">
        <v>0</v>
      </c>
    </row>
    <row r="1362" spans="1:4" x14ac:dyDescent="0.25">
      <c r="A1362" s="7">
        <v>52010803</v>
      </c>
      <c r="B1362" s="8" t="s">
        <v>209</v>
      </c>
      <c r="C1362" s="5">
        <v>0</v>
      </c>
      <c r="D1362" s="5">
        <v>0</v>
      </c>
    </row>
    <row r="1363" spans="1:4" ht="15.75" thickBot="1" x14ac:dyDescent="0.3">
      <c r="A1363" s="19">
        <v>520109</v>
      </c>
      <c r="B1363" s="20" t="s">
        <v>227</v>
      </c>
      <c r="C1363" s="5">
        <v>0</v>
      </c>
      <c r="D1363" s="5">
        <v>0</v>
      </c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5">
        <v>0</v>
      </c>
      <c r="D1365" s="5">
        <v>0</v>
      </c>
    </row>
    <row r="1366" spans="1:4" x14ac:dyDescent="0.25">
      <c r="A1366" s="7">
        <v>520201</v>
      </c>
      <c r="B1366" s="8" t="s">
        <v>229</v>
      </c>
      <c r="C1366" s="5">
        <v>0</v>
      </c>
      <c r="D1366" s="5">
        <v>0</v>
      </c>
    </row>
    <row r="1367" spans="1:4" x14ac:dyDescent="0.25">
      <c r="A1367" s="7">
        <v>520202</v>
      </c>
      <c r="B1367" s="8" t="s">
        <v>393</v>
      </c>
      <c r="C1367" s="5">
        <v>0</v>
      </c>
      <c r="D1367" s="5">
        <v>0</v>
      </c>
    </row>
    <row r="1368" spans="1:4" x14ac:dyDescent="0.25">
      <c r="A1368" s="7">
        <v>520203</v>
      </c>
      <c r="B1368" s="8" t="s">
        <v>231</v>
      </c>
      <c r="C1368" s="5">
        <v>0</v>
      </c>
      <c r="D1368" s="5">
        <v>0</v>
      </c>
    </row>
    <row r="1369" spans="1:4" x14ac:dyDescent="0.25">
      <c r="A1369" s="7">
        <v>520204</v>
      </c>
      <c r="B1369" s="8" t="s">
        <v>232</v>
      </c>
      <c r="C1369" s="5">
        <v>0</v>
      </c>
      <c r="D1369" s="5">
        <v>0</v>
      </c>
    </row>
    <row r="1370" spans="1:4" x14ac:dyDescent="0.25">
      <c r="A1370" s="7">
        <v>520205</v>
      </c>
      <c r="B1370" s="8" t="s">
        <v>223</v>
      </c>
      <c r="C1370" s="5">
        <v>0</v>
      </c>
      <c r="D1370" s="5">
        <v>0</v>
      </c>
    </row>
    <row r="1371" spans="1:4" x14ac:dyDescent="0.25">
      <c r="A1371" s="7">
        <v>520206</v>
      </c>
      <c r="B1371" s="8" t="s">
        <v>394</v>
      </c>
      <c r="C1371" s="5">
        <v>0</v>
      </c>
      <c r="D1371" s="5">
        <v>0</v>
      </c>
    </row>
    <row r="1372" spans="1:4" x14ac:dyDescent="0.25">
      <c r="A1372" s="7">
        <v>520207</v>
      </c>
      <c r="B1372" s="8" t="s">
        <v>395</v>
      </c>
      <c r="C1372" s="5">
        <v>0</v>
      </c>
      <c r="D1372" s="5">
        <v>0</v>
      </c>
    </row>
    <row r="1373" spans="1:4" x14ac:dyDescent="0.25">
      <c r="A1373" s="7">
        <v>520208</v>
      </c>
      <c r="B1373" s="8" t="s">
        <v>118</v>
      </c>
      <c r="C1373" s="5">
        <v>0</v>
      </c>
      <c r="D1373" s="5">
        <v>0</v>
      </c>
    </row>
    <row r="1374" spans="1:4" x14ac:dyDescent="0.25">
      <c r="A1374" s="7">
        <v>52020801</v>
      </c>
      <c r="B1374" s="8" t="s">
        <v>207</v>
      </c>
      <c r="C1374" s="5">
        <v>0</v>
      </c>
      <c r="D1374" s="5">
        <v>0</v>
      </c>
    </row>
    <row r="1375" spans="1:4" x14ac:dyDescent="0.25">
      <c r="A1375" s="7">
        <v>52020802</v>
      </c>
      <c r="B1375" s="8" t="s">
        <v>208</v>
      </c>
      <c r="C1375" s="5">
        <v>0</v>
      </c>
      <c r="D1375" s="5">
        <v>0</v>
      </c>
    </row>
    <row r="1376" spans="1:4" x14ac:dyDescent="0.25">
      <c r="A1376" s="7">
        <v>52020803</v>
      </c>
      <c r="B1376" s="8" t="s">
        <v>209</v>
      </c>
      <c r="C1376" s="5">
        <v>0</v>
      </c>
      <c r="D1376" s="5">
        <v>0</v>
      </c>
    </row>
    <row r="1377" spans="1:4" ht="15.75" thickBot="1" x14ac:dyDescent="0.3">
      <c r="A1377" s="19">
        <v>520209</v>
      </c>
      <c r="B1377" s="20" t="s">
        <v>227</v>
      </c>
      <c r="C1377" s="5">
        <v>0</v>
      </c>
      <c r="D1377" s="5">
        <v>0</v>
      </c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5">
        <v>0</v>
      </c>
      <c r="D1379" s="5">
        <v>0</v>
      </c>
    </row>
    <row r="1380" spans="1:4" x14ac:dyDescent="0.25">
      <c r="A1380" s="7">
        <v>520301</v>
      </c>
      <c r="B1380" s="8" t="s">
        <v>86</v>
      </c>
      <c r="C1380" s="5">
        <v>0</v>
      </c>
      <c r="D1380" s="5">
        <v>0</v>
      </c>
    </row>
    <row r="1381" spans="1:4" x14ac:dyDescent="0.25">
      <c r="A1381" s="7">
        <v>520302</v>
      </c>
      <c r="B1381" s="8" t="s">
        <v>87</v>
      </c>
      <c r="C1381" s="5">
        <v>0</v>
      </c>
      <c r="D1381" s="5">
        <v>0</v>
      </c>
    </row>
    <row r="1382" spans="1:4" x14ac:dyDescent="0.25">
      <c r="A1382" s="7">
        <v>520303</v>
      </c>
      <c r="B1382" s="8" t="s">
        <v>88</v>
      </c>
      <c r="C1382" s="5">
        <v>0</v>
      </c>
      <c r="D1382" s="5">
        <v>0</v>
      </c>
    </row>
    <row r="1383" spans="1:4" x14ac:dyDescent="0.25">
      <c r="A1383" s="7">
        <v>520304</v>
      </c>
      <c r="B1383" s="8" t="s">
        <v>89</v>
      </c>
      <c r="C1383" s="5">
        <v>0</v>
      </c>
      <c r="D1383" s="5">
        <v>0</v>
      </c>
    </row>
    <row r="1384" spans="1:4" x14ac:dyDescent="0.25">
      <c r="A1384" s="7">
        <v>520305</v>
      </c>
      <c r="B1384" s="8" t="s">
        <v>206</v>
      </c>
      <c r="C1384" s="5">
        <v>0</v>
      </c>
      <c r="D1384" s="5">
        <v>0</v>
      </c>
    </row>
    <row r="1385" spans="1:4" x14ac:dyDescent="0.25">
      <c r="A1385" s="7">
        <v>52030501</v>
      </c>
      <c r="B1385" s="8" t="s">
        <v>207</v>
      </c>
      <c r="C1385" s="5">
        <v>0</v>
      </c>
      <c r="D1385" s="5">
        <v>0</v>
      </c>
    </row>
    <row r="1386" spans="1:4" x14ac:dyDescent="0.25">
      <c r="A1386" s="7">
        <v>52030502</v>
      </c>
      <c r="B1386" s="8" t="s">
        <v>208</v>
      </c>
      <c r="C1386" s="5">
        <v>0</v>
      </c>
      <c r="D1386" s="5">
        <v>0</v>
      </c>
    </row>
    <row r="1387" spans="1:4" x14ac:dyDescent="0.25">
      <c r="A1387" s="7">
        <v>52030503</v>
      </c>
      <c r="B1387" s="8" t="s">
        <v>209</v>
      </c>
      <c r="C1387" s="5">
        <v>0</v>
      </c>
      <c r="D1387" s="5">
        <v>0</v>
      </c>
    </row>
    <row r="1388" spans="1:4" x14ac:dyDescent="0.25">
      <c r="A1388" s="7">
        <v>520306</v>
      </c>
      <c r="B1388" s="8" t="s">
        <v>91</v>
      </c>
      <c r="C1388" s="5">
        <v>0</v>
      </c>
      <c r="D1388" s="5">
        <v>0</v>
      </c>
    </row>
    <row r="1389" spans="1:4" ht="15.75" thickBot="1" x14ac:dyDescent="0.3">
      <c r="A1389" s="19">
        <v>520307</v>
      </c>
      <c r="B1389" s="20" t="s">
        <v>210</v>
      </c>
      <c r="C1389" s="5">
        <v>0</v>
      </c>
      <c r="D1389" s="5">
        <v>0</v>
      </c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5">
        <v>0</v>
      </c>
      <c r="D1391" s="5">
        <v>0</v>
      </c>
    </row>
    <row r="1392" spans="1:4" x14ac:dyDescent="0.25">
      <c r="A1392" s="7">
        <v>520401</v>
      </c>
      <c r="B1392" s="8" t="s">
        <v>399</v>
      </c>
      <c r="C1392" s="5">
        <v>0</v>
      </c>
      <c r="D1392" s="5">
        <v>0</v>
      </c>
    </row>
    <row r="1393" spans="1:4" x14ac:dyDescent="0.25">
      <c r="A1393" s="7">
        <v>520402</v>
      </c>
      <c r="B1393" s="8" t="s">
        <v>400</v>
      </c>
      <c r="C1393" s="5">
        <v>0</v>
      </c>
      <c r="D1393" s="5">
        <v>0</v>
      </c>
    </row>
    <row r="1394" spans="1:4" x14ac:dyDescent="0.25">
      <c r="A1394" s="7">
        <v>520403</v>
      </c>
      <c r="B1394" s="8" t="s">
        <v>401</v>
      </c>
      <c r="C1394" s="5">
        <v>0</v>
      </c>
      <c r="D1394" s="5">
        <v>0</v>
      </c>
    </row>
    <row r="1395" spans="1:4" x14ac:dyDescent="0.25">
      <c r="A1395" s="7">
        <v>520404</v>
      </c>
      <c r="B1395" s="8" t="s">
        <v>88</v>
      </c>
      <c r="C1395" s="5">
        <v>0</v>
      </c>
      <c r="D1395" s="5">
        <v>0</v>
      </c>
    </row>
    <row r="1396" spans="1:4" x14ac:dyDescent="0.25">
      <c r="A1396" s="7">
        <v>520405</v>
      </c>
      <c r="B1396" s="8" t="s">
        <v>89</v>
      </c>
      <c r="C1396" s="5">
        <v>0</v>
      </c>
      <c r="D1396" s="5">
        <v>0</v>
      </c>
    </row>
    <row r="1397" spans="1:4" x14ac:dyDescent="0.25">
      <c r="A1397" s="7">
        <v>520406</v>
      </c>
      <c r="B1397" s="8" t="s">
        <v>206</v>
      </c>
      <c r="C1397" s="5">
        <v>0</v>
      </c>
      <c r="D1397" s="5">
        <v>0</v>
      </c>
    </row>
    <row r="1398" spans="1:4" x14ac:dyDescent="0.25">
      <c r="A1398" s="7">
        <v>52040601</v>
      </c>
      <c r="B1398" s="8" t="s">
        <v>207</v>
      </c>
      <c r="C1398" s="5">
        <v>0</v>
      </c>
      <c r="D1398" s="5">
        <v>0</v>
      </c>
    </row>
    <row r="1399" spans="1:4" x14ac:dyDescent="0.25">
      <c r="A1399" s="7">
        <v>52040602</v>
      </c>
      <c r="B1399" s="8" t="s">
        <v>208</v>
      </c>
      <c r="C1399" s="5">
        <v>0</v>
      </c>
      <c r="D1399" s="5">
        <v>0</v>
      </c>
    </row>
    <row r="1400" spans="1:4" x14ac:dyDescent="0.25">
      <c r="A1400" s="7">
        <v>52040603</v>
      </c>
      <c r="B1400" s="8" t="s">
        <v>209</v>
      </c>
      <c r="C1400" s="5">
        <v>0</v>
      </c>
      <c r="D1400" s="5">
        <v>0</v>
      </c>
    </row>
    <row r="1401" spans="1:4" x14ac:dyDescent="0.25">
      <c r="A1401" s="7">
        <v>520407</v>
      </c>
      <c r="B1401" s="8" t="s">
        <v>91</v>
      </c>
      <c r="C1401" s="5">
        <v>0</v>
      </c>
      <c r="D1401" s="5">
        <v>0</v>
      </c>
    </row>
    <row r="1402" spans="1:4" ht="15.75" thickBot="1" x14ac:dyDescent="0.3">
      <c r="A1402" s="19">
        <v>520408</v>
      </c>
      <c r="B1402" s="20" t="s">
        <v>210</v>
      </c>
      <c r="C1402" s="5">
        <v>0</v>
      </c>
      <c r="D1402" s="5">
        <v>0</v>
      </c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5">
        <v>0</v>
      </c>
      <c r="D1404" s="5">
        <v>0</v>
      </c>
    </row>
    <row r="1405" spans="1:4" x14ac:dyDescent="0.25">
      <c r="A1405" s="7">
        <v>520501</v>
      </c>
      <c r="B1405" s="8" t="s">
        <v>86</v>
      </c>
      <c r="C1405" s="5">
        <v>0</v>
      </c>
      <c r="D1405" s="5">
        <v>0</v>
      </c>
    </row>
    <row r="1406" spans="1:4" x14ac:dyDescent="0.25">
      <c r="A1406" s="7">
        <v>520502</v>
      </c>
      <c r="B1406" s="8" t="s">
        <v>87</v>
      </c>
      <c r="C1406" s="5">
        <v>0</v>
      </c>
      <c r="D1406" s="5">
        <v>0</v>
      </c>
    </row>
    <row r="1407" spans="1:4" x14ac:dyDescent="0.25">
      <c r="A1407" s="7">
        <v>520503</v>
      </c>
      <c r="B1407" s="8" t="s">
        <v>88</v>
      </c>
      <c r="C1407" s="5">
        <v>0</v>
      </c>
      <c r="D1407" s="5">
        <v>0</v>
      </c>
    </row>
    <row r="1408" spans="1:4" x14ac:dyDescent="0.25">
      <c r="A1408" s="7">
        <v>520504</v>
      </c>
      <c r="B1408" s="8" t="s">
        <v>89</v>
      </c>
      <c r="C1408" s="5">
        <v>0</v>
      </c>
      <c r="D1408" s="5">
        <v>0</v>
      </c>
    </row>
    <row r="1409" spans="1:4" x14ac:dyDescent="0.25">
      <c r="A1409" s="7">
        <v>520505</v>
      </c>
      <c r="B1409" s="8" t="s">
        <v>206</v>
      </c>
      <c r="C1409" s="5">
        <v>0</v>
      </c>
      <c r="D1409" s="5">
        <v>0</v>
      </c>
    </row>
    <row r="1410" spans="1:4" x14ac:dyDescent="0.25">
      <c r="A1410" s="7">
        <v>52050501</v>
      </c>
      <c r="B1410" s="8" t="s">
        <v>207</v>
      </c>
      <c r="C1410" s="5">
        <v>0</v>
      </c>
      <c r="D1410" s="5">
        <v>0</v>
      </c>
    </row>
    <row r="1411" spans="1:4" x14ac:dyDescent="0.25">
      <c r="A1411" s="7">
        <v>52050502</v>
      </c>
      <c r="B1411" s="8" t="s">
        <v>208</v>
      </c>
      <c r="C1411" s="5">
        <v>0</v>
      </c>
      <c r="D1411" s="5">
        <v>0</v>
      </c>
    </row>
    <row r="1412" spans="1:4" x14ac:dyDescent="0.25">
      <c r="A1412" s="7">
        <v>52050503</v>
      </c>
      <c r="B1412" s="8" t="s">
        <v>209</v>
      </c>
      <c r="C1412" s="5">
        <v>0</v>
      </c>
      <c r="D1412" s="5">
        <v>0</v>
      </c>
    </row>
    <row r="1413" spans="1:4" x14ac:dyDescent="0.25">
      <c r="A1413" s="7">
        <v>520506</v>
      </c>
      <c r="B1413" s="8" t="s">
        <v>91</v>
      </c>
      <c r="C1413" s="5">
        <v>0</v>
      </c>
      <c r="D1413" s="5">
        <v>0</v>
      </c>
    </row>
    <row r="1414" spans="1:4" ht="15.75" thickBot="1" x14ac:dyDescent="0.3">
      <c r="A1414" s="16">
        <v>520507</v>
      </c>
      <c r="B1414" s="20" t="s">
        <v>210</v>
      </c>
      <c r="C1414" s="5">
        <v>0</v>
      </c>
      <c r="D1414" s="5">
        <v>0</v>
      </c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5">
        <v>0</v>
      </c>
      <c r="D1416" s="5">
        <v>0</v>
      </c>
    </row>
    <row r="1417" spans="1:4" x14ac:dyDescent="0.25">
      <c r="A1417" s="7">
        <v>520601</v>
      </c>
      <c r="B1417" s="8" t="s">
        <v>87</v>
      </c>
      <c r="C1417" s="5">
        <v>0</v>
      </c>
      <c r="D1417" s="5">
        <v>0</v>
      </c>
    </row>
    <row r="1418" spans="1:4" x14ac:dyDescent="0.25">
      <c r="A1418" s="7">
        <v>520602</v>
      </c>
      <c r="B1418" s="8" t="s">
        <v>88</v>
      </c>
      <c r="C1418" s="5">
        <v>0</v>
      </c>
      <c r="D1418" s="5">
        <v>0</v>
      </c>
    </row>
    <row r="1419" spans="1:4" x14ac:dyDescent="0.25">
      <c r="A1419" s="7">
        <v>520603</v>
      </c>
      <c r="B1419" s="8" t="s">
        <v>89</v>
      </c>
      <c r="C1419" s="5">
        <v>0</v>
      </c>
      <c r="D1419" s="5">
        <v>0</v>
      </c>
    </row>
    <row r="1420" spans="1:4" x14ac:dyDescent="0.25">
      <c r="A1420" s="7">
        <v>520604</v>
      </c>
      <c r="B1420" s="8" t="s">
        <v>206</v>
      </c>
      <c r="C1420" s="5">
        <v>0</v>
      </c>
      <c r="D1420" s="5">
        <v>0</v>
      </c>
    </row>
    <row r="1421" spans="1:4" x14ac:dyDescent="0.25">
      <c r="A1421" s="7">
        <v>52060401</v>
      </c>
      <c r="B1421" s="8" t="s">
        <v>207</v>
      </c>
      <c r="C1421" s="5">
        <v>0</v>
      </c>
      <c r="D1421" s="5">
        <v>0</v>
      </c>
    </row>
    <row r="1422" spans="1:4" x14ac:dyDescent="0.25">
      <c r="A1422" s="7">
        <v>52060402</v>
      </c>
      <c r="B1422" s="8" t="s">
        <v>208</v>
      </c>
      <c r="C1422" s="5">
        <v>0</v>
      </c>
      <c r="D1422" s="5">
        <v>0</v>
      </c>
    </row>
    <row r="1423" spans="1:4" x14ac:dyDescent="0.25">
      <c r="A1423" s="7">
        <v>52060403</v>
      </c>
      <c r="B1423" s="8" t="s">
        <v>209</v>
      </c>
      <c r="C1423" s="5">
        <v>0</v>
      </c>
      <c r="D1423" s="5">
        <v>0</v>
      </c>
    </row>
    <row r="1424" spans="1:4" x14ac:dyDescent="0.25">
      <c r="A1424" s="7">
        <v>520605</v>
      </c>
      <c r="B1424" s="8" t="s">
        <v>91</v>
      </c>
      <c r="C1424" s="5">
        <v>0</v>
      </c>
      <c r="D1424" s="5">
        <v>0</v>
      </c>
    </row>
    <row r="1425" spans="1:4" ht="15.75" thickBot="1" x14ac:dyDescent="0.3">
      <c r="A1425" s="19">
        <v>520606</v>
      </c>
      <c r="B1425" s="20" t="s">
        <v>210</v>
      </c>
      <c r="C1425" s="5">
        <v>0</v>
      </c>
      <c r="D1425" s="5">
        <v>0</v>
      </c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5">
        <v>0</v>
      </c>
      <c r="D1427" s="5">
        <v>0</v>
      </c>
    </row>
    <row r="1428" spans="1:4" x14ac:dyDescent="0.25">
      <c r="A1428" s="7">
        <v>520701</v>
      </c>
      <c r="B1428" s="8" t="s">
        <v>87</v>
      </c>
      <c r="C1428" s="5">
        <v>0</v>
      </c>
      <c r="D1428" s="5">
        <v>0</v>
      </c>
    </row>
    <row r="1429" spans="1:4" x14ac:dyDescent="0.25">
      <c r="A1429" s="7">
        <v>520702</v>
      </c>
      <c r="B1429" s="8" t="s">
        <v>88</v>
      </c>
      <c r="C1429" s="5">
        <v>0</v>
      </c>
      <c r="D1429" s="5">
        <v>0</v>
      </c>
    </row>
    <row r="1430" spans="1:4" x14ac:dyDescent="0.25">
      <c r="A1430" s="7">
        <v>520703</v>
      </c>
      <c r="B1430" s="8" t="s">
        <v>89</v>
      </c>
      <c r="C1430" s="5">
        <v>0</v>
      </c>
      <c r="D1430" s="5">
        <v>0</v>
      </c>
    </row>
    <row r="1431" spans="1:4" x14ac:dyDescent="0.25">
      <c r="A1431" s="7">
        <v>520704</v>
      </c>
      <c r="B1431" s="8" t="s">
        <v>206</v>
      </c>
      <c r="C1431" s="5">
        <v>0</v>
      </c>
      <c r="D1431" s="5">
        <v>0</v>
      </c>
    </row>
    <row r="1432" spans="1:4" x14ac:dyDescent="0.25">
      <c r="A1432" s="7">
        <v>52070401</v>
      </c>
      <c r="B1432" s="8" t="s">
        <v>207</v>
      </c>
      <c r="C1432" s="5">
        <v>0</v>
      </c>
      <c r="D1432" s="5">
        <v>0</v>
      </c>
    </row>
    <row r="1433" spans="1:4" x14ac:dyDescent="0.25">
      <c r="A1433" s="7">
        <v>52070402</v>
      </c>
      <c r="B1433" s="8" t="s">
        <v>208</v>
      </c>
      <c r="C1433" s="5">
        <v>0</v>
      </c>
      <c r="D1433" s="5">
        <v>0</v>
      </c>
    </row>
    <row r="1434" spans="1:4" x14ac:dyDescent="0.25">
      <c r="A1434" s="7">
        <v>52070403</v>
      </c>
      <c r="B1434" s="8" t="s">
        <v>209</v>
      </c>
      <c r="C1434" s="5">
        <v>0</v>
      </c>
      <c r="D1434" s="5">
        <v>0</v>
      </c>
    </row>
    <row r="1435" spans="1:4" x14ac:dyDescent="0.25">
      <c r="A1435" s="7">
        <v>520705</v>
      </c>
      <c r="B1435" s="8" t="s">
        <v>91</v>
      </c>
      <c r="C1435" s="5">
        <v>0</v>
      </c>
      <c r="D1435" s="5">
        <v>0</v>
      </c>
    </row>
    <row r="1436" spans="1:4" ht="15.75" thickBot="1" x14ac:dyDescent="0.3">
      <c r="A1436" s="19">
        <v>520706</v>
      </c>
      <c r="B1436" s="20" t="s">
        <v>210</v>
      </c>
      <c r="C1436" s="5">
        <v>0</v>
      </c>
      <c r="D1436" s="5">
        <v>0</v>
      </c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5">
        <v>0</v>
      </c>
      <c r="D1438" s="5">
        <v>0</v>
      </c>
    </row>
    <row r="1439" spans="1:4" x14ac:dyDescent="0.25">
      <c r="A1439" s="7">
        <v>520801</v>
      </c>
      <c r="B1439" s="8" t="s">
        <v>86</v>
      </c>
      <c r="C1439" s="5">
        <v>0</v>
      </c>
      <c r="D1439" s="5">
        <v>0</v>
      </c>
    </row>
    <row r="1440" spans="1:4" x14ac:dyDescent="0.25">
      <c r="A1440" s="7">
        <v>520802</v>
      </c>
      <c r="B1440" s="8" t="s">
        <v>87</v>
      </c>
      <c r="C1440" s="5">
        <v>0</v>
      </c>
      <c r="D1440" s="5">
        <v>0</v>
      </c>
    </row>
    <row r="1441" spans="1:4" x14ac:dyDescent="0.25">
      <c r="A1441" s="7">
        <v>520803</v>
      </c>
      <c r="B1441" s="8" t="s">
        <v>88</v>
      </c>
      <c r="C1441" s="5">
        <v>0</v>
      </c>
      <c r="D1441" s="5">
        <v>0</v>
      </c>
    </row>
    <row r="1442" spans="1:4" x14ac:dyDescent="0.25">
      <c r="A1442" s="7">
        <v>520804</v>
      </c>
      <c r="B1442" s="8" t="s">
        <v>89</v>
      </c>
      <c r="C1442" s="5">
        <v>0</v>
      </c>
      <c r="D1442" s="5">
        <v>0</v>
      </c>
    </row>
    <row r="1443" spans="1:4" x14ac:dyDescent="0.25">
      <c r="A1443" s="7">
        <v>520805</v>
      </c>
      <c r="B1443" s="8" t="s">
        <v>206</v>
      </c>
      <c r="C1443" s="5">
        <v>0</v>
      </c>
      <c r="D1443" s="5">
        <v>0</v>
      </c>
    </row>
    <row r="1444" spans="1:4" x14ac:dyDescent="0.25">
      <c r="A1444" s="7">
        <v>52080501</v>
      </c>
      <c r="B1444" s="8" t="s">
        <v>207</v>
      </c>
      <c r="C1444" s="5">
        <v>0</v>
      </c>
      <c r="D1444" s="5">
        <v>0</v>
      </c>
    </row>
    <row r="1445" spans="1:4" x14ac:dyDescent="0.25">
      <c r="A1445" s="7">
        <v>52080502</v>
      </c>
      <c r="B1445" s="8" t="s">
        <v>208</v>
      </c>
      <c r="C1445" s="5">
        <v>0</v>
      </c>
      <c r="D1445" s="5">
        <v>0</v>
      </c>
    </row>
    <row r="1446" spans="1:4" x14ac:dyDescent="0.25">
      <c r="A1446" s="7">
        <v>52080503</v>
      </c>
      <c r="B1446" s="8" t="s">
        <v>209</v>
      </c>
      <c r="C1446" s="5">
        <v>0</v>
      </c>
      <c r="D1446" s="5">
        <v>0</v>
      </c>
    </row>
    <row r="1447" spans="1:4" x14ac:dyDescent="0.25">
      <c r="A1447" s="7">
        <v>520806</v>
      </c>
      <c r="B1447" s="8" t="s">
        <v>91</v>
      </c>
      <c r="C1447" s="5">
        <v>0</v>
      </c>
      <c r="D1447" s="5">
        <v>0</v>
      </c>
    </row>
    <row r="1448" spans="1:4" ht="15.75" thickBot="1" x14ac:dyDescent="0.3">
      <c r="A1448" s="19">
        <v>520807</v>
      </c>
      <c r="B1448" s="20" t="s">
        <v>210</v>
      </c>
      <c r="C1448" s="5">
        <v>0</v>
      </c>
      <c r="D1448" s="5">
        <v>0</v>
      </c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5">
        <v>0</v>
      </c>
      <c r="D1450" s="5">
        <v>0</v>
      </c>
    </row>
    <row r="1451" spans="1:4" x14ac:dyDescent="0.25">
      <c r="A1451" s="7">
        <v>520901</v>
      </c>
      <c r="B1451" s="8" t="s">
        <v>86</v>
      </c>
      <c r="C1451" s="5">
        <v>0</v>
      </c>
      <c r="D1451" s="5">
        <v>0</v>
      </c>
    </row>
    <row r="1452" spans="1:4" x14ac:dyDescent="0.25">
      <c r="A1452" s="7">
        <v>520902</v>
      </c>
      <c r="B1452" s="8" t="s">
        <v>87</v>
      </c>
      <c r="C1452" s="5">
        <v>0</v>
      </c>
      <c r="D1452" s="5">
        <v>0</v>
      </c>
    </row>
    <row r="1453" spans="1:4" x14ac:dyDescent="0.25">
      <c r="A1453" s="7">
        <v>520903</v>
      </c>
      <c r="B1453" s="8" t="s">
        <v>88</v>
      </c>
      <c r="C1453" s="5">
        <v>0</v>
      </c>
      <c r="D1453" s="5">
        <v>0</v>
      </c>
    </row>
    <row r="1454" spans="1:4" x14ac:dyDescent="0.25">
      <c r="A1454" s="7">
        <v>520904</v>
      </c>
      <c r="B1454" s="8" t="s">
        <v>89</v>
      </c>
      <c r="C1454" s="5">
        <v>0</v>
      </c>
      <c r="D1454" s="5">
        <v>0</v>
      </c>
    </row>
    <row r="1455" spans="1:4" x14ac:dyDescent="0.25">
      <c r="A1455" s="7">
        <v>520905</v>
      </c>
      <c r="B1455" s="8" t="s">
        <v>206</v>
      </c>
      <c r="C1455" s="5">
        <v>0</v>
      </c>
      <c r="D1455" s="5">
        <v>0</v>
      </c>
    </row>
    <row r="1456" spans="1:4" x14ac:dyDescent="0.25">
      <c r="A1456" s="7">
        <v>52090501</v>
      </c>
      <c r="B1456" s="8" t="s">
        <v>207</v>
      </c>
      <c r="C1456" s="5">
        <v>0</v>
      </c>
      <c r="D1456" s="5">
        <v>0</v>
      </c>
    </row>
    <row r="1457" spans="1:4" x14ac:dyDescent="0.25">
      <c r="A1457" s="7">
        <v>52090502</v>
      </c>
      <c r="B1457" s="8" t="s">
        <v>208</v>
      </c>
      <c r="C1457" s="5">
        <v>0</v>
      </c>
      <c r="D1457" s="5">
        <v>0</v>
      </c>
    </row>
    <row r="1458" spans="1:4" x14ac:dyDescent="0.25">
      <c r="A1458" s="7">
        <v>52090503</v>
      </c>
      <c r="B1458" s="8" t="s">
        <v>209</v>
      </c>
      <c r="C1458" s="5">
        <v>0</v>
      </c>
      <c r="D1458" s="5">
        <v>0</v>
      </c>
    </row>
    <row r="1459" spans="1:4" x14ac:dyDescent="0.25">
      <c r="A1459" s="7">
        <v>520906</v>
      </c>
      <c r="B1459" s="8" t="s">
        <v>91</v>
      </c>
      <c r="C1459" s="5">
        <v>0</v>
      </c>
      <c r="D1459" s="5">
        <v>0</v>
      </c>
    </row>
    <row r="1460" spans="1:4" ht="15.75" thickBot="1" x14ac:dyDescent="0.3">
      <c r="A1460" s="19">
        <v>520907</v>
      </c>
      <c r="B1460" s="20" t="s">
        <v>210</v>
      </c>
      <c r="C1460" s="5">
        <v>0</v>
      </c>
      <c r="D1460" s="5">
        <v>0</v>
      </c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5">
        <v>0</v>
      </c>
      <c r="D1462" s="5">
        <v>0</v>
      </c>
    </row>
    <row r="1463" spans="1:4" x14ac:dyDescent="0.25">
      <c r="A1463" s="7">
        <v>521001</v>
      </c>
      <c r="B1463" s="8" t="s">
        <v>86</v>
      </c>
      <c r="C1463" s="5">
        <v>0</v>
      </c>
      <c r="D1463" s="5">
        <v>0</v>
      </c>
    </row>
    <row r="1464" spans="1:4" x14ac:dyDescent="0.25">
      <c r="A1464" s="7">
        <v>521002</v>
      </c>
      <c r="B1464" s="8" t="s">
        <v>87</v>
      </c>
      <c r="C1464" s="5">
        <v>0</v>
      </c>
      <c r="D1464" s="5">
        <v>0</v>
      </c>
    </row>
    <row r="1465" spans="1:4" x14ac:dyDescent="0.25">
      <c r="A1465" s="7">
        <v>521003</v>
      </c>
      <c r="B1465" s="8" t="s">
        <v>88</v>
      </c>
      <c r="C1465" s="5">
        <v>0</v>
      </c>
      <c r="D1465" s="5">
        <v>0</v>
      </c>
    </row>
    <row r="1466" spans="1:4" x14ac:dyDescent="0.25">
      <c r="A1466" s="7">
        <v>521004</v>
      </c>
      <c r="B1466" s="8" t="s">
        <v>89</v>
      </c>
      <c r="C1466" s="5">
        <v>0</v>
      </c>
      <c r="D1466" s="5">
        <v>0</v>
      </c>
    </row>
    <row r="1467" spans="1:4" x14ac:dyDescent="0.25">
      <c r="A1467" s="7">
        <v>521005</v>
      </c>
      <c r="B1467" s="8" t="s">
        <v>206</v>
      </c>
      <c r="C1467" s="5">
        <v>0</v>
      </c>
      <c r="D1467" s="5">
        <v>0</v>
      </c>
    </row>
    <row r="1468" spans="1:4" x14ac:dyDescent="0.25">
      <c r="A1468" s="7">
        <v>52100501</v>
      </c>
      <c r="B1468" s="8" t="s">
        <v>207</v>
      </c>
      <c r="C1468" s="5">
        <v>0</v>
      </c>
      <c r="D1468" s="5">
        <v>0</v>
      </c>
    </row>
    <row r="1469" spans="1:4" x14ac:dyDescent="0.25">
      <c r="A1469" s="7">
        <v>52100502</v>
      </c>
      <c r="B1469" s="8" t="s">
        <v>208</v>
      </c>
      <c r="C1469" s="5">
        <v>0</v>
      </c>
      <c r="D1469" s="5">
        <v>0</v>
      </c>
    </row>
    <row r="1470" spans="1:4" x14ac:dyDescent="0.25">
      <c r="A1470" s="7">
        <v>52100503</v>
      </c>
      <c r="B1470" s="8" t="s">
        <v>209</v>
      </c>
      <c r="C1470" s="5">
        <v>0</v>
      </c>
      <c r="D1470" s="5">
        <v>0</v>
      </c>
    </row>
    <row r="1471" spans="1:4" x14ac:dyDescent="0.25">
      <c r="A1471" s="7">
        <v>521006</v>
      </c>
      <c r="B1471" s="8" t="s">
        <v>91</v>
      </c>
      <c r="C1471" s="5">
        <v>0</v>
      </c>
      <c r="D1471" s="5">
        <v>0</v>
      </c>
    </row>
    <row r="1472" spans="1:4" ht="15.75" thickBot="1" x14ac:dyDescent="0.3">
      <c r="A1472" s="19">
        <v>521007</v>
      </c>
      <c r="B1472" s="20" t="s">
        <v>210</v>
      </c>
      <c r="C1472" s="5">
        <v>0</v>
      </c>
      <c r="D1472" s="5">
        <v>0</v>
      </c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5">
        <v>0</v>
      </c>
      <c r="D1474" s="5">
        <v>0</v>
      </c>
    </row>
    <row r="1475" spans="1:4" x14ac:dyDescent="0.25">
      <c r="A1475" s="7">
        <v>521101</v>
      </c>
      <c r="B1475" s="8" t="s">
        <v>86</v>
      </c>
      <c r="C1475" s="5">
        <v>0</v>
      </c>
      <c r="D1475" s="5">
        <v>0</v>
      </c>
    </row>
    <row r="1476" spans="1:4" x14ac:dyDescent="0.25">
      <c r="A1476" s="7">
        <v>521102</v>
      </c>
      <c r="B1476" s="8" t="s">
        <v>87</v>
      </c>
      <c r="C1476" s="5">
        <v>0</v>
      </c>
      <c r="D1476" s="5">
        <v>0</v>
      </c>
    </row>
    <row r="1477" spans="1:4" x14ac:dyDescent="0.25">
      <c r="A1477" s="7">
        <v>521103</v>
      </c>
      <c r="B1477" s="8" t="s">
        <v>88</v>
      </c>
      <c r="C1477" s="5">
        <v>0</v>
      </c>
      <c r="D1477" s="5">
        <v>0</v>
      </c>
    </row>
    <row r="1478" spans="1:4" x14ac:dyDescent="0.25">
      <c r="A1478" s="7">
        <v>521104</v>
      </c>
      <c r="B1478" s="8" t="s">
        <v>89</v>
      </c>
      <c r="C1478" s="5">
        <v>0</v>
      </c>
      <c r="D1478" s="5">
        <v>0</v>
      </c>
    </row>
    <row r="1479" spans="1:4" x14ac:dyDescent="0.25">
      <c r="A1479" s="7">
        <v>521105</v>
      </c>
      <c r="B1479" s="8" t="s">
        <v>206</v>
      </c>
      <c r="C1479" s="5">
        <v>0</v>
      </c>
      <c r="D1479" s="5">
        <v>0</v>
      </c>
    </row>
    <row r="1480" spans="1:4" x14ac:dyDescent="0.25">
      <c r="A1480" s="7">
        <v>52110501</v>
      </c>
      <c r="B1480" s="8" t="s">
        <v>207</v>
      </c>
      <c r="C1480" s="5">
        <v>0</v>
      </c>
      <c r="D1480" s="5">
        <v>0</v>
      </c>
    </row>
    <row r="1481" spans="1:4" x14ac:dyDescent="0.25">
      <c r="A1481" s="7">
        <v>52110502</v>
      </c>
      <c r="B1481" s="8" t="s">
        <v>208</v>
      </c>
      <c r="C1481" s="5">
        <v>0</v>
      </c>
      <c r="D1481" s="5">
        <v>0</v>
      </c>
    </row>
    <row r="1482" spans="1:4" x14ac:dyDescent="0.25">
      <c r="A1482" s="7">
        <v>52110503</v>
      </c>
      <c r="B1482" s="8" t="s">
        <v>209</v>
      </c>
      <c r="C1482" s="5">
        <v>0</v>
      </c>
      <c r="D1482" s="5">
        <v>0</v>
      </c>
    </row>
    <row r="1483" spans="1:4" x14ac:dyDescent="0.25">
      <c r="A1483" s="7">
        <v>521106</v>
      </c>
      <c r="B1483" s="8" t="s">
        <v>91</v>
      </c>
      <c r="C1483" s="5">
        <v>0</v>
      </c>
      <c r="D1483" s="5">
        <v>0</v>
      </c>
    </row>
    <row r="1484" spans="1:4" ht="15.75" thickBot="1" x14ac:dyDescent="0.3">
      <c r="A1484" s="19">
        <v>521107</v>
      </c>
      <c r="B1484" s="20" t="s">
        <v>210</v>
      </c>
      <c r="C1484" s="5">
        <v>0</v>
      </c>
      <c r="D1484" s="5">
        <v>0</v>
      </c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5">
        <v>0</v>
      </c>
      <c r="D1486" s="5">
        <v>0</v>
      </c>
    </row>
    <row r="1487" spans="1:4" x14ac:dyDescent="0.25">
      <c r="A1487" s="7">
        <v>521201</v>
      </c>
      <c r="B1487" s="8" t="s">
        <v>86</v>
      </c>
      <c r="C1487" s="5">
        <v>0</v>
      </c>
      <c r="D1487" s="5">
        <v>0</v>
      </c>
    </row>
    <row r="1488" spans="1:4" x14ac:dyDescent="0.25">
      <c r="A1488" s="7">
        <v>521202</v>
      </c>
      <c r="B1488" s="8" t="s">
        <v>87</v>
      </c>
      <c r="C1488" s="5">
        <v>0</v>
      </c>
      <c r="D1488" s="5">
        <v>0</v>
      </c>
    </row>
    <row r="1489" spans="1:4" x14ac:dyDescent="0.25">
      <c r="A1489" s="7">
        <v>521203</v>
      </c>
      <c r="B1489" s="8" t="s">
        <v>88</v>
      </c>
      <c r="C1489" s="5">
        <v>0</v>
      </c>
      <c r="D1489" s="5">
        <v>0</v>
      </c>
    </row>
    <row r="1490" spans="1:4" x14ac:dyDescent="0.25">
      <c r="A1490" s="7">
        <v>521204</v>
      </c>
      <c r="B1490" s="8" t="s">
        <v>89</v>
      </c>
      <c r="C1490" s="5">
        <v>0</v>
      </c>
      <c r="D1490" s="5">
        <v>0</v>
      </c>
    </row>
    <row r="1491" spans="1:4" x14ac:dyDescent="0.25">
      <c r="A1491" s="7">
        <v>521205</v>
      </c>
      <c r="B1491" s="8" t="s">
        <v>206</v>
      </c>
      <c r="C1491" s="5">
        <v>0</v>
      </c>
      <c r="D1491" s="5">
        <v>0</v>
      </c>
    </row>
    <row r="1492" spans="1:4" x14ac:dyDescent="0.25">
      <c r="A1492" s="7">
        <v>52120501</v>
      </c>
      <c r="B1492" s="8" t="s">
        <v>207</v>
      </c>
      <c r="C1492" s="5">
        <v>0</v>
      </c>
      <c r="D1492" s="5">
        <v>0</v>
      </c>
    </row>
    <row r="1493" spans="1:4" x14ac:dyDescent="0.25">
      <c r="A1493" s="7">
        <v>52120502</v>
      </c>
      <c r="B1493" s="8" t="s">
        <v>208</v>
      </c>
      <c r="C1493" s="5">
        <v>0</v>
      </c>
      <c r="D1493" s="5">
        <v>0</v>
      </c>
    </row>
    <row r="1494" spans="1:4" x14ac:dyDescent="0.25">
      <c r="A1494" s="7">
        <v>52120503</v>
      </c>
      <c r="B1494" s="8" t="s">
        <v>209</v>
      </c>
      <c r="C1494" s="5">
        <v>0</v>
      </c>
      <c r="D1494" s="5">
        <v>0</v>
      </c>
    </row>
    <row r="1495" spans="1:4" x14ac:dyDescent="0.25">
      <c r="A1495" s="7">
        <v>521206</v>
      </c>
      <c r="B1495" s="8" t="s">
        <v>91</v>
      </c>
      <c r="C1495" s="5">
        <v>0</v>
      </c>
      <c r="D1495" s="5">
        <v>0</v>
      </c>
    </row>
    <row r="1496" spans="1:4" ht="15.75" thickBot="1" x14ac:dyDescent="0.3">
      <c r="A1496" s="19">
        <v>521207</v>
      </c>
      <c r="B1496" s="20" t="s">
        <v>210</v>
      </c>
      <c r="C1496" s="5">
        <v>0</v>
      </c>
      <c r="D1496" s="5">
        <v>0</v>
      </c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5">
        <v>0</v>
      </c>
      <c r="D1498" s="5">
        <v>0</v>
      </c>
    </row>
    <row r="1499" spans="1:4" x14ac:dyDescent="0.25">
      <c r="A1499" s="7">
        <v>521301</v>
      </c>
      <c r="B1499" s="8" t="s">
        <v>86</v>
      </c>
      <c r="C1499" s="5">
        <v>0</v>
      </c>
      <c r="D1499" s="5">
        <v>0</v>
      </c>
    </row>
    <row r="1500" spans="1:4" x14ac:dyDescent="0.25">
      <c r="A1500" s="7">
        <v>521302</v>
      </c>
      <c r="B1500" s="8" t="s">
        <v>87</v>
      </c>
      <c r="C1500" s="5">
        <v>0</v>
      </c>
      <c r="D1500" s="5">
        <v>0</v>
      </c>
    </row>
    <row r="1501" spans="1:4" x14ac:dyDescent="0.25">
      <c r="A1501" s="7">
        <v>521303</v>
      </c>
      <c r="B1501" s="8" t="s">
        <v>88</v>
      </c>
      <c r="C1501" s="5">
        <v>0</v>
      </c>
      <c r="D1501" s="5">
        <v>0</v>
      </c>
    </row>
    <row r="1502" spans="1:4" x14ac:dyDescent="0.25">
      <c r="A1502" s="7">
        <v>521304</v>
      </c>
      <c r="B1502" s="8" t="s">
        <v>89</v>
      </c>
      <c r="C1502" s="5">
        <v>0</v>
      </c>
      <c r="D1502" s="5">
        <v>0</v>
      </c>
    </row>
    <row r="1503" spans="1:4" x14ac:dyDescent="0.25">
      <c r="A1503" s="7">
        <v>521305</v>
      </c>
      <c r="B1503" s="8" t="s">
        <v>206</v>
      </c>
      <c r="C1503" s="5">
        <v>0</v>
      </c>
      <c r="D1503" s="5">
        <v>0</v>
      </c>
    </row>
    <row r="1504" spans="1:4" x14ac:dyDescent="0.25">
      <c r="A1504" s="7">
        <v>52130501</v>
      </c>
      <c r="B1504" s="8" t="s">
        <v>207</v>
      </c>
      <c r="C1504" s="5">
        <v>0</v>
      </c>
      <c r="D1504" s="5">
        <v>0</v>
      </c>
    </row>
    <row r="1505" spans="1:4" x14ac:dyDescent="0.25">
      <c r="A1505" s="7">
        <v>52130502</v>
      </c>
      <c r="B1505" s="8" t="s">
        <v>208</v>
      </c>
      <c r="C1505" s="5">
        <v>0</v>
      </c>
      <c r="D1505" s="5">
        <v>0</v>
      </c>
    </row>
    <row r="1506" spans="1:4" x14ac:dyDescent="0.25">
      <c r="A1506" s="7">
        <v>52130503</v>
      </c>
      <c r="B1506" s="8" t="s">
        <v>209</v>
      </c>
      <c r="C1506" s="5">
        <v>0</v>
      </c>
      <c r="D1506" s="5">
        <v>0</v>
      </c>
    </row>
    <row r="1507" spans="1:4" x14ac:dyDescent="0.25">
      <c r="A1507" s="7">
        <v>521306</v>
      </c>
      <c r="B1507" s="8" t="s">
        <v>91</v>
      </c>
      <c r="C1507" s="5">
        <v>0</v>
      </c>
      <c r="D1507" s="5">
        <v>0</v>
      </c>
    </row>
    <row r="1508" spans="1:4" ht="15.75" thickBot="1" x14ac:dyDescent="0.3">
      <c r="A1508" s="19">
        <v>521307</v>
      </c>
      <c r="B1508" s="20" t="s">
        <v>210</v>
      </c>
      <c r="C1508" s="5">
        <v>0</v>
      </c>
      <c r="D1508" s="5">
        <v>0</v>
      </c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5">
        <v>0</v>
      </c>
      <c r="D1510" s="5">
        <v>0</v>
      </c>
    </row>
    <row r="1511" spans="1:4" x14ac:dyDescent="0.25">
      <c r="A1511" s="7">
        <v>521401</v>
      </c>
      <c r="B1511" s="8" t="s">
        <v>86</v>
      </c>
      <c r="C1511" s="5">
        <v>0</v>
      </c>
      <c r="D1511" s="5">
        <v>0</v>
      </c>
    </row>
    <row r="1512" spans="1:4" x14ac:dyDescent="0.25">
      <c r="A1512" s="7">
        <v>521402</v>
      </c>
      <c r="B1512" s="8" t="s">
        <v>87</v>
      </c>
      <c r="C1512" s="5">
        <v>0</v>
      </c>
      <c r="D1512" s="5">
        <v>0</v>
      </c>
    </row>
    <row r="1513" spans="1:4" x14ac:dyDescent="0.25">
      <c r="A1513" s="7">
        <v>521403</v>
      </c>
      <c r="B1513" s="8" t="s">
        <v>88</v>
      </c>
      <c r="C1513" s="5">
        <v>0</v>
      </c>
      <c r="D1513" s="5">
        <v>0</v>
      </c>
    </row>
    <row r="1514" spans="1:4" x14ac:dyDescent="0.25">
      <c r="A1514" s="7">
        <v>521404</v>
      </c>
      <c r="B1514" s="8" t="s">
        <v>89</v>
      </c>
      <c r="C1514" s="5">
        <v>0</v>
      </c>
      <c r="D1514" s="5">
        <v>0</v>
      </c>
    </row>
    <row r="1515" spans="1:4" x14ac:dyDescent="0.25">
      <c r="A1515" s="7">
        <v>521405</v>
      </c>
      <c r="B1515" s="8" t="s">
        <v>206</v>
      </c>
      <c r="C1515" s="5">
        <v>0</v>
      </c>
      <c r="D1515" s="5">
        <v>0</v>
      </c>
    </row>
    <row r="1516" spans="1:4" x14ac:dyDescent="0.25">
      <c r="A1516" s="7">
        <v>52140501</v>
      </c>
      <c r="B1516" s="8" t="s">
        <v>207</v>
      </c>
      <c r="C1516" s="5">
        <v>0</v>
      </c>
      <c r="D1516" s="5">
        <v>0</v>
      </c>
    </row>
    <row r="1517" spans="1:4" x14ac:dyDescent="0.25">
      <c r="A1517" s="7">
        <v>52140502</v>
      </c>
      <c r="B1517" s="8" t="s">
        <v>208</v>
      </c>
      <c r="C1517" s="5">
        <v>0</v>
      </c>
      <c r="D1517" s="5">
        <v>0</v>
      </c>
    </row>
    <row r="1518" spans="1:4" x14ac:dyDescent="0.25">
      <c r="A1518" s="7">
        <v>52140503</v>
      </c>
      <c r="B1518" s="8" t="s">
        <v>209</v>
      </c>
      <c r="C1518" s="5">
        <v>0</v>
      </c>
      <c r="D1518" s="5">
        <v>0</v>
      </c>
    </row>
    <row r="1519" spans="1:4" x14ac:dyDescent="0.25">
      <c r="A1519" s="7">
        <v>521406</v>
      </c>
      <c r="B1519" s="8" t="s">
        <v>91</v>
      </c>
      <c r="C1519" s="5">
        <v>0</v>
      </c>
      <c r="D1519" s="5">
        <v>0</v>
      </c>
    </row>
    <row r="1520" spans="1:4" ht="15.75" thickBot="1" x14ac:dyDescent="0.3">
      <c r="A1520" s="7">
        <v>521407</v>
      </c>
      <c r="B1520" s="20" t="s">
        <v>92</v>
      </c>
      <c r="C1520" s="5">
        <v>0</v>
      </c>
      <c r="D1520" s="5">
        <v>0</v>
      </c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5">
        <v>0</v>
      </c>
      <c r="D1522" s="5">
        <v>0</v>
      </c>
    </row>
    <row r="1523" spans="1:4" x14ac:dyDescent="0.25">
      <c r="A1523" s="7">
        <v>521501</v>
      </c>
      <c r="B1523" s="8" t="s">
        <v>86</v>
      </c>
      <c r="C1523" s="5">
        <v>0</v>
      </c>
      <c r="D1523" s="5">
        <v>0</v>
      </c>
    </row>
    <row r="1524" spans="1:4" x14ac:dyDescent="0.25">
      <c r="A1524" s="7">
        <v>521502</v>
      </c>
      <c r="B1524" s="8" t="s">
        <v>87</v>
      </c>
      <c r="C1524" s="5">
        <v>0</v>
      </c>
      <c r="D1524" s="5">
        <v>0</v>
      </c>
    </row>
    <row r="1525" spans="1:4" x14ac:dyDescent="0.25">
      <c r="A1525" s="7">
        <v>521503</v>
      </c>
      <c r="B1525" s="8" t="s">
        <v>88</v>
      </c>
      <c r="C1525" s="5">
        <v>0</v>
      </c>
      <c r="D1525" s="5">
        <v>0</v>
      </c>
    </row>
    <row r="1526" spans="1:4" x14ac:dyDescent="0.25">
      <c r="A1526" s="7">
        <v>521504</v>
      </c>
      <c r="B1526" s="8" t="s">
        <v>89</v>
      </c>
      <c r="C1526" s="5">
        <v>0</v>
      </c>
      <c r="D1526" s="5">
        <v>0</v>
      </c>
    </row>
    <row r="1527" spans="1:4" x14ac:dyDescent="0.25">
      <c r="A1527" s="7">
        <v>521505</v>
      </c>
      <c r="B1527" s="8" t="s">
        <v>206</v>
      </c>
      <c r="C1527" s="5">
        <v>0</v>
      </c>
      <c r="D1527" s="5">
        <v>0</v>
      </c>
    </row>
    <row r="1528" spans="1:4" x14ac:dyDescent="0.25">
      <c r="A1528" s="7">
        <v>52150501</v>
      </c>
      <c r="B1528" s="8" t="s">
        <v>207</v>
      </c>
      <c r="C1528" s="5">
        <v>0</v>
      </c>
      <c r="D1528" s="5">
        <v>0</v>
      </c>
    </row>
    <row r="1529" spans="1:4" x14ac:dyDescent="0.25">
      <c r="A1529" s="7">
        <v>52150502</v>
      </c>
      <c r="B1529" s="8" t="s">
        <v>208</v>
      </c>
      <c r="C1529" s="5">
        <v>0</v>
      </c>
      <c r="D1529" s="5">
        <v>0</v>
      </c>
    </row>
    <row r="1530" spans="1:4" x14ac:dyDescent="0.25">
      <c r="A1530" s="7">
        <v>52150503</v>
      </c>
      <c r="B1530" s="8" t="s">
        <v>209</v>
      </c>
      <c r="C1530" s="5">
        <v>0</v>
      </c>
      <c r="D1530" s="5">
        <v>0</v>
      </c>
    </row>
    <row r="1531" spans="1:4" x14ac:dyDescent="0.25">
      <c r="A1531" s="7">
        <v>521506</v>
      </c>
      <c r="B1531" s="8" t="s">
        <v>91</v>
      </c>
      <c r="C1531" s="5">
        <v>0</v>
      </c>
      <c r="D1531" s="5">
        <v>0</v>
      </c>
    </row>
    <row r="1532" spans="1:4" ht="15.75" thickBot="1" x14ac:dyDescent="0.3">
      <c r="A1532" s="19">
        <v>521507</v>
      </c>
      <c r="B1532" s="20" t="s">
        <v>92</v>
      </c>
      <c r="C1532" s="5">
        <v>0</v>
      </c>
      <c r="D1532" s="5">
        <v>0</v>
      </c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5">
        <v>0</v>
      </c>
      <c r="D1534" s="5">
        <v>0</v>
      </c>
    </row>
    <row r="1535" spans="1:4" x14ac:dyDescent="0.25">
      <c r="A1535" s="7">
        <v>521601</v>
      </c>
      <c r="B1535" s="8" t="s">
        <v>338</v>
      </c>
      <c r="C1535" s="5">
        <v>0</v>
      </c>
      <c r="D1535" s="5">
        <v>0</v>
      </c>
    </row>
    <row r="1536" spans="1:4" x14ac:dyDescent="0.25">
      <c r="A1536" s="7">
        <v>521602</v>
      </c>
      <c r="B1536" s="8" t="s">
        <v>339</v>
      </c>
      <c r="C1536" s="5">
        <v>0</v>
      </c>
      <c r="D1536" s="5">
        <v>0</v>
      </c>
    </row>
    <row r="1537" spans="1:4" x14ac:dyDescent="0.25">
      <c r="A1537" s="7">
        <v>521603</v>
      </c>
      <c r="B1537" s="8" t="s">
        <v>340</v>
      </c>
      <c r="C1537" s="5">
        <v>0</v>
      </c>
      <c r="D1537" s="5">
        <v>0</v>
      </c>
    </row>
    <row r="1538" spans="1:4" x14ac:dyDescent="0.25">
      <c r="A1538" s="7">
        <v>521604</v>
      </c>
      <c r="B1538" s="8" t="s">
        <v>341</v>
      </c>
      <c r="C1538" s="5">
        <v>0</v>
      </c>
      <c r="D1538" s="5">
        <v>0</v>
      </c>
    </row>
    <row r="1539" spans="1:4" x14ac:dyDescent="0.25">
      <c r="A1539" s="7">
        <v>521605</v>
      </c>
      <c r="B1539" s="8" t="s">
        <v>342</v>
      </c>
      <c r="C1539" s="5">
        <v>0</v>
      </c>
      <c r="D1539" s="5">
        <v>0</v>
      </c>
    </row>
    <row r="1540" spans="1:4" x14ac:dyDescent="0.25">
      <c r="A1540" s="7">
        <v>521606</v>
      </c>
      <c r="B1540" s="8" t="s">
        <v>343</v>
      </c>
      <c r="C1540" s="5">
        <v>0</v>
      </c>
      <c r="D1540" s="5">
        <v>0</v>
      </c>
    </row>
    <row r="1541" spans="1:4" x14ac:dyDescent="0.25">
      <c r="A1541" s="7">
        <v>521607</v>
      </c>
      <c r="B1541" s="8" t="s">
        <v>117</v>
      </c>
      <c r="C1541" s="5">
        <v>0</v>
      </c>
      <c r="D1541" s="5">
        <v>0</v>
      </c>
    </row>
    <row r="1542" spans="1:4" x14ac:dyDescent="0.25">
      <c r="A1542" s="7">
        <v>521608</v>
      </c>
      <c r="B1542" s="8" t="s">
        <v>118</v>
      </c>
      <c r="C1542" s="5">
        <v>0</v>
      </c>
      <c r="D1542" s="5">
        <v>0</v>
      </c>
    </row>
    <row r="1543" spans="1:4" x14ac:dyDescent="0.25">
      <c r="A1543" s="7">
        <v>52160801</v>
      </c>
      <c r="B1543" s="8" t="s">
        <v>207</v>
      </c>
      <c r="C1543" s="5">
        <v>0</v>
      </c>
      <c r="D1543" s="5">
        <v>0</v>
      </c>
    </row>
    <row r="1544" spans="1:4" x14ac:dyDescent="0.25">
      <c r="A1544" s="7">
        <v>52160802</v>
      </c>
      <c r="B1544" s="8" t="s">
        <v>208</v>
      </c>
      <c r="C1544" s="5">
        <v>0</v>
      </c>
      <c r="D1544" s="5">
        <v>0</v>
      </c>
    </row>
    <row r="1545" spans="1:4" x14ac:dyDescent="0.25">
      <c r="A1545" s="7">
        <v>52160803</v>
      </c>
      <c r="B1545" s="8" t="s">
        <v>209</v>
      </c>
      <c r="C1545" s="5">
        <v>0</v>
      </c>
      <c r="D1545" s="5">
        <v>0</v>
      </c>
    </row>
    <row r="1546" spans="1:4" x14ac:dyDescent="0.25">
      <c r="A1546" s="7">
        <v>521609</v>
      </c>
      <c r="B1546" s="8" t="s">
        <v>344</v>
      </c>
      <c r="C1546" s="5">
        <v>0</v>
      </c>
      <c r="D1546" s="5">
        <v>0</v>
      </c>
    </row>
    <row r="1547" spans="1:4" x14ac:dyDescent="0.25">
      <c r="A1547" s="7">
        <v>521610</v>
      </c>
      <c r="B1547" s="8" t="s">
        <v>243</v>
      </c>
      <c r="C1547" s="5">
        <v>0</v>
      </c>
      <c r="D1547" s="5">
        <v>0</v>
      </c>
    </row>
    <row r="1548" spans="1:4" ht="15.75" thickBot="1" x14ac:dyDescent="0.3">
      <c r="A1548" s="19">
        <v>521611</v>
      </c>
      <c r="B1548" s="20" t="s">
        <v>121</v>
      </c>
      <c r="C1548" s="5">
        <v>0</v>
      </c>
      <c r="D1548" s="5">
        <v>0</v>
      </c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5">
        <v>0</v>
      </c>
      <c r="D1550" s="5">
        <v>0</v>
      </c>
    </row>
    <row r="1551" spans="1:4" x14ac:dyDescent="0.25">
      <c r="A1551" s="7">
        <v>521701</v>
      </c>
      <c r="B1551" s="8" t="s">
        <v>338</v>
      </c>
      <c r="C1551" s="5">
        <v>0</v>
      </c>
      <c r="D1551" s="5">
        <v>0</v>
      </c>
    </row>
    <row r="1552" spans="1:4" x14ac:dyDescent="0.25">
      <c r="A1552" s="7">
        <v>521702</v>
      </c>
      <c r="B1552" s="8" t="s">
        <v>339</v>
      </c>
      <c r="C1552" s="5">
        <v>0</v>
      </c>
      <c r="D1552" s="5">
        <v>0</v>
      </c>
    </row>
    <row r="1553" spans="1:4" x14ac:dyDescent="0.25">
      <c r="A1553" s="7">
        <v>521703</v>
      </c>
      <c r="B1553" s="8" t="s">
        <v>340</v>
      </c>
      <c r="C1553" s="5">
        <v>0</v>
      </c>
      <c r="D1553" s="5">
        <v>0</v>
      </c>
    </row>
    <row r="1554" spans="1:4" x14ac:dyDescent="0.25">
      <c r="A1554" s="7">
        <v>521704</v>
      </c>
      <c r="B1554" s="8" t="s">
        <v>341</v>
      </c>
      <c r="C1554" s="5">
        <v>0</v>
      </c>
      <c r="D1554" s="5">
        <v>0</v>
      </c>
    </row>
    <row r="1555" spans="1:4" x14ac:dyDescent="0.25">
      <c r="A1555" s="7">
        <v>521705</v>
      </c>
      <c r="B1555" s="8" t="s">
        <v>342</v>
      </c>
      <c r="C1555" s="5">
        <v>0</v>
      </c>
      <c r="D1555" s="5">
        <v>0</v>
      </c>
    </row>
    <row r="1556" spans="1:4" x14ac:dyDescent="0.25">
      <c r="A1556" s="7">
        <v>521706</v>
      </c>
      <c r="B1556" s="8" t="s">
        <v>343</v>
      </c>
      <c r="C1556" s="5">
        <v>0</v>
      </c>
      <c r="D1556" s="5">
        <v>0</v>
      </c>
    </row>
    <row r="1557" spans="1:4" x14ac:dyDescent="0.25">
      <c r="A1557" s="7">
        <v>521707</v>
      </c>
      <c r="B1557" s="8" t="s">
        <v>117</v>
      </c>
      <c r="C1557" s="5">
        <v>0</v>
      </c>
      <c r="D1557" s="5">
        <v>0</v>
      </c>
    </row>
    <row r="1558" spans="1:4" x14ac:dyDescent="0.25">
      <c r="A1558" s="7">
        <v>521708</v>
      </c>
      <c r="B1558" s="8" t="s">
        <v>118</v>
      </c>
      <c r="C1558" s="5">
        <v>0</v>
      </c>
      <c r="D1558" s="5">
        <v>0</v>
      </c>
    </row>
    <row r="1559" spans="1:4" x14ac:dyDescent="0.25">
      <c r="A1559" s="7">
        <v>52170801</v>
      </c>
      <c r="B1559" s="8" t="s">
        <v>207</v>
      </c>
      <c r="C1559" s="5">
        <v>0</v>
      </c>
      <c r="D1559" s="5">
        <v>0</v>
      </c>
    </row>
    <row r="1560" spans="1:4" x14ac:dyDescent="0.25">
      <c r="A1560" s="7">
        <v>52170802</v>
      </c>
      <c r="B1560" s="8" t="s">
        <v>208</v>
      </c>
      <c r="C1560" s="5">
        <v>0</v>
      </c>
      <c r="D1560" s="5">
        <v>0</v>
      </c>
    </row>
    <row r="1561" spans="1:4" x14ac:dyDescent="0.25">
      <c r="A1561" s="7">
        <v>52170803</v>
      </c>
      <c r="B1561" s="8" t="s">
        <v>209</v>
      </c>
      <c r="C1561" s="5">
        <v>0</v>
      </c>
      <c r="D1561" s="5">
        <v>0</v>
      </c>
    </row>
    <row r="1562" spans="1:4" x14ac:dyDescent="0.25">
      <c r="A1562" s="7">
        <v>521709</v>
      </c>
      <c r="B1562" s="8" t="s">
        <v>344</v>
      </c>
      <c r="C1562" s="5">
        <v>0</v>
      </c>
      <c r="D1562" s="5">
        <v>0</v>
      </c>
    </row>
    <row r="1563" spans="1:4" x14ac:dyDescent="0.25">
      <c r="A1563" s="7">
        <v>521710</v>
      </c>
      <c r="B1563" s="8" t="s">
        <v>243</v>
      </c>
      <c r="C1563" s="5">
        <v>0</v>
      </c>
      <c r="D1563" s="5">
        <v>0</v>
      </c>
    </row>
    <row r="1564" spans="1:4" ht="15.75" thickBot="1" x14ac:dyDescent="0.3">
      <c r="A1564" s="19">
        <v>521711</v>
      </c>
      <c r="B1564" s="20" t="s">
        <v>121</v>
      </c>
      <c r="C1564" s="5">
        <v>0</v>
      </c>
      <c r="D1564" s="5">
        <v>0</v>
      </c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5">
        <v>0</v>
      </c>
      <c r="D1566" s="5">
        <v>0</v>
      </c>
    </row>
    <row r="1567" spans="1:4" x14ac:dyDescent="0.25">
      <c r="A1567" s="7">
        <v>521801</v>
      </c>
      <c r="B1567" s="8" t="s">
        <v>347</v>
      </c>
      <c r="C1567" s="5">
        <v>0</v>
      </c>
      <c r="D1567" s="5">
        <v>0</v>
      </c>
    </row>
    <row r="1568" spans="1:4" x14ac:dyDescent="0.25">
      <c r="A1568" s="7">
        <v>521802</v>
      </c>
      <c r="B1568" s="8" t="s">
        <v>351</v>
      </c>
      <c r="C1568" s="5">
        <v>0</v>
      </c>
      <c r="D1568" s="5">
        <v>0</v>
      </c>
    </row>
    <row r="1569" spans="1:4" x14ac:dyDescent="0.25">
      <c r="A1569" s="7">
        <v>521803</v>
      </c>
      <c r="B1569" s="8" t="s">
        <v>352</v>
      </c>
      <c r="C1569" s="5">
        <v>0</v>
      </c>
      <c r="D1569" s="5">
        <v>0</v>
      </c>
    </row>
    <row r="1570" spans="1:4" x14ac:dyDescent="0.25">
      <c r="A1570" s="7">
        <v>521804</v>
      </c>
      <c r="B1570" s="8" t="s">
        <v>353</v>
      </c>
      <c r="C1570" s="5">
        <v>0</v>
      </c>
      <c r="D1570" s="5">
        <v>0</v>
      </c>
    </row>
    <row r="1571" spans="1:4" x14ac:dyDescent="0.25">
      <c r="A1571" s="7">
        <v>521805</v>
      </c>
      <c r="B1571" s="8" t="s">
        <v>354</v>
      </c>
      <c r="C1571" s="5">
        <v>0</v>
      </c>
      <c r="D1571" s="5">
        <v>0</v>
      </c>
    </row>
    <row r="1572" spans="1:4" x14ac:dyDescent="0.25">
      <c r="A1572" s="7">
        <v>521806</v>
      </c>
      <c r="B1572" s="8" t="s">
        <v>355</v>
      </c>
      <c r="C1572" s="5">
        <v>0</v>
      </c>
      <c r="D1572" s="5">
        <v>0</v>
      </c>
    </row>
    <row r="1573" spans="1:4" x14ac:dyDescent="0.25">
      <c r="A1573" s="7">
        <v>521807</v>
      </c>
      <c r="B1573" s="8" t="s">
        <v>356</v>
      </c>
      <c r="C1573" s="5">
        <v>0</v>
      </c>
      <c r="D1573" s="5">
        <v>0</v>
      </c>
    </row>
    <row r="1574" spans="1:4" x14ac:dyDescent="0.25">
      <c r="A1574" s="7">
        <v>521808</v>
      </c>
      <c r="B1574" s="8" t="s">
        <v>357</v>
      </c>
      <c r="C1574" s="5">
        <v>0</v>
      </c>
      <c r="D1574" s="5">
        <v>0</v>
      </c>
    </row>
    <row r="1575" spans="1:4" x14ac:dyDescent="0.25">
      <c r="A1575" s="7">
        <v>521809</v>
      </c>
      <c r="B1575" s="8" t="s">
        <v>360</v>
      </c>
      <c r="C1575" s="5">
        <v>0</v>
      </c>
      <c r="D1575" s="5">
        <v>0</v>
      </c>
    </row>
    <row r="1576" spans="1:4" x14ac:dyDescent="0.25">
      <c r="A1576" s="7">
        <v>521810</v>
      </c>
      <c r="B1576" s="8" t="s">
        <v>361</v>
      </c>
      <c r="C1576" s="5">
        <v>0</v>
      </c>
      <c r="D1576" s="5">
        <v>0</v>
      </c>
    </row>
    <row r="1577" spans="1:4" x14ac:dyDescent="0.25">
      <c r="A1577" s="7">
        <v>521811</v>
      </c>
      <c r="B1577" s="8" t="s">
        <v>362</v>
      </c>
      <c r="C1577" s="5">
        <v>0</v>
      </c>
      <c r="D1577" s="5">
        <v>0</v>
      </c>
    </row>
    <row r="1578" spans="1:4" x14ac:dyDescent="0.25">
      <c r="A1578" s="7">
        <v>521812</v>
      </c>
      <c r="B1578" s="8" t="s">
        <v>363</v>
      </c>
      <c r="C1578" s="5">
        <v>0</v>
      </c>
      <c r="D1578" s="5">
        <v>0</v>
      </c>
    </row>
    <row r="1579" spans="1:4" x14ac:dyDescent="0.25">
      <c r="A1579" s="7">
        <v>521813</v>
      </c>
      <c r="B1579" s="8" t="s">
        <v>364</v>
      </c>
      <c r="C1579" s="5">
        <v>0</v>
      </c>
      <c r="D1579" s="5">
        <v>0</v>
      </c>
    </row>
    <row r="1580" spans="1:4" x14ac:dyDescent="0.25">
      <c r="A1580" s="7">
        <v>521814</v>
      </c>
      <c r="B1580" s="8" t="s">
        <v>365</v>
      </c>
      <c r="C1580" s="5">
        <v>0</v>
      </c>
      <c r="D1580" s="5">
        <v>0</v>
      </c>
    </row>
    <row r="1581" spans="1:4" x14ac:dyDescent="0.25">
      <c r="A1581" s="7">
        <v>521815</v>
      </c>
      <c r="B1581" s="8" t="s">
        <v>366</v>
      </c>
      <c r="C1581" s="5">
        <v>0</v>
      </c>
      <c r="D1581" s="5">
        <v>0</v>
      </c>
    </row>
    <row r="1582" spans="1:4" x14ac:dyDescent="0.25">
      <c r="A1582" s="7">
        <v>521816</v>
      </c>
      <c r="B1582" s="8" t="s">
        <v>368</v>
      </c>
      <c r="C1582" s="5">
        <v>0</v>
      </c>
      <c r="D1582" s="5">
        <v>0</v>
      </c>
    </row>
    <row r="1583" spans="1:4" x14ac:dyDescent="0.25">
      <c r="A1583" s="7">
        <v>521817</v>
      </c>
      <c r="B1583" s="8" t="s">
        <v>369</v>
      </c>
      <c r="C1583" s="5">
        <v>0</v>
      </c>
      <c r="D1583" s="5">
        <v>0</v>
      </c>
    </row>
    <row r="1584" spans="1:4" x14ac:dyDescent="0.25">
      <c r="A1584" s="7">
        <v>521818</v>
      </c>
      <c r="B1584" s="8" t="s">
        <v>370</v>
      </c>
      <c r="C1584" s="5">
        <v>0</v>
      </c>
      <c r="D1584" s="5">
        <v>0</v>
      </c>
    </row>
    <row r="1585" spans="1:4" x14ac:dyDescent="0.25">
      <c r="A1585" s="7">
        <v>521819</v>
      </c>
      <c r="B1585" s="8" t="s">
        <v>371</v>
      </c>
      <c r="C1585" s="5">
        <v>0</v>
      </c>
      <c r="D1585" s="5">
        <v>0</v>
      </c>
    </row>
    <row r="1586" spans="1:4" x14ac:dyDescent="0.25">
      <c r="A1586" s="7">
        <v>521820</v>
      </c>
      <c r="B1586" s="8" t="s">
        <v>372</v>
      </c>
      <c r="C1586" s="5">
        <v>0</v>
      </c>
      <c r="D1586" s="5">
        <v>0</v>
      </c>
    </row>
    <row r="1587" spans="1:4" x14ac:dyDescent="0.25">
      <c r="A1587" s="7">
        <v>521821</v>
      </c>
      <c r="B1587" s="8" t="s">
        <v>373</v>
      </c>
      <c r="C1587" s="5">
        <v>0</v>
      </c>
      <c r="D1587" s="5">
        <v>0</v>
      </c>
    </row>
    <row r="1588" spans="1:4" x14ac:dyDescent="0.25">
      <c r="A1588" s="7">
        <v>521822</v>
      </c>
      <c r="B1588" s="8" t="s">
        <v>374</v>
      </c>
      <c r="C1588" s="5">
        <v>0</v>
      </c>
      <c r="D1588" s="5">
        <v>0</v>
      </c>
    </row>
    <row r="1589" spans="1:4" x14ac:dyDescent="0.25">
      <c r="A1589" s="7">
        <v>521823</v>
      </c>
      <c r="B1589" s="8" t="s">
        <v>377</v>
      </c>
      <c r="C1589" s="5">
        <v>0</v>
      </c>
      <c r="D1589" s="5">
        <v>0</v>
      </c>
    </row>
    <row r="1590" spans="1:4" x14ac:dyDescent="0.25">
      <c r="A1590" s="7">
        <v>521824</v>
      </c>
      <c r="B1590" s="8" t="s">
        <v>378</v>
      </c>
      <c r="C1590" s="5">
        <v>0</v>
      </c>
      <c r="D1590" s="5">
        <v>0</v>
      </c>
    </row>
    <row r="1591" spans="1:4" x14ac:dyDescent="0.25">
      <c r="A1591" s="7">
        <v>521825</v>
      </c>
      <c r="B1591" s="8" t="s">
        <v>379</v>
      </c>
      <c r="C1591" s="5">
        <v>0</v>
      </c>
      <c r="D1591" s="5">
        <v>0</v>
      </c>
    </row>
    <row r="1592" spans="1:4" x14ac:dyDescent="0.25">
      <c r="A1592" s="7">
        <v>521826</v>
      </c>
      <c r="B1592" s="8" t="s">
        <v>380</v>
      </c>
      <c r="C1592" s="5">
        <v>0</v>
      </c>
      <c r="D1592" s="5">
        <v>0</v>
      </c>
    </row>
    <row r="1593" spans="1:4" x14ac:dyDescent="0.25">
      <c r="A1593" s="7">
        <v>521827</v>
      </c>
      <c r="B1593" s="8" t="s">
        <v>381</v>
      </c>
      <c r="C1593" s="5">
        <v>0</v>
      </c>
      <c r="D1593" s="5">
        <v>0</v>
      </c>
    </row>
    <row r="1594" spans="1:4" x14ac:dyDescent="0.25">
      <c r="A1594" s="7">
        <v>521828</v>
      </c>
      <c r="B1594" s="8" t="s">
        <v>412</v>
      </c>
      <c r="C1594" s="5">
        <v>0</v>
      </c>
      <c r="D1594" s="5">
        <v>0</v>
      </c>
    </row>
    <row r="1595" spans="1:4" x14ac:dyDescent="0.25">
      <c r="A1595" s="7">
        <v>521829</v>
      </c>
      <c r="B1595" s="8" t="s">
        <v>384</v>
      </c>
      <c r="C1595" s="5">
        <v>0</v>
      </c>
      <c r="D1595" s="5">
        <v>0</v>
      </c>
    </row>
    <row r="1596" spans="1:4" x14ac:dyDescent="0.25">
      <c r="A1596" s="7">
        <v>521830</v>
      </c>
      <c r="B1596" s="8" t="s">
        <v>413</v>
      </c>
      <c r="C1596" s="5">
        <v>0</v>
      </c>
      <c r="D1596" s="5">
        <v>0</v>
      </c>
    </row>
    <row r="1597" spans="1:4" x14ac:dyDescent="0.25">
      <c r="A1597" s="7">
        <v>521831</v>
      </c>
      <c r="B1597" s="8" t="s">
        <v>414</v>
      </c>
      <c r="C1597" s="5">
        <v>0</v>
      </c>
      <c r="D1597" s="5">
        <v>0</v>
      </c>
    </row>
    <row r="1598" spans="1:4" x14ac:dyDescent="0.25">
      <c r="A1598" s="7">
        <v>521832</v>
      </c>
      <c r="B1598" s="8" t="s">
        <v>358</v>
      </c>
      <c r="C1598" s="5">
        <v>0</v>
      </c>
      <c r="D1598" s="5">
        <v>0</v>
      </c>
    </row>
    <row r="1599" spans="1:4" x14ac:dyDescent="0.25">
      <c r="A1599" s="7">
        <v>521833</v>
      </c>
      <c r="B1599" s="8" t="s">
        <v>359</v>
      </c>
      <c r="C1599" s="5">
        <v>0</v>
      </c>
      <c r="D1599" s="5">
        <v>0</v>
      </c>
    </row>
    <row r="1600" spans="1:4" x14ac:dyDescent="0.25">
      <c r="A1600" s="16">
        <v>521834</v>
      </c>
      <c r="B1600" s="17" t="s">
        <v>387</v>
      </c>
      <c r="C1600" s="5">
        <v>0</v>
      </c>
      <c r="D1600" s="5">
        <v>0</v>
      </c>
    </row>
    <row r="1601" spans="1:4" x14ac:dyDescent="0.25">
      <c r="A1601" s="16">
        <v>521835</v>
      </c>
      <c r="B1601" s="17" t="s">
        <v>388</v>
      </c>
      <c r="C1601" s="5">
        <v>0</v>
      </c>
      <c r="D1601" s="5">
        <v>0</v>
      </c>
    </row>
    <row r="1602" spans="1:4" x14ac:dyDescent="0.25">
      <c r="A1602" s="16">
        <v>521836</v>
      </c>
      <c r="B1602" s="17" t="s">
        <v>167</v>
      </c>
      <c r="C1602" s="5">
        <v>0</v>
      </c>
      <c r="D1602" s="5">
        <v>0</v>
      </c>
    </row>
    <row r="1603" spans="1:4" x14ac:dyDescent="0.25">
      <c r="A1603" s="16">
        <v>521837</v>
      </c>
      <c r="B1603" s="17" t="s">
        <v>159</v>
      </c>
      <c r="C1603" s="5">
        <v>0</v>
      </c>
      <c r="D1603" s="5">
        <v>0</v>
      </c>
    </row>
    <row r="1604" spans="1:4" x14ac:dyDescent="0.25">
      <c r="A1604" s="16">
        <v>521838</v>
      </c>
      <c r="B1604" s="17" t="s">
        <v>169</v>
      </c>
      <c r="C1604" s="5">
        <v>0</v>
      </c>
      <c r="D1604" s="5">
        <v>0</v>
      </c>
    </row>
    <row r="1605" spans="1:4" x14ac:dyDescent="0.25">
      <c r="A1605" s="16">
        <v>521839</v>
      </c>
      <c r="B1605" s="17" t="s">
        <v>170</v>
      </c>
      <c r="C1605" s="5">
        <v>0</v>
      </c>
      <c r="D1605" s="5">
        <v>0</v>
      </c>
    </row>
    <row r="1606" spans="1:4" x14ac:dyDescent="0.25">
      <c r="A1606" s="16">
        <v>521840</v>
      </c>
      <c r="B1606" s="17" t="s">
        <v>171</v>
      </c>
      <c r="C1606" s="5">
        <v>0</v>
      </c>
      <c r="D1606" s="5">
        <v>0</v>
      </c>
    </row>
    <row r="1607" spans="1:4" x14ac:dyDescent="0.25">
      <c r="A1607" s="16">
        <v>521841</v>
      </c>
      <c r="B1607" s="17" t="s">
        <v>390</v>
      </c>
      <c r="C1607" s="5">
        <v>0</v>
      </c>
      <c r="D1607" s="5">
        <v>0</v>
      </c>
    </row>
    <row r="1608" spans="1:4" ht="15.75" thickBot="1" x14ac:dyDescent="0.3">
      <c r="A1608" s="16">
        <v>521860</v>
      </c>
      <c r="B1608" s="17" t="s">
        <v>38</v>
      </c>
      <c r="C1608" s="5">
        <v>0</v>
      </c>
      <c r="D1608" s="5">
        <v>0</v>
      </c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5">
        <v>0</v>
      </c>
      <c r="D1610" s="5">
        <v>0</v>
      </c>
    </row>
    <row r="1611" spans="1:4" x14ac:dyDescent="0.25">
      <c r="A1611" s="3">
        <v>5301</v>
      </c>
      <c r="B1611" s="4" t="s">
        <v>416</v>
      </c>
      <c r="C1611" s="5">
        <v>0</v>
      </c>
      <c r="D1611" s="5">
        <v>0</v>
      </c>
    </row>
    <row r="1612" spans="1:4" x14ac:dyDescent="0.25">
      <c r="A1612" s="7">
        <v>530101</v>
      </c>
      <c r="B1612" s="8" t="s">
        <v>94</v>
      </c>
      <c r="C1612" s="5">
        <v>0</v>
      </c>
      <c r="D1612" s="5">
        <v>0</v>
      </c>
    </row>
    <row r="1613" spans="1:4" x14ac:dyDescent="0.25">
      <c r="A1613" s="7">
        <v>530102</v>
      </c>
      <c r="B1613" s="8" t="s">
        <v>95</v>
      </c>
      <c r="C1613" s="9">
        <v>1155467640</v>
      </c>
      <c r="D1613" s="9">
        <v>14176286257</v>
      </c>
    </row>
    <row r="1614" spans="1:4" x14ac:dyDescent="0.25">
      <c r="A1614" s="7">
        <v>530103</v>
      </c>
      <c r="B1614" s="8" t="s">
        <v>96</v>
      </c>
      <c r="C1614" s="5">
        <v>0</v>
      </c>
      <c r="D1614" s="5">
        <v>0</v>
      </c>
    </row>
    <row r="1615" spans="1:4" x14ac:dyDescent="0.25">
      <c r="A1615" s="7">
        <v>530104</v>
      </c>
      <c r="B1615" s="8" t="s">
        <v>97</v>
      </c>
      <c r="C1615" s="9">
        <v>1062498</v>
      </c>
      <c r="D1615" s="9">
        <v>1158582</v>
      </c>
    </row>
    <row r="1616" spans="1:4" x14ac:dyDescent="0.25">
      <c r="A1616" s="7">
        <v>530105</v>
      </c>
      <c r="B1616" s="8" t="s">
        <v>98</v>
      </c>
      <c r="C1616" s="9">
        <v>74814759</v>
      </c>
      <c r="D1616" s="9">
        <v>161358320</v>
      </c>
    </row>
    <row r="1617" spans="1:4" x14ac:dyDescent="0.25">
      <c r="A1617" s="7">
        <v>530106</v>
      </c>
      <c r="B1617" s="8" t="s">
        <v>99</v>
      </c>
      <c r="C1617" s="9">
        <v>1239005481</v>
      </c>
      <c r="D1617" s="9">
        <v>1383451938</v>
      </c>
    </row>
    <row r="1618" spans="1:4" x14ac:dyDescent="0.25">
      <c r="A1618" s="7">
        <v>530107</v>
      </c>
      <c r="B1618" s="8" t="s">
        <v>100</v>
      </c>
      <c r="C1618" s="5">
        <v>0</v>
      </c>
      <c r="D1618" s="5">
        <v>0</v>
      </c>
    </row>
    <row r="1619" spans="1:4" x14ac:dyDescent="0.25">
      <c r="A1619" s="7">
        <v>530108</v>
      </c>
      <c r="B1619" s="8" t="s">
        <v>101</v>
      </c>
      <c r="C1619" s="9">
        <v>90701787</v>
      </c>
      <c r="D1619" s="9">
        <v>386669171</v>
      </c>
    </row>
    <row r="1620" spans="1:4" x14ac:dyDescent="0.25">
      <c r="A1620" s="7">
        <v>530109</v>
      </c>
      <c r="B1620" s="8" t="s">
        <v>102</v>
      </c>
      <c r="C1620" s="5">
        <v>0</v>
      </c>
      <c r="D1620" s="5">
        <v>0</v>
      </c>
    </row>
    <row r="1621" spans="1:4" x14ac:dyDescent="0.25">
      <c r="A1621" s="7">
        <v>530110</v>
      </c>
      <c r="B1621" s="8" t="s">
        <v>103</v>
      </c>
      <c r="C1621" s="9">
        <v>20782186</v>
      </c>
      <c r="D1621" s="9">
        <v>88010204</v>
      </c>
    </row>
    <row r="1622" spans="1:4" x14ac:dyDescent="0.25">
      <c r="A1622" s="7">
        <v>530111</v>
      </c>
      <c r="B1622" s="8" t="s">
        <v>104</v>
      </c>
      <c r="C1622" s="9">
        <v>54580545</v>
      </c>
      <c r="D1622" s="9">
        <v>98890121</v>
      </c>
    </row>
    <row r="1623" spans="1:4" x14ac:dyDescent="0.25">
      <c r="A1623" s="7">
        <v>530112</v>
      </c>
      <c r="B1623" s="8" t="s">
        <v>105</v>
      </c>
      <c r="C1623" s="5">
        <v>0</v>
      </c>
      <c r="D1623" s="5">
        <v>0</v>
      </c>
    </row>
    <row r="1624" spans="1:4" x14ac:dyDescent="0.25">
      <c r="A1624" s="7">
        <v>530113</v>
      </c>
      <c r="B1624" s="8" t="s">
        <v>106</v>
      </c>
      <c r="C1624" s="5">
        <v>0</v>
      </c>
      <c r="D1624" s="5">
        <v>0</v>
      </c>
    </row>
    <row r="1625" spans="1:4" x14ac:dyDescent="0.25">
      <c r="A1625" s="7">
        <v>530114</v>
      </c>
      <c r="B1625" s="8" t="s">
        <v>107</v>
      </c>
      <c r="C1625" s="5">
        <v>0</v>
      </c>
      <c r="D1625" s="5">
        <v>0</v>
      </c>
    </row>
    <row r="1626" spans="1:4" ht="15.75" thickBot="1" x14ac:dyDescent="0.3">
      <c r="A1626" s="19">
        <v>530115</v>
      </c>
      <c r="B1626" s="20" t="s">
        <v>108</v>
      </c>
      <c r="C1626" s="5">
        <v>0</v>
      </c>
      <c r="D1626" s="5">
        <v>870308</v>
      </c>
    </row>
    <row r="1627" spans="1:4" ht="15.75" thickBot="1" x14ac:dyDescent="0.3">
      <c r="A1627" s="10" t="s">
        <v>18</v>
      </c>
      <c r="B1627" s="11"/>
      <c r="C1627" s="12">
        <f>SUM(C1612:C1626)</f>
        <v>2636414896</v>
      </c>
      <c r="D1627" s="12">
        <f>SUM(D1612:D1626)</f>
        <v>16296694901</v>
      </c>
    </row>
    <row r="1628" spans="1:4" x14ac:dyDescent="0.25">
      <c r="A1628" s="13">
        <v>5302</v>
      </c>
      <c r="B1628" s="14" t="s">
        <v>324</v>
      </c>
      <c r="C1628" s="5">
        <v>0</v>
      </c>
      <c r="D1628" s="5">
        <v>0</v>
      </c>
    </row>
    <row r="1629" spans="1:4" x14ac:dyDescent="0.25">
      <c r="A1629" s="7">
        <v>530201</v>
      </c>
      <c r="B1629" s="8" t="s">
        <v>94</v>
      </c>
      <c r="C1629" s="5">
        <v>0</v>
      </c>
      <c r="D1629" s="5">
        <v>0</v>
      </c>
    </row>
    <row r="1630" spans="1:4" x14ac:dyDescent="0.25">
      <c r="A1630" s="7">
        <v>530202</v>
      </c>
      <c r="B1630" s="8" t="s">
        <v>95</v>
      </c>
      <c r="C1630" s="9">
        <v>310396616</v>
      </c>
      <c r="D1630" s="9">
        <v>313667557</v>
      </c>
    </row>
    <row r="1631" spans="1:4" x14ac:dyDescent="0.25">
      <c r="A1631" s="7">
        <v>530203</v>
      </c>
      <c r="B1631" s="8" t="s">
        <v>96</v>
      </c>
      <c r="C1631" s="9">
        <v>2152517</v>
      </c>
      <c r="D1631" s="9">
        <v>1863259</v>
      </c>
    </row>
    <row r="1632" spans="1:4" x14ac:dyDescent="0.25">
      <c r="A1632" s="7">
        <v>530204</v>
      </c>
      <c r="B1632" s="8" t="s">
        <v>97</v>
      </c>
      <c r="C1632" s="9">
        <v>917625</v>
      </c>
      <c r="D1632" s="9">
        <v>891228</v>
      </c>
    </row>
    <row r="1633" spans="1:4" x14ac:dyDescent="0.25">
      <c r="A1633" s="7">
        <v>530205</v>
      </c>
      <c r="B1633" s="8" t="s">
        <v>98</v>
      </c>
      <c r="C1633" s="9">
        <v>28645314</v>
      </c>
      <c r="D1633" s="9">
        <v>29897886</v>
      </c>
    </row>
    <row r="1634" spans="1:4" x14ac:dyDescent="0.25">
      <c r="A1634" s="7">
        <v>530206</v>
      </c>
      <c r="B1634" s="8" t="s">
        <v>99</v>
      </c>
      <c r="C1634" s="9">
        <v>312402395</v>
      </c>
      <c r="D1634" s="9">
        <v>318178796</v>
      </c>
    </row>
    <row r="1635" spans="1:4" x14ac:dyDescent="0.25">
      <c r="A1635" s="7">
        <v>530207</v>
      </c>
      <c r="B1635" s="8" t="s">
        <v>100</v>
      </c>
      <c r="C1635" s="5">
        <v>0</v>
      </c>
      <c r="D1635" s="5">
        <v>0</v>
      </c>
    </row>
    <row r="1636" spans="1:4" x14ac:dyDescent="0.25">
      <c r="A1636" s="7">
        <v>530208</v>
      </c>
      <c r="B1636" s="8" t="s">
        <v>101</v>
      </c>
      <c r="C1636" s="9">
        <v>38683725</v>
      </c>
      <c r="D1636" s="9">
        <v>35003465</v>
      </c>
    </row>
    <row r="1637" spans="1:4" x14ac:dyDescent="0.25">
      <c r="A1637" s="7">
        <v>530209</v>
      </c>
      <c r="B1637" s="8" t="s">
        <v>102</v>
      </c>
      <c r="C1637" s="5">
        <v>0</v>
      </c>
      <c r="D1637" s="5">
        <v>0</v>
      </c>
    </row>
    <row r="1638" spans="1:4" x14ac:dyDescent="0.25">
      <c r="A1638" s="7">
        <v>530210</v>
      </c>
      <c r="B1638" s="8" t="s">
        <v>103</v>
      </c>
      <c r="C1638" s="9">
        <v>18961709</v>
      </c>
      <c r="D1638" s="9">
        <v>26109156</v>
      </c>
    </row>
    <row r="1639" spans="1:4" x14ac:dyDescent="0.25">
      <c r="A1639" s="7">
        <v>530211</v>
      </c>
      <c r="B1639" s="8" t="s">
        <v>104</v>
      </c>
      <c r="C1639" s="9">
        <v>14045738</v>
      </c>
      <c r="D1639" s="9">
        <v>12774085</v>
      </c>
    </row>
    <row r="1640" spans="1:4" x14ac:dyDescent="0.25">
      <c r="A1640" s="7">
        <v>530212</v>
      </c>
      <c r="B1640" s="8" t="s">
        <v>105</v>
      </c>
      <c r="C1640" s="5">
        <v>0</v>
      </c>
      <c r="D1640" s="5">
        <v>0</v>
      </c>
    </row>
    <row r="1641" spans="1:4" x14ac:dyDescent="0.25">
      <c r="A1641" s="7">
        <v>530213</v>
      </c>
      <c r="B1641" s="8" t="s">
        <v>106</v>
      </c>
      <c r="C1641" s="5">
        <v>0</v>
      </c>
      <c r="D1641" s="5">
        <v>0</v>
      </c>
    </row>
    <row r="1642" spans="1:4" x14ac:dyDescent="0.25">
      <c r="A1642" s="7">
        <v>530214</v>
      </c>
      <c r="B1642" s="8" t="s">
        <v>107</v>
      </c>
      <c r="C1642" s="5">
        <v>0</v>
      </c>
      <c r="D1642" s="5">
        <v>0</v>
      </c>
    </row>
    <row r="1643" spans="1:4" ht="15.75" thickBot="1" x14ac:dyDescent="0.3">
      <c r="A1643" s="19">
        <v>530215</v>
      </c>
      <c r="B1643" s="20" t="s">
        <v>108</v>
      </c>
      <c r="C1643" s="33">
        <v>2234382</v>
      </c>
      <c r="D1643" s="33">
        <v>2216606</v>
      </c>
    </row>
    <row r="1644" spans="1:4" ht="15.75" thickBot="1" x14ac:dyDescent="0.3">
      <c r="A1644" s="10" t="s">
        <v>18</v>
      </c>
      <c r="B1644" s="11"/>
      <c r="C1644" s="12">
        <f>SUM(C1629:C1643)</f>
        <v>728440021</v>
      </c>
      <c r="D1644" s="12">
        <f>SUM(D1629:D1643)</f>
        <v>740602038</v>
      </c>
    </row>
    <row r="1645" spans="1:4" x14ac:dyDescent="0.25">
      <c r="A1645" s="13">
        <v>5303</v>
      </c>
      <c r="B1645" s="14" t="s">
        <v>417</v>
      </c>
      <c r="C1645" s="5">
        <v>0</v>
      </c>
      <c r="D1645" s="5">
        <v>0</v>
      </c>
    </row>
    <row r="1646" spans="1:4" x14ac:dyDescent="0.25">
      <c r="A1646" s="7">
        <v>530301</v>
      </c>
      <c r="B1646" s="8" t="s">
        <v>94</v>
      </c>
      <c r="C1646" s="5">
        <v>0</v>
      </c>
      <c r="D1646" s="5">
        <v>0</v>
      </c>
    </row>
    <row r="1647" spans="1:4" x14ac:dyDescent="0.25">
      <c r="A1647" s="7">
        <v>530302</v>
      </c>
      <c r="B1647" s="8" t="s">
        <v>95</v>
      </c>
      <c r="C1647" s="9">
        <v>125467029</v>
      </c>
      <c r="D1647" s="9">
        <v>122372814</v>
      </c>
    </row>
    <row r="1648" spans="1:4" x14ac:dyDescent="0.25">
      <c r="A1648" s="7">
        <v>530303</v>
      </c>
      <c r="B1648" s="8" t="s">
        <v>96</v>
      </c>
      <c r="C1648" s="9">
        <v>840258</v>
      </c>
      <c r="D1648" s="9">
        <v>1023504</v>
      </c>
    </row>
    <row r="1649" spans="1:4" x14ac:dyDescent="0.25">
      <c r="A1649" s="7">
        <v>530304</v>
      </c>
      <c r="B1649" s="8" t="s">
        <v>97</v>
      </c>
      <c r="C1649" s="9">
        <v>261536</v>
      </c>
      <c r="D1649" s="9">
        <v>234606</v>
      </c>
    </row>
    <row r="1650" spans="1:4" x14ac:dyDescent="0.25">
      <c r="A1650" s="7">
        <v>530305</v>
      </c>
      <c r="B1650" s="8" t="s">
        <v>98</v>
      </c>
      <c r="C1650" s="9">
        <v>4484686</v>
      </c>
      <c r="D1650" s="9">
        <v>4478172</v>
      </c>
    </row>
    <row r="1651" spans="1:4" x14ac:dyDescent="0.25">
      <c r="A1651" s="7">
        <v>530306</v>
      </c>
      <c r="B1651" s="8" t="s">
        <v>99</v>
      </c>
      <c r="C1651" s="9">
        <v>127271532</v>
      </c>
      <c r="D1651" s="9">
        <v>123249227</v>
      </c>
    </row>
    <row r="1652" spans="1:4" x14ac:dyDescent="0.25">
      <c r="A1652" s="7">
        <v>530307</v>
      </c>
      <c r="B1652" s="8" t="s">
        <v>100</v>
      </c>
      <c r="C1652" s="5">
        <v>0</v>
      </c>
      <c r="D1652" s="5">
        <v>0</v>
      </c>
    </row>
    <row r="1653" spans="1:4" x14ac:dyDescent="0.25">
      <c r="A1653" s="7">
        <v>530308</v>
      </c>
      <c r="B1653" s="8" t="s">
        <v>101</v>
      </c>
      <c r="C1653" s="9">
        <v>14001394</v>
      </c>
      <c r="D1653" s="9">
        <v>12253492</v>
      </c>
    </row>
    <row r="1654" spans="1:4" x14ac:dyDescent="0.25">
      <c r="A1654" s="7">
        <v>530309</v>
      </c>
      <c r="B1654" s="8" t="s">
        <v>102</v>
      </c>
      <c r="C1654" s="5">
        <v>0</v>
      </c>
      <c r="D1654" s="5">
        <v>0</v>
      </c>
    </row>
    <row r="1655" spans="1:4" x14ac:dyDescent="0.25">
      <c r="A1655" s="7">
        <v>530310</v>
      </c>
      <c r="B1655" s="8" t="s">
        <v>103</v>
      </c>
      <c r="C1655" s="9">
        <v>10443688</v>
      </c>
      <c r="D1655" s="9">
        <v>8494801</v>
      </c>
    </row>
    <row r="1656" spans="1:4" x14ac:dyDescent="0.25">
      <c r="A1656" s="7">
        <v>530311</v>
      </c>
      <c r="B1656" s="8" t="s">
        <v>104</v>
      </c>
      <c r="C1656" s="9">
        <v>5065576</v>
      </c>
      <c r="D1656" s="9">
        <v>4996595</v>
      </c>
    </row>
    <row r="1657" spans="1:4" x14ac:dyDescent="0.25">
      <c r="A1657" s="7">
        <v>530312</v>
      </c>
      <c r="B1657" s="8" t="s">
        <v>105</v>
      </c>
      <c r="C1657" s="5">
        <v>0</v>
      </c>
      <c r="D1657" s="5">
        <v>0</v>
      </c>
    </row>
    <row r="1658" spans="1:4" x14ac:dyDescent="0.25">
      <c r="A1658" s="7">
        <v>530313</v>
      </c>
      <c r="B1658" s="8" t="s">
        <v>106</v>
      </c>
      <c r="C1658" s="5">
        <v>0</v>
      </c>
      <c r="D1658" s="5">
        <v>0</v>
      </c>
    </row>
    <row r="1659" spans="1:4" x14ac:dyDescent="0.25">
      <c r="A1659" s="7">
        <v>530314</v>
      </c>
      <c r="B1659" s="8" t="s">
        <v>107</v>
      </c>
      <c r="C1659" s="5">
        <v>0</v>
      </c>
      <c r="D1659" s="5">
        <v>0</v>
      </c>
    </row>
    <row r="1660" spans="1:4" ht="15.75" thickBot="1" x14ac:dyDescent="0.3">
      <c r="A1660" s="19">
        <v>530315</v>
      </c>
      <c r="B1660" s="20" t="s">
        <v>108</v>
      </c>
      <c r="C1660" s="33">
        <v>930697</v>
      </c>
      <c r="D1660" s="33">
        <v>1268143</v>
      </c>
    </row>
    <row r="1661" spans="1:4" ht="15.75" thickBot="1" x14ac:dyDescent="0.3">
      <c r="A1661" s="10" t="s">
        <v>18</v>
      </c>
      <c r="B1661" s="11"/>
      <c r="C1661" s="12">
        <f>SUM(C1646:C1660)</f>
        <v>288766396</v>
      </c>
      <c r="D1661" s="12">
        <f>SUM(D1646:D1660)</f>
        <v>278371354</v>
      </c>
    </row>
    <row r="1662" spans="1:4" x14ac:dyDescent="0.25">
      <c r="A1662" s="13">
        <v>5304</v>
      </c>
      <c r="B1662" s="14" t="s">
        <v>418</v>
      </c>
      <c r="C1662" s="5">
        <v>0</v>
      </c>
      <c r="D1662" s="5">
        <v>0</v>
      </c>
    </row>
    <row r="1663" spans="1:4" x14ac:dyDescent="0.25">
      <c r="A1663" s="7">
        <v>530401</v>
      </c>
      <c r="B1663" s="8" t="s">
        <v>94</v>
      </c>
      <c r="C1663" s="5">
        <v>0</v>
      </c>
      <c r="D1663" s="5">
        <v>0</v>
      </c>
    </row>
    <row r="1664" spans="1:4" x14ac:dyDescent="0.25">
      <c r="A1664" s="7">
        <v>530402</v>
      </c>
      <c r="B1664" s="8" t="s">
        <v>95</v>
      </c>
      <c r="C1664" s="9">
        <v>171553181</v>
      </c>
      <c r="D1664" s="9">
        <v>155683914</v>
      </c>
    </row>
    <row r="1665" spans="1:4" x14ac:dyDescent="0.25">
      <c r="A1665" s="7">
        <v>530403</v>
      </c>
      <c r="B1665" s="8" t="s">
        <v>96</v>
      </c>
      <c r="C1665" s="9">
        <v>696922</v>
      </c>
      <c r="D1665" s="9">
        <v>1261516</v>
      </c>
    </row>
    <row r="1666" spans="1:4" x14ac:dyDescent="0.25">
      <c r="A1666" s="7">
        <v>530404</v>
      </c>
      <c r="B1666" s="8" t="s">
        <v>97</v>
      </c>
      <c r="C1666" s="9">
        <v>687582</v>
      </c>
      <c r="D1666" s="9">
        <v>710075</v>
      </c>
    </row>
    <row r="1667" spans="1:4" x14ac:dyDescent="0.25">
      <c r="A1667" s="7">
        <v>530405</v>
      </c>
      <c r="B1667" s="8" t="s">
        <v>98</v>
      </c>
      <c r="C1667" s="9">
        <v>4192475</v>
      </c>
      <c r="D1667" s="9">
        <v>3486259</v>
      </c>
    </row>
    <row r="1668" spans="1:4" x14ac:dyDescent="0.25">
      <c r="A1668" s="7">
        <v>530406</v>
      </c>
      <c r="B1668" s="8" t="s">
        <v>99</v>
      </c>
      <c r="C1668" s="9">
        <v>2014041</v>
      </c>
      <c r="D1668" s="9">
        <v>2275226</v>
      </c>
    </row>
    <row r="1669" spans="1:4" x14ac:dyDescent="0.25">
      <c r="A1669" s="7">
        <v>530407</v>
      </c>
      <c r="B1669" s="8" t="s">
        <v>100</v>
      </c>
      <c r="C1669" s="5">
        <v>0</v>
      </c>
      <c r="D1669" s="5">
        <v>0</v>
      </c>
    </row>
    <row r="1670" spans="1:4" x14ac:dyDescent="0.25">
      <c r="A1670" s="7">
        <v>530408</v>
      </c>
      <c r="B1670" s="8" t="s">
        <v>101</v>
      </c>
      <c r="C1670" s="9">
        <v>22542670</v>
      </c>
      <c r="D1670" s="9">
        <v>19447128</v>
      </c>
    </row>
    <row r="1671" spans="1:4" x14ac:dyDescent="0.25">
      <c r="A1671" s="7">
        <v>530409</v>
      </c>
      <c r="B1671" s="8" t="s">
        <v>102</v>
      </c>
      <c r="C1671" s="5">
        <v>0</v>
      </c>
      <c r="D1671" s="5">
        <v>0</v>
      </c>
    </row>
    <row r="1672" spans="1:4" x14ac:dyDescent="0.25">
      <c r="A1672" s="7">
        <v>530410</v>
      </c>
      <c r="B1672" s="8" t="s">
        <v>103</v>
      </c>
      <c r="C1672" s="9">
        <v>13774625</v>
      </c>
      <c r="D1672" s="9">
        <v>22060014</v>
      </c>
    </row>
    <row r="1673" spans="1:4" x14ac:dyDescent="0.25">
      <c r="A1673" s="7">
        <v>530411</v>
      </c>
      <c r="B1673" s="8" t="s">
        <v>104</v>
      </c>
      <c r="C1673" s="9">
        <v>5371654</v>
      </c>
      <c r="D1673" s="9">
        <v>4679215</v>
      </c>
    </row>
    <row r="1674" spans="1:4" x14ac:dyDescent="0.25">
      <c r="A1674" s="7">
        <v>530412</v>
      </c>
      <c r="B1674" s="8" t="s">
        <v>105</v>
      </c>
      <c r="C1674" s="5">
        <v>0</v>
      </c>
      <c r="D1674" s="5">
        <v>0</v>
      </c>
    </row>
    <row r="1675" spans="1:4" x14ac:dyDescent="0.25">
      <c r="A1675" s="7">
        <v>530413</v>
      </c>
      <c r="B1675" s="8" t="s">
        <v>106</v>
      </c>
      <c r="C1675" s="5">
        <v>0</v>
      </c>
      <c r="D1675" s="5">
        <v>0</v>
      </c>
    </row>
    <row r="1676" spans="1:4" x14ac:dyDescent="0.25">
      <c r="A1676" s="7">
        <v>530414</v>
      </c>
      <c r="B1676" s="8" t="s">
        <v>107</v>
      </c>
      <c r="C1676" s="5">
        <v>0</v>
      </c>
      <c r="D1676" s="5">
        <v>0</v>
      </c>
    </row>
    <row r="1677" spans="1:4" ht="15.75" thickBot="1" x14ac:dyDescent="0.3">
      <c r="A1677" s="19">
        <v>530415</v>
      </c>
      <c r="B1677" s="20" t="s">
        <v>108</v>
      </c>
      <c r="C1677" s="33">
        <v>2873649</v>
      </c>
      <c r="D1677" s="33">
        <v>3030004</v>
      </c>
    </row>
    <row r="1678" spans="1:4" ht="15.75" thickBot="1" x14ac:dyDescent="0.3">
      <c r="A1678" s="10" t="s">
        <v>18</v>
      </c>
      <c r="B1678" s="11"/>
      <c r="C1678" s="12">
        <f>SUM(C1663:C1677)</f>
        <v>223706799</v>
      </c>
      <c r="D1678" s="12">
        <f>SUM(D1663:D1677)</f>
        <v>212633351</v>
      </c>
    </row>
    <row r="1679" spans="1:4" x14ac:dyDescent="0.25">
      <c r="A1679" s="13">
        <v>5305</v>
      </c>
      <c r="B1679" s="14" t="s">
        <v>419</v>
      </c>
      <c r="C1679" s="5">
        <v>0</v>
      </c>
      <c r="D1679" s="5">
        <v>0</v>
      </c>
    </row>
    <row r="1680" spans="1:4" x14ac:dyDescent="0.25">
      <c r="A1680" s="7">
        <v>530501</v>
      </c>
      <c r="B1680" s="8" t="s">
        <v>94</v>
      </c>
      <c r="C1680" s="5">
        <v>0</v>
      </c>
      <c r="D1680" s="5">
        <v>0</v>
      </c>
    </row>
    <row r="1681" spans="1:4" x14ac:dyDescent="0.25">
      <c r="A1681" s="7">
        <v>530502</v>
      </c>
      <c r="B1681" s="8" t="s">
        <v>95</v>
      </c>
      <c r="C1681" s="9">
        <v>506178117</v>
      </c>
      <c r="D1681" s="9">
        <v>518795965</v>
      </c>
    </row>
    <row r="1682" spans="1:4" x14ac:dyDescent="0.25">
      <c r="A1682" s="7">
        <v>530503</v>
      </c>
      <c r="B1682" s="8" t="s">
        <v>96</v>
      </c>
      <c r="C1682" s="5">
        <v>0</v>
      </c>
      <c r="D1682" s="5">
        <v>0</v>
      </c>
    </row>
    <row r="1683" spans="1:4" x14ac:dyDescent="0.25">
      <c r="A1683" s="7">
        <v>530504</v>
      </c>
      <c r="B1683" s="8" t="s">
        <v>97</v>
      </c>
      <c r="C1683" s="5">
        <v>0</v>
      </c>
      <c r="D1683" s="5">
        <v>0</v>
      </c>
    </row>
    <row r="1684" spans="1:4" x14ac:dyDescent="0.25">
      <c r="A1684" s="7">
        <v>530505</v>
      </c>
      <c r="B1684" s="8" t="s">
        <v>98</v>
      </c>
      <c r="C1684" s="5">
        <v>0</v>
      </c>
      <c r="D1684" s="5">
        <v>0</v>
      </c>
    </row>
    <row r="1685" spans="1:4" x14ac:dyDescent="0.25">
      <c r="A1685" s="7">
        <v>530506</v>
      </c>
      <c r="B1685" s="8" t="s">
        <v>99</v>
      </c>
      <c r="C1685" s="5">
        <v>0</v>
      </c>
      <c r="D1685" s="5">
        <v>0</v>
      </c>
    </row>
    <row r="1686" spans="1:4" x14ac:dyDescent="0.25">
      <c r="A1686" s="7">
        <v>530507</v>
      </c>
      <c r="B1686" s="8" t="s">
        <v>100</v>
      </c>
      <c r="C1686" s="5">
        <v>0</v>
      </c>
      <c r="D1686" s="5">
        <v>0</v>
      </c>
    </row>
    <row r="1687" spans="1:4" x14ac:dyDescent="0.25">
      <c r="A1687" s="7">
        <v>530508</v>
      </c>
      <c r="B1687" s="8" t="s">
        <v>101</v>
      </c>
      <c r="C1687" s="5">
        <v>0</v>
      </c>
      <c r="D1687" s="5">
        <v>0</v>
      </c>
    </row>
    <row r="1688" spans="1:4" x14ac:dyDescent="0.25">
      <c r="A1688" s="7">
        <v>530509</v>
      </c>
      <c r="B1688" s="8" t="s">
        <v>102</v>
      </c>
      <c r="C1688" s="5">
        <v>0</v>
      </c>
      <c r="D1688" s="5">
        <v>0</v>
      </c>
    </row>
    <row r="1689" spans="1:4" x14ac:dyDescent="0.25">
      <c r="A1689" s="7">
        <v>530510</v>
      </c>
      <c r="B1689" s="8" t="s">
        <v>103</v>
      </c>
      <c r="C1689" s="9">
        <v>19974547</v>
      </c>
      <c r="D1689" s="9">
        <v>28262169</v>
      </c>
    </row>
    <row r="1690" spans="1:4" x14ac:dyDescent="0.25">
      <c r="A1690" s="7">
        <v>530511</v>
      </c>
      <c r="B1690" s="8" t="s">
        <v>104</v>
      </c>
      <c r="C1690" s="5">
        <v>0</v>
      </c>
      <c r="D1690" s="5">
        <v>0</v>
      </c>
    </row>
    <row r="1691" spans="1:4" x14ac:dyDescent="0.25">
      <c r="A1691" s="7">
        <v>530512</v>
      </c>
      <c r="B1691" s="8" t="s">
        <v>105</v>
      </c>
      <c r="C1691" s="5">
        <v>0</v>
      </c>
      <c r="D1691" s="5">
        <v>0</v>
      </c>
    </row>
    <row r="1692" spans="1:4" x14ac:dyDescent="0.25">
      <c r="A1692" s="7">
        <v>530513</v>
      </c>
      <c r="B1692" s="8" t="s">
        <v>106</v>
      </c>
      <c r="C1692" s="5">
        <v>0</v>
      </c>
      <c r="D1692" s="5">
        <v>0</v>
      </c>
    </row>
    <row r="1693" spans="1:4" x14ac:dyDescent="0.25">
      <c r="A1693" s="7">
        <v>530514</v>
      </c>
      <c r="B1693" s="8" t="s">
        <v>107</v>
      </c>
      <c r="C1693" s="5">
        <v>0</v>
      </c>
      <c r="D1693" s="5">
        <v>0</v>
      </c>
    </row>
    <row r="1694" spans="1:4" ht="15.75" thickBot="1" x14ac:dyDescent="0.3">
      <c r="A1694" s="19">
        <v>530515</v>
      </c>
      <c r="B1694" s="20" t="s">
        <v>108</v>
      </c>
      <c r="C1694" s="5">
        <v>0</v>
      </c>
      <c r="D1694" s="5">
        <v>0</v>
      </c>
    </row>
    <row r="1695" spans="1:4" ht="15.75" thickBot="1" x14ac:dyDescent="0.3">
      <c r="A1695" s="10" t="s">
        <v>18</v>
      </c>
      <c r="B1695" s="11"/>
      <c r="C1695" s="12">
        <f>SUM(C1680:C1694)</f>
        <v>526152664</v>
      </c>
      <c r="D1695" s="12">
        <f>SUM(D1680:D1694)</f>
        <v>547058134</v>
      </c>
    </row>
    <row r="1696" spans="1:4" x14ac:dyDescent="0.25">
      <c r="A1696" s="13">
        <v>5306</v>
      </c>
      <c r="B1696" s="14" t="s">
        <v>328</v>
      </c>
      <c r="C1696" s="5">
        <v>0</v>
      </c>
      <c r="D1696" s="5">
        <v>0</v>
      </c>
    </row>
    <row r="1697" spans="1:4" x14ac:dyDescent="0.25">
      <c r="A1697" s="7">
        <v>530601</v>
      </c>
      <c r="B1697" s="8" t="s">
        <v>94</v>
      </c>
      <c r="C1697" s="5">
        <v>0</v>
      </c>
      <c r="D1697" s="5">
        <v>0</v>
      </c>
    </row>
    <row r="1698" spans="1:4" x14ac:dyDescent="0.25">
      <c r="A1698" s="7">
        <v>530602</v>
      </c>
      <c r="B1698" s="8" t="s">
        <v>95</v>
      </c>
      <c r="C1698" s="9">
        <v>530482675</v>
      </c>
      <c r="D1698" s="9">
        <v>369122927</v>
      </c>
    </row>
    <row r="1699" spans="1:4" x14ac:dyDescent="0.25">
      <c r="A1699" s="7">
        <v>530603</v>
      </c>
      <c r="B1699" s="8" t="s">
        <v>96</v>
      </c>
      <c r="C1699" s="5">
        <v>0</v>
      </c>
      <c r="D1699" s="5">
        <v>0</v>
      </c>
    </row>
    <row r="1700" spans="1:4" x14ac:dyDescent="0.25">
      <c r="A1700" s="7">
        <v>530604</v>
      </c>
      <c r="B1700" s="8" t="s">
        <v>97</v>
      </c>
      <c r="C1700" s="5">
        <v>0</v>
      </c>
      <c r="D1700" s="5">
        <v>0</v>
      </c>
    </row>
    <row r="1701" spans="1:4" x14ac:dyDescent="0.25">
      <c r="A1701" s="7">
        <v>530605</v>
      </c>
      <c r="B1701" s="8" t="s">
        <v>98</v>
      </c>
      <c r="C1701" s="5">
        <v>0</v>
      </c>
      <c r="D1701" s="5">
        <v>0</v>
      </c>
    </row>
    <row r="1702" spans="1:4" x14ac:dyDescent="0.25">
      <c r="A1702" s="7">
        <v>530606</v>
      </c>
      <c r="B1702" s="8" t="s">
        <v>99</v>
      </c>
      <c r="C1702" s="5">
        <v>0</v>
      </c>
      <c r="D1702" s="5">
        <v>0</v>
      </c>
    </row>
    <row r="1703" spans="1:4" x14ac:dyDescent="0.25">
      <c r="A1703" s="7">
        <v>530607</v>
      </c>
      <c r="B1703" s="8" t="s">
        <v>100</v>
      </c>
      <c r="C1703" s="5">
        <v>0</v>
      </c>
      <c r="D1703" s="5">
        <v>0</v>
      </c>
    </row>
    <row r="1704" spans="1:4" x14ac:dyDescent="0.25">
      <c r="A1704" s="7">
        <v>530608</v>
      </c>
      <c r="B1704" s="8" t="s">
        <v>101</v>
      </c>
      <c r="C1704" s="5">
        <v>0</v>
      </c>
      <c r="D1704" s="5">
        <v>0</v>
      </c>
    </row>
    <row r="1705" spans="1:4" x14ac:dyDescent="0.25">
      <c r="A1705" s="7">
        <v>530609</v>
      </c>
      <c r="B1705" s="8" t="s">
        <v>102</v>
      </c>
      <c r="C1705" s="5">
        <v>0</v>
      </c>
      <c r="D1705" s="5">
        <v>0</v>
      </c>
    </row>
    <row r="1706" spans="1:4" x14ac:dyDescent="0.25">
      <c r="A1706" s="7">
        <v>530610</v>
      </c>
      <c r="B1706" s="8" t="s">
        <v>103</v>
      </c>
      <c r="C1706" s="9">
        <v>46607368</v>
      </c>
      <c r="D1706" s="9">
        <v>65945107</v>
      </c>
    </row>
    <row r="1707" spans="1:4" x14ac:dyDescent="0.25">
      <c r="A1707" s="7">
        <v>530611</v>
      </c>
      <c r="B1707" s="8" t="s">
        <v>104</v>
      </c>
      <c r="C1707" s="5">
        <v>0</v>
      </c>
      <c r="D1707" s="5">
        <v>0</v>
      </c>
    </row>
    <row r="1708" spans="1:4" x14ac:dyDescent="0.25">
      <c r="A1708" s="7">
        <v>530612</v>
      </c>
      <c r="B1708" s="8" t="s">
        <v>105</v>
      </c>
      <c r="C1708" s="5">
        <v>0</v>
      </c>
      <c r="D1708" s="5">
        <v>0</v>
      </c>
    </row>
    <row r="1709" spans="1:4" x14ac:dyDescent="0.25">
      <c r="A1709" s="7">
        <v>530613</v>
      </c>
      <c r="B1709" s="8" t="s">
        <v>106</v>
      </c>
      <c r="C1709" s="5">
        <v>0</v>
      </c>
      <c r="D1709" s="5">
        <v>0</v>
      </c>
    </row>
    <row r="1710" spans="1:4" x14ac:dyDescent="0.25">
      <c r="A1710" s="7">
        <v>530614</v>
      </c>
      <c r="B1710" s="8" t="s">
        <v>107</v>
      </c>
      <c r="C1710" s="5">
        <v>0</v>
      </c>
      <c r="D1710" s="5">
        <v>0</v>
      </c>
    </row>
    <row r="1711" spans="1:4" ht="15.75" thickBot="1" x14ac:dyDescent="0.3">
      <c r="A1711" s="19">
        <v>530615</v>
      </c>
      <c r="B1711" s="20" t="s">
        <v>108</v>
      </c>
      <c r="C1711" s="33">
        <v>9652392</v>
      </c>
      <c r="D1711" s="33">
        <v>9199387</v>
      </c>
    </row>
    <row r="1712" spans="1:4" ht="15.75" thickBot="1" x14ac:dyDescent="0.3">
      <c r="A1712" s="10" t="s">
        <v>18</v>
      </c>
      <c r="B1712" s="11"/>
      <c r="C1712" s="12">
        <f>SUM(C1697:C1711)</f>
        <v>586742435</v>
      </c>
      <c r="D1712" s="12">
        <f>SUM(D1697:D1711)</f>
        <v>444267421</v>
      </c>
    </row>
    <row r="1713" spans="1:4" x14ac:dyDescent="0.25">
      <c r="A1713" s="13">
        <v>5307</v>
      </c>
      <c r="B1713" s="14" t="s">
        <v>330</v>
      </c>
      <c r="C1713" s="5">
        <v>0</v>
      </c>
      <c r="D1713" s="5">
        <v>0</v>
      </c>
    </row>
    <row r="1714" spans="1:4" x14ac:dyDescent="0.25">
      <c r="A1714" s="7">
        <v>530701</v>
      </c>
      <c r="B1714" s="8" t="s">
        <v>94</v>
      </c>
      <c r="C1714" s="5">
        <v>0</v>
      </c>
      <c r="D1714" s="5">
        <v>0</v>
      </c>
    </row>
    <row r="1715" spans="1:4" x14ac:dyDescent="0.25">
      <c r="A1715" s="7">
        <v>530702</v>
      </c>
      <c r="B1715" s="8" t="s">
        <v>95</v>
      </c>
      <c r="C1715" s="9">
        <v>2670969</v>
      </c>
      <c r="D1715" s="9">
        <v>21519479</v>
      </c>
    </row>
    <row r="1716" spans="1:4" x14ac:dyDescent="0.25">
      <c r="A1716" s="7">
        <v>530703</v>
      </c>
      <c r="B1716" s="8" t="s">
        <v>96</v>
      </c>
      <c r="C1716" s="5">
        <v>0</v>
      </c>
      <c r="D1716" s="5">
        <v>0</v>
      </c>
    </row>
    <row r="1717" spans="1:4" x14ac:dyDescent="0.25">
      <c r="A1717" s="7">
        <v>530704</v>
      </c>
      <c r="B1717" s="8" t="s">
        <v>97</v>
      </c>
      <c r="C1717" s="5">
        <v>0</v>
      </c>
      <c r="D1717" s="5">
        <v>0</v>
      </c>
    </row>
    <row r="1718" spans="1:4" x14ac:dyDescent="0.25">
      <c r="A1718" s="7">
        <v>530705</v>
      </c>
      <c r="B1718" s="8" t="s">
        <v>98</v>
      </c>
      <c r="C1718" s="5">
        <v>0</v>
      </c>
      <c r="D1718" s="5">
        <v>0</v>
      </c>
    </row>
    <row r="1719" spans="1:4" x14ac:dyDescent="0.25">
      <c r="A1719" s="7">
        <v>530706</v>
      </c>
      <c r="B1719" s="8" t="s">
        <v>99</v>
      </c>
      <c r="C1719" s="5">
        <v>0</v>
      </c>
      <c r="D1719" s="5">
        <v>0</v>
      </c>
    </row>
    <row r="1720" spans="1:4" x14ac:dyDescent="0.25">
      <c r="A1720" s="7">
        <v>530707</v>
      </c>
      <c r="B1720" s="8" t="s">
        <v>100</v>
      </c>
      <c r="C1720" s="5">
        <v>0</v>
      </c>
      <c r="D1720" s="5">
        <v>0</v>
      </c>
    </row>
    <row r="1721" spans="1:4" x14ac:dyDescent="0.25">
      <c r="A1721" s="7">
        <v>530708</v>
      </c>
      <c r="B1721" s="8" t="s">
        <v>101</v>
      </c>
      <c r="C1721" s="9">
        <v>90594</v>
      </c>
      <c r="D1721" s="9">
        <v>1045828</v>
      </c>
    </row>
    <row r="1722" spans="1:4" x14ac:dyDescent="0.25">
      <c r="A1722" s="7">
        <v>530709</v>
      </c>
      <c r="B1722" s="8" t="s">
        <v>102</v>
      </c>
      <c r="C1722" s="5">
        <v>0</v>
      </c>
      <c r="D1722" s="5">
        <v>0</v>
      </c>
    </row>
    <row r="1723" spans="1:4" x14ac:dyDescent="0.25">
      <c r="A1723" s="7">
        <v>530710</v>
      </c>
      <c r="B1723" s="8" t="s">
        <v>103</v>
      </c>
      <c r="C1723" s="9">
        <v>876176</v>
      </c>
      <c r="D1723" s="9">
        <v>921845</v>
      </c>
    </row>
    <row r="1724" spans="1:4" x14ac:dyDescent="0.25">
      <c r="A1724" s="7">
        <v>530711</v>
      </c>
      <c r="B1724" s="8" t="s">
        <v>104</v>
      </c>
      <c r="C1724" s="9">
        <v>1734150</v>
      </c>
      <c r="D1724" s="9">
        <v>1690599</v>
      </c>
    </row>
    <row r="1725" spans="1:4" x14ac:dyDescent="0.25">
      <c r="A1725" s="7">
        <v>530712</v>
      </c>
      <c r="B1725" s="8" t="s">
        <v>105</v>
      </c>
      <c r="C1725" s="5">
        <v>0</v>
      </c>
      <c r="D1725" s="5">
        <v>0</v>
      </c>
    </row>
    <row r="1726" spans="1:4" x14ac:dyDescent="0.25">
      <c r="A1726" s="7">
        <v>530713</v>
      </c>
      <c r="B1726" s="8" t="s">
        <v>106</v>
      </c>
      <c r="C1726" s="5">
        <v>0</v>
      </c>
      <c r="D1726" s="5">
        <v>0</v>
      </c>
    </row>
    <row r="1727" spans="1:4" x14ac:dyDescent="0.25">
      <c r="A1727" s="7">
        <v>530714</v>
      </c>
      <c r="B1727" s="8" t="s">
        <v>107</v>
      </c>
      <c r="C1727" s="5">
        <v>0</v>
      </c>
      <c r="D1727" s="5">
        <v>0</v>
      </c>
    </row>
    <row r="1728" spans="1:4" ht="15.75" thickBot="1" x14ac:dyDescent="0.3">
      <c r="A1728" s="19">
        <v>530715</v>
      </c>
      <c r="B1728" s="20" t="s">
        <v>108</v>
      </c>
      <c r="C1728" s="5">
        <v>0</v>
      </c>
      <c r="D1728" s="5">
        <v>0</v>
      </c>
    </row>
    <row r="1729" spans="1:4" ht="15.75" thickBot="1" x14ac:dyDescent="0.3">
      <c r="A1729" s="10" t="s">
        <v>18</v>
      </c>
      <c r="B1729" s="11"/>
      <c r="C1729" s="12">
        <f>SUM(C1714:C1728)</f>
        <v>5371889</v>
      </c>
      <c r="D1729" s="12">
        <f>SUM(D1714:D1728)</f>
        <v>25177751</v>
      </c>
    </row>
    <row r="1730" spans="1:4" x14ac:dyDescent="0.25">
      <c r="A1730" s="13">
        <v>5308</v>
      </c>
      <c r="B1730" s="14" t="s">
        <v>331</v>
      </c>
      <c r="C1730" s="5">
        <v>0</v>
      </c>
      <c r="D1730" s="5">
        <v>0</v>
      </c>
    </row>
    <row r="1731" spans="1:4" x14ac:dyDescent="0.25">
      <c r="A1731" s="7">
        <v>530801</v>
      </c>
      <c r="B1731" s="8" t="s">
        <v>94</v>
      </c>
      <c r="C1731" s="9">
        <v>7816320</v>
      </c>
      <c r="D1731" s="9">
        <v>0</v>
      </c>
    </row>
    <row r="1732" spans="1:4" x14ac:dyDescent="0.25">
      <c r="A1732" s="7">
        <v>530802</v>
      </c>
      <c r="B1732" s="8" t="s">
        <v>95</v>
      </c>
      <c r="C1732" s="9">
        <v>4058453586</v>
      </c>
      <c r="D1732" s="9">
        <v>2659171518</v>
      </c>
    </row>
    <row r="1733" spans="1:4" x14ac:dyDescent="0.25">
      <c r="A1733" s="7">
        <v>530803</v>
      </c>
      <c r="B1733" s="8" t="s">
        <v>96</v>
      </c>
      <c r="C1733" s="9">
        <v>34833975</v>
      </c>
      <c r="D1733" s="9">
        <v>36859968</v>
      </c>
    </row>
    <row r="1734" spans="1:4" x14ac:dyDescent="0.25">
      <c r="A1734" s="7">
        <v>530804</v>
      </c>
      <c r="B1734" s="8" t="s">
        <v>97</v>
      </c>
      <c r="C1734" s="9">
        <v>9857771</v>
      </c>
      <c r="D1734" s="9">
        <v>9296185</v>
      </c>
    </row>
    <row r="1735" spans="1:4" x14ac:dyDescent="0.25">
      <c r="A1735" s="7">
        <v>530805</v>
      </c>
      <c r="B1735" s="8" t="s">
        <v>98</v>
      </c>
      <c r="C1735" s="9">
        <v>202415329</v>
      </c>
      <c r="D1735" s="9">
        <v>156122588</v>
      </c>
    </row>
    <row r="1736" spans="1:4" x14ac:dyDescent="0.25">
      <c r="A1736" s="7">
        <v>530806</v>
      </c>
      <c r="B1736" s="8" t="s">
        <v>99</v>
      </c>
      <c r="C1736" s="9">
        <v>20243442</v>
      </c>
      <c r="D1736" s="9">
        <v>22164440</v>
      </c>
    </row>
    <row r="1737" spans="1:4" x14ac:dyDescent="0.25">
      <c r="A1737" s="7">
        <v>530807</v>
      </c>
      <c r="B1737" s="8" t="s">
        <v>100</v>
      </c>
      <c r="C1737" s="5">
        <v>0</v>
      </c>
      <c r="D1737" s="5">
        <v>0</v>
      </c>
    </row>
    <row r="1738" spans="1:4" x14ac:dyDescent="0.25">
      <c r="A1738" s="7">
        <v>530808</v>
      </c>
      <c r="B1738" s="8" t="s">
        <v>101</v>
      </c>
      <c r="C1738" s="9">
        <v>357672603</v>
      </c>
      <c r="D1738" s="9">
        <v>292423534</v>
      </c>
    </row>
    <row r="1739" spans="1:4" x14ac:dyDescent="0.25">
      <c r="A1739" s="7">
        <v>530809</v>
      </c>
      <c r="B1739" s="8" t="s">
        <v>102</v>
      </c>
      <c r="C1739" s="5">
        <v>0</v>
      </c>
      <c r="D1739" s="5">
        <v>0</v>
      </c>
    </row>
    <row r="1740" spans="1:4" x14ac:dyDescent="0.25">
      <c r="A1740" s="7">
        <v>530810</v>
      </c>
      <c r="B1740" s="8" t="s">
        <v>103</v>
      </c>
      <c r="C1740" s="9">
        <v>111565441</v>
      </c>
      <c r="D1740" s="9">
        <v>203165345</v>
      </c>
    </row>
    <row r="1741" spans="1:4" x14ac:dyDescent="0.25">
      <c r="A1741" s="7">
        <v>530811</v>
      </c>
      <c r="B1741" s="8" t="s">
        <v>104</v>
      </c>
      <c r="C1741" s="9">
        <v>57180676</v>
      </c>
      <c r="D1741" s="9">
        <v>47563469</v>
      </c>
    </row>
    <row r="1742" spans="1:4" x14ac:dyDescent="0.25">
      <c r="A1742" s="7">
        <v>530812</v>
      </c>
      <c r="B1742" s="8" t="s">
        <v>105</v>
      </c>
      <c r="C1742" s="5">
        <v>0</v>
      </c>
      <c r="D1742" s="5">
        <v>0</v>
      </c>
    </row>
    <row r="1743" spans="1:4" x14ac:dyDescent="0.25">
      <c r="A1743" s="7">
        <v>530813</v>
      </c>
      <c r="B1743" s="8" t="s">
        <v>106</v>
      </c>
      <c r="C1743" s="5">
        <v>0</v>
      </c>
      <c r="D1743" s="5">
        <v>0</v>
      </c>
    </row>
    <row r="1744" spans="1:4" x14ac:dyDescent="0.25">
      <c r="A1744" s="7">
        <v>530814</v>
      </c>
      <c r="B1744" s="8" t="s">
        <v>107</v>
      </c>
      <c r="C1744" s="5">
        <v>0</v>
      </c>
      <c r="D1744" s="5">
        <v>0</v>
      </c>
    </row>
    <row r="1745" spans="1:4" ht="15.75" thickBot="1" x14ac:dyDescent="0.3">
      <c r="A1745" s="19">
        <v>530815</v>
      </c>
      <c r="B1745" s="20" t="s">
        <v>108</v>
      </c>
      <c r="C1745" s="33">
        <v>31704200</v>
      </c>
      <c r="D1745" s="33">
        <v>33829903</v>
      </c>
    </row>
    <row r="1746" spans="1:4" ht="15.75" thickBot="1" x14ac:dyDescent="0.3">
      <c r="A1746" s="10" t="s">
        <v>18</v>
      </c>
      <c r="B1746" s="11"/>
      <c r="C1746" s="12">
        <f>SUM(C1731:C1745)</f>
        <v>4891743343</v>
      </c>
      <c r="D1746" s="12">
        <f>SUM(D1731:D1745)</f>
        <v>3460596950</v>
      </c>
    </row>
    <row r="1747" spans="1:4" x14ac:dyDescent="0.25">
      <c r="A1747" s="13">
        <v>5309</v>
      </c>
      <c r="B1747" s="14" t="s">
        <v>420</v>
      </c>
      <c r="C1747" s="5">
        <v>0</v>
      </c>
      <c r="D1747" s="5">
        <v>0</v>
      </c>
    </row>
    <row r="1748" spans="1:4" x14ac:dyDescent="0.25">
      <c r="A1748" s="7">
        <v>530901</v>
      </c>
      <c r="B1748" s="8" t="s">
        <v>94</v>
      </c>
      <c r="C1748" s="5">
        <v>0</v>
      </c>
      <c r="D1748" s="5">
        <v>0</v>
      </c>
    </row>
    <row r="1749" spans="1:4" x14ac:dyDescent="0.25">
      <c r="A1749" s="7">
        <v>530902</v>
      </c>
      <c r="B1749" s="8" t="s">
        <v>95</v>
      </c>
      <c r="C1749" s="5">
        <v>0</v>
      </c>
      <c r="D1749" s="5">
        <v>0</v>
      </c>
    </row>
    <row r="1750" spans="1:4" x14ac:dyDescent="0.25">
      <c r="A1750" s="7">
        <v>530903</v>
      </c>
      <c r="B1750" s="8" t="s">
        <v>96</v>
      </c>
      <c r="C1750" s="5">
        <v>0</v>
      </c>
      <c r="D1750" s="5">
        <v>0</v>
      </c>
    </row>
    <row r="1751" spans="1:4" x14ac:dyDescent="0.25">
      <c r="A1751" s="7">
        <v>530904</v>
      </c>
      <c r="B1751" s="8" t="s">
        <v>97</v>
      </c>
      <c r="C1751" s="5">
        <v>0</v>
      </c>
      <c r="D1751" s="5">
        <v>0</v>
      </c>
    </row>
    <row r="1752" spans="1:4" x14ac:dyDescent="0.25">
      <c r="A1752" s="7">
        <v>530905</v>
      </c>
      <c r="B1752" s="8" t="s">
        <v>98</v>
      </c>
      <c r="C1752" s="5">
        <v>0</v>
      </c>
      <c r="D1752" s="5">
        <v>0</v>
      </c>
    </row>
    <row r="1753" spans="1:4" x14ac:dyDescent="0.25">
      <c r="A1753" s="7">
        <v>530906</v>
      </c>
      <c r="B1753" s="8" t="s">
        <v>99</v>
      </c>
      <c r="C1753" s="5">
        <v>0</v>
      </c>
      <c r="D1753" s="5">
        <v>0</v>
      </c>
    </row>
    <row r="1754" spans="1:4" x14ac:dyDescent="0.25">
      <c r="A1754" s="7">
        <v>530907</v>
      </c>
      <c r="B1754" s="8" t="s">
        <v>100</v>
      </c>
      <c r="C1754" s="5">
        <v>0</v>
      </c>
      <c r="D1754" s="5">
        <v>0</v>
      </c>
    </row>
    <row r="1755" spans="1:4" x14ac:dyDescent="0.25">
      <c r="A1755" s="7">
        <v>530908</v>
      </c>
      <c r="B1755" s="8" t="s">
        <v>101</v>
      </c>
      <c r="C1755" s="5">
        <v>0</v>
      </c>
      <c r="D1755" s="5">
        <v>0</v>
      </c>
    </row>
    <row r="1756" spans="1:4" x14ac:dyDescent="0.25">
      <c r="A1756" s="7">
        <v>530909</v>
      </c>
      <c r="B1756" s="8" t="s">
        <v>102</v>
      </c>
      <c r="C1756" s="5">
        <v>0</v>
      </c>
      <c r="D1756" s="5">
        <v>0</v>
      </c>
    </row>
    <row r="1757" spans="1:4" x14ac:dyDescent="0.25">
      <c r="A1757" s="7">
        <v>530910</v>
      </c>
      <c r="B1757" s="8" t="s">
        <v>103</v>
      </c>
      <c r="C1757" s="5">
        <v>0</v>
      </c>
      <c r="D1757" s="5">
        <v>0</v>
      </c>
    </row>
    <row r="1758" spans="1:4" x14ac:dyDescent="0.25">
      <c r="A1758" s="7">
        <v>530911</v>
      </c>
      <c r="B1758" s="8" t="s">
        <v>104</v>
      </c>
      <c r="C1758" s="5">
        <v>0</v>
      </c>
      <c r="D1758" s="5">
        <v>0</v>
      </c>
    </row>
    <row r="1759" spans="1:4" x14ac:dyDescent="0.25">
      <c r="A1759" s="7">
        <v>530912</v>
      </c>
      <c r="B1759" s="8" t="s">
        <v>105</v>
      </c>
      <c r="C1759" s="5">
        <v>0</v>
      </c>
      <c r="D1759" s="5">
        <v>0</v>
      </c>
    </row>
    <row r="1760" spans="1:4" x14ac:dyDescent="0.25">
      <c r="A1760" s="7">
        <v>530913</v>
      </c>
      <c r="B1760" s="8" t="s">
        <v>106</v>
      </c>
      <c r="C1760" s="5">
        <v>0</v>
      </c>
      <c r="D1760" s="5">
        <v>0</v>
      </c>
    </row>
    <row r="1761" spans="1:4" x14ac:dyDescent="0.25">
      <c r="A1761" s="7">
        <v>530914</v>
      </c>
      <c r="B1761" s="8" t="s">
        <v>107</v>
      </c>
      <c r="C1761" s="5">
        <v>0</v>
      </c>
      <c r="D1761" s="5">
        <v>0</v>
      </c>
    </row>
    <row r="1762" spans="1:4" ht="15.75" thickBot="1" x14ac:dyDescent="0.3">
      <c r="A1762" s="19">
        <v>530915</v>
      </c>
      <c r="B1762" s="20" t="s">
        <v>108</v>
      </c>
      <c r="C1762" s="5">
        <v>0</v>
      </c>
      <c r="D1762" s="5">
        <v>0</v>
      </c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5">
        <v>0</v>
      </c>
      <c r="D1764" s="5">
        <v>0</v>
      </c>
    </row>
    <row r="1765" spans="1:4" x14ac:dyDescent="0.25">
      <c r="A1765" s="7">
        <v>531001</v>
      </c>
      <c r="B1765" s="8" t="s">
        <v>94</v>
      </c>
      <c r="C1765" s="9">
        <v>30000000</v>
      </c>
      <c r="D1765" s="9">
        <v>0</v>
      </c>
    </row>
    <row r="1766" spans="1:4" x14ac:dyDescent="0.25">
      <c r="A1766" s="7">
        <v>531002</v>
      </c>
      <c r="B1766" s="8" t="s">
        <v>95</v>
      </c>
      <c r="C1766" s="9">
        <v>993641709</v>
      </c>
      <c r="D1766" s="9">
        <v>869388124</v>
      </c>
    </row>
    <row r="1767" spans="1:4" x14ac:dyDescent="0.25">
      <c r="A1767" s="7">
        <v>531003</v>
      </c>
      <c r="B1767" s="8" t="s">
        <v>96</v>
      </c>
      <c r="C1767" s="5">
        <v>0</v>
      </c>
      <c r="D1767" s="5">
        <v>0</v>
      </c>
    </row>
    <row r="1768" spans="1:4" x14ac:dyDescent="0.25">
      <c r="A1768" s="7">
        <v>531004</v>
      </c>
      <c r="B1768" s="8" t="s">
        <v>97</v>
      </c>
      <c r="C1768" s="5">
        <v>0</v>
      </c>
      <c r="D1768" s="5">
        <v>0</v>
      </c>
    </row>
    <row r="1769" spans="1:4" x14ac:dyDescent="0.25">
      <c r="A1769" s="7">
        <v>531005</v>
      </c>
      <c r="B1769" s="8" t="s">
        <v>98</v>
      </c>
      <c r="C1769" s="9">
        <v>28459285</v>
      </c>
      <c r="D1769" s="9">
        <v>20832081</v>
      </c>
    </row>
    <row r="1770" spans="1:4" x14ac:dyDescent="0.25">
      <c r="A1770" s="7">
        <v>531006</v>
      </c>
      <c r="B1770" s="8" t="s">
        <v>99</v>
      </c>
      <c r="C1770" s="5">
        <v>0</v>
      </c>
      <c r="D1770" s="5">
        <v>0</v>
      </c>
    </row>
    <row r="1771" spans="1:4" x14ac:dyDescent="0.25">
      <c r="A1771" s="7">
        <v>531007</v>
      </c>
      <c r="B1771" s="8" t="s">
        <v>100</v>
      </c>
      <c r="C1771" s="5">
        <v>0</v>
      </c>
      <c r="D1771" s="5">
        <v>0</v>
      </c>
    </row>
    <row r="1772" spans="1:4" x14ac:dyDescent="0.25">
      <c r="A1772" s="7">
        <v>531008</v>
      </c>
      <c r="B1772" s="8" t="s">
        <v>101</v>
      </c>
      <c r="C1772" s="9">
        <v>9555637</v>
      </c>
      <c r="D1772" s="9">
        <v>7052114</v>
      </c>
    </row>
    <row r="1773" spans="1:4" x14ac:dyDescent="0.25">
      <c r="A1773" s="7">
        <v>531009</v>
      </c>
      <c r="B1773" s="8" t="s">
        <v>102</v>
      </c>
      <c r="C1773" s="5">
        <v>0</v>
      </c>
      <c r="D1773" s="5">
        <v>0</v>
      </c>
    </row>
    <row r="1774" spans="1:4" x14ac:dyDescent="0.25">
      <c r="A1774" s="7">
        <v>531010</v>
      </c>
      <c r="B1774" s="8" t="s">
        <v>103</v>
      </c>
      <c r="C1774" s="9">
        <v>952451</v>
      </c>
      <c r="D1774" s="9">
        <v>622232</v>
      </c>
    </row>
    <row r="1775" spans="1:4" x14ac:dyDescent="0.25">
      <c r="A1775" s="7">
        <v>531011</v>
      </c>
      <c r="B1775" s="8" t="s">
        <v>104</v>
      </c>
      <c r="C1775" s="9">
        <v>4540726</v>
      </c>
      <c r="D1775" s="9">
        <v>5755517</v>
      </c>
    </row>
    <row r="1776" spans="1:4" x14ac:dyDescent="0.25">
      <c r="A1776" s="7">
        <v>531012</v>
      </c>
      <c r="B1776" s="8" t="s">
        <v>105</v>
      </c>
      <c r="C1776" s="5">
        <v>0</v>
      </c>
      <c r="D1776" s="5">
        <v>0</v>
      </c>
    </row>
    <row r="1777" spans="1:4" x14ac:dyDescent="0.25">
      <c r="A1777" s="7">
        <v>531013</v>
      </c>
      <c r="B1777" s="8" t="s">
        <v>106</v>
      </c>
      <c r="C1777" s="5">
        <v>0</v>
      </c>
      <c r="D1777" s="5">
        <v>0</v>
      </c>
    </row>
    <row r="1778" spans="1:4" x14ac:dyDescent="0.25">
      <c r="A1778" s="7">
        <v>531014</v>
      </c>
      <c r="B1778" s="8" t="s">
        <v>107</v>
      </c>
      <c r="C1778" s="5">
        <v>0</v>
      </c>
      <c r="D1778" s="5">
        <v>0</v>
      </c>
    </row>
    <row r="1779" spans="1:4" ht="15.75" thickBot="1" x14ac:dyDescent="0.3">
      <c r="A1779" s="19">
        <v>531015</v>
      </c>
      <c r="B1779" s="20" t="s">
        <v>108</v>
      </c>
      <c r="C1779" s="5">
        <v>0</v>
      </c>
      <c r="D1779" s="5">
        <v>0</v>
      </c>
    </row>
    <row r="1780" spans="1:4" ht="15.75" thickBot="1" x14ac:dyDescent="0.3">
      <c r="A1780" s="10" t="s">
        <v>18</v>
      </c>
      <c r="B1780" s="11"/>
      <c r="C1780" s="12">
        <f>SUM(C1765:C1779)</f>
        <v>1067149808</v>
      </c>
      <c r="D1780" s="12">
        <f>SUM(D1765:D1779)</f>
        <v>903650068</v>
      </c>
    </row>
    <row r="1781" spans="1:4" x14ac:dyDescent="0.25">
      <c r="A1781" s="13">
        <v>5311</v>
      </c>
      <c r="B1781" s="14" t="s">
        <v>421</v>
      </c>
      <c r="C1781" s="5">
        <v>0</v>
      </c>
      <c r="D1781" s="5">
        <v>0</v>
      </c>
    </row>
    <row r="1782" spans="1:4" x14ac:dyDescent="0.25">
      <c r="A1782" s="7">
        <v>531101</v>
      </c>
      <c r="B1782" s="8" t="s">
        <v>94</v>
      </c>
      <c r="C1782" s="5">
        <v>0</v>
      </c>
      <c r="D1782" s="5">
        <v>0</v>
      </c>
    </row>
    <row r="1783" spans="1:4" x14ac:dyDescent="0.25">
      <c r="A1783" s="7">
        <v>531102</v>
      </c>
      <c r="B1783" s="8" t="s">
        <v>95</v>
      </c>
      <c r="C1783" s="9">
        <v>2708599681</v>
      </c>
      <c r="D1783" s="9">
        <v>2080491421</v>
      </c>
    </row>
    <row r="1784" spans="1:4" x14ac:dyDescent="0.25">
      <c r="A1784" s="7">
        <v>531103</v>
      </c>
      <c r="B1784" s="8" t="s">
        <v>96</v>
      </c>
      <c r="C1784" s="9">
        <v>22727465</v>
      </c>
      <c r="D1784" s="9">
        <v>22787688</v>
      </c>
    </row>
    <row r="1785" spans="1:4" x14ac:dyDescent="0.25">
      <c r="A1785" s="7">
        <v>531104</v>
      </c>
      <c r="B1785" s="8" t="s">
        <v>97</v>
      </c>
      <c r="C1785" s="9">
        <v>3952382</v>
      </c>
      <c r="D1785" s="9">
        <v>3726578</v>
      </c>
    </row>
    <row r="1786" spans="1:4" x14ac:dyDescent="0.25">
      <c r="A1786" s="7">
        <v>531105</v>
      </c>
      <c r="B1786" s="8" t="s">
        <v>98</v>
      </c>
      <c r="C1786" s="9">
        <v>52995536</v>
      </c>
      <c r="D1786" s="9">
        <v>48720177</v>
      </c>
    </row>
    <row r="1787" spans="1:4" x14ac:dyDescent="0.25">
      <c r="A1787" s="7">
        <v>531106</v>
      </c>
      <c r="B1787" s="8" t="s">
        <v>99</v>
      </c>
      <c r="C1787" s="9">
        <v>864864769</v>
      </c>
      <c r="D1787" s="9">
        <v>723463483</v>
      </c>
    </row>
    <row r="1788" spans="1:4" x14ac:dyDescent="0.25">
      <c r="A1788" s="7">
        <v>531107</v>
      </c>
      <c r="B1788" s="8" t="s">
        <v>100</v>
      </c>
      <c r="C1788" s="5">
        <v>0</v>
      </c>
      <c r="D1788" s="5">
        <v>0</v>
      </c>
    </row>
    <row r="1789" spans="1:4" x14ac:dyDescent="0.25">
      <c r="A1789" s="7">
        <v>531108</v>
      </c>
      <c r="B1789" s="8" t="s">
        <v>101</v>
      </c>
      <c r="C1789" s="9">
        <v>193241303</v>
      </c>
      <c r="D1789" s="9">
        <v>166103518</v>
      </c>
    </row>
    <row r="1790" spans="1:4" x14ac:dyDescent="0.25">
      <c r="A1790" s="7">
        <v>531109</v>
      </c>
      <c r="B1790" s="8" t="s">
        <v>102</v>
      </c>
      <c r="C1790" s="5">
        <v>0</v>
      </c>
      <c r="D1790" s="5">
        <v>0</v>
      </c>
    </row>
    <row r="1791" spans="1:4" x14ac:dyDescent="0.25">
      <c r="A1791" s="7">
        <v>531110</v>
      </c>
      <c r="B1791" s="8" t="s">
        <v>103</v>
      </c>
      <c r="C1791" s="9">
        <v>86563357</v>
      </c>
      <c r="D1791" s="9">
        <v>135104958</v>
      </c>
    </row>
    <row r="1792" spans="1:4" x14ac:dyDescent="0.25">
      <c r="A1792" s="7">
        <v>531111</v>
      </c>
      <c r="B1792" s="8" t="s">
        <v>104</v>
      </c>
      <c r="C1792" s="9">
        <v>58484437</v>
      </c>
      <c r="D1792" s="9">
        <v>52939809</v>
      </c>
    </row>
    <row r="1793" spans="1:4" x14ac:dyDescent="0.25">
      <c r="A1793" s="7">
        <v>531112</v>
      </c>
      <c r="B1793" s="8" t="s">
        <v>105</v>
      </c>
      <c r="C1793" s="5">
        <v>0</v>
      </c>
      <c r="D1793" s="5">
        <v>0</v>
      </c>
    </row>
    <row r="1794" spans="1:4" x14ac:dyDescent="0.25">
      <c r="A1794" s="7">
        <v>531113</v>
      </c>
      <c r="B1794" s="8" t="s">
        <v>106</v>
      </c>
      <c r="C1794" s="5">
        <v>0</v>
      </c>
      <c r="D1794" s="5">
        <v>0</v>
      </c>
    </row>
    <row r="1795" spans="1:4" x14ac:dyDescent="0.25">
      <c r="A1795" s="7">
        <v>531114</v>
      </c>
      <c r="B1795" s="8" t="s">
        <v>107</v>
      </c>
      <c r="C1795" s="5">
        <v>0</v>
      </c>
      <c r="D1795" s="5">
        <v>0</v>
      </c>
    </row>
    <row r="1796" spans="1:4" ht="15.75" thickBot="1" x14ac:dyDescent="0.3">
      <c r="A1796" s="19">
        <v>531115</v>
      </c>
      <c r="B1796" s="20" t="s">
        <v>108</v>
      </c>
      <c r="C1796" s="33">
        <v>20414540</v>
      </c>
      <c r="D1796" s="33">
        <v>20965451</v>
      </c>
    </row>
    <row r="1797" spans="1:4" ht="15.75" thickBot="1" x14ac:dyDescent="0.3">
      <c r="A1797" s="10" t="s">
        <v>18</v>
      </c>
      <c r="B1797" s="11"/>
      <c r="C1797" s="12">
        <f>SUM(C1782:C1796)</f>
        <v>4011843470</v>
      </c>
      <c r="D1797" s="12">
        <f>SUM(D1782:D1796)</f>
        <v>3254303083</v>
      </c>
    </row>
    <row r="1798" spans="1:4" x14ac:dyDescent="0.25">
      <c r="A1798" s="13">
        <v>5312</v>
      </c>
      <c r="B1798" s="14" t="s">
        <v>422</v>
      </c>
      <c r="C1798" s="5">
        <v>0</v>
      </c>
      <c r="D1798" s="5">
        <v>0</v>
      </c>
    </row>
    <row r="1799" spans="1:4" x14ac:dyDescent="0.25">
      <c r="A1799" s="7">
        <v>531201</v>
      </c>
      <c r="B1799" s="8" t="s">
        <v>94</v>
      </c>
      <c r="C1799" s="5">
        <v>0</v>
      </c>
      <c r="D1799" s="5">
        <v>0</v>
      </c>
    </row>
    <row r="1800" spans="1:4" x14ac:dyDescent="0.25">
      <c r="A1800" s="7">
        <v>531202</v>
      </c>
      <c r="B1800" s="8" t="s">
        <v>95</v>
      </c>
      <c r="C1800" s="9">
        <v>1775199227</v>
      </c>
      <c r="D1800" s="9">
        <v>1593128054</v>
      </c>
    </row>
    <row r="1801" spans="1:4" x14ac:dyDescent="0.25">
      <c r="A1801" s="7">
        <v>531203</v>
      </c>
      <c r="B1801" s="8" t="s">
        <v>96</v>
      </c>
      <c r="C1801" s="9">
        <v>14521843</v>
      </c>
      <c r="D1801" s="9">
        <v>2937321</v>
      </c>
    </row>
    <row r="1802" spans="1:4" x14ac:dyDescent="0.25">
      <c r="A1802" s="7">
        <v>531204</v>
      </c>
      <c r="B1802" s="8" t="s">
        <v>97</v>
      </c>
      <c r="C1802" s="9">
        <v>3940617</v>
      </c>
      <c r="D1802" s="9">
        <v>3294622</v>
      </c>
    </row>
    <row r="1803" spans="1:4" x14ac:dyDescent="0.25">
      <c r="A1803" s="7">
        <v>531205</v>
      </c>
      <c r="B1803" s="8" t="s">
        <v>98</v>
      </c>
      <c r="C1803" s="9">
        <v>26543200</v>
      </c>
      <c r="D1803" s="9">
        <v>25283141</v>
      </c>
    </row>
    <row r="1804" spans="1:4" x14ac:dyDescent="0.25">
      <c r="A1804" s="7">
        <v>531206</v>
      </c>
      <c r="B1804" s="8" t="s">
        <v>99</v>
      </c>
      <c r="C1804" s="9">
        <v>8865776</v>
      </c>
      <c r="D1804" s="9">
        <v>9458463</v>
      </c>
    </row>
    <row r="1805" spans="1:4" x14ac:dyDescent="0.25">
      <c r="A1805" s="7">
        <v>531207</v>
      </c>
      <c r="B1805" s="8" t="s">
        <v>100</v>
      </c>
      <c r="C1805" s="5">
        <v>0</v>
      </c>
      <c r="D1805" s="5">
        <v>0</v>
      </c>
    </row>
    <row r="1806" spans="1:4" x14ac:dyDescent="0.25">
      <c r="A1806" s="7">
        <v>531208</v>
      </c>
      <c r="B1806" s="8" t="s">
        <v>101</v>
      </c>
      <c r="C1806" s="9">
        <v>120208596</v>
      </c>
      <c r="D1806" s="9">
        <v>102334670</v>
      </c>
    </row>
    <row r="1807" spans="1:4" x14ac:dyDescent="0.25">
      <c r="A1807" s="7">
        <v>531209</v>
      </c>
      <c r="B1807" s="8" t="s">
        <v>102</v>
      </c>
      <c r="C1807" s="5">
        <v>0</v>
      </c>
      <c r="D1807" s="5">
        <v>0</v>
      </c>
    </row>
    <row r="1808" spans="1:4" x14ac:dyDescent="0.25">
      <c r="A1808" s="7">
        <v>531210</v>
      </c>
      <c r="B1808" s="8" t="s">
        <v>103</v>
      </c>
      <c r="C1808" s="9">
        <v>119566703</v>
      </c>
      <c r="D1808" s="9">
        <v>92171890</v>
      </c>
    </row>
    <row r="1809" spans="1:4" x14ac:dyDescent="0.25">
      <c r="A1809" s="7">
        <v>531211</v>
      </c>
      <c r="B1809" s="8" t="s">
        <v>104</v>
      </c>
      <c r="C1809" s="9">
        <v>20904500</v>
      </c>
      <c r="D1809" s="9">
        <v>18160721</v>
      </c>
    </row>
    <row r="1810" spans="1:4" x14ac:dyDescent="0.25">
      <c r="A1810" s="7">
        <v>531212</v>
      </c>
      <c r="B1810" s="8" t="s">
        <v>105</v>
      </c>
      <c r="C1810" s="5">
        <v>0</v>
      </c>
      <c r="D1810" s="5">
        <v>0</v>
      </c>
    </row>
    <row r="1811" spans="1:4" x14ac:dyDescent="0.25">
      <c r="A1811" s="7">
        <v>531213</v>
      </c>
      <c r="B1811" s="8" t="s">
        <v>106</v>
      </c>
      <c r="C1811" s="5">
        <v>0</v>
      </c>
      <c r="D1811" s="5">
        <v>0</v>
      </c>
    </row>
    <row r="1812" spans="1:4" x14ac:dyDescent="0.25">
      <c r="A1812" s="7">
        <v>531214</v>
      </c>
      <c r="B1812" s="8" t="s">
        <v>107</v>
      </c>
      <c r="C1812" s="5">
        <v>0</v>
      </c>
      <c r="D1812" s="5">
        <v>0</v>
      </c>
    </row>
    <row r="1813" spans="1:4" ht="15.75" thickBot="1" x14ac:dyDescent="0.3">
      <c r="A1813" s="19">
        <v>531215</v>
      </c>
      <c r="B1813" s="20" t="s">
        <v>108</v>
      </c>
      <c r="C1813" s="33">
        <v>18311048</v>
      </c>
      <c r="D1813" s="33">
        <v>19578077</v>
      </c>
    </row>
    <row r="1814" spans="1:4" ht="15.75" thickBot="1" x14ac:dyDescent="0.3">
      <c r="A1814" s="10" t="s">
        <v>18</v>
      </c>
      <c r="B1814" s="11"/>
      <c r="C1814" s="12">
        <f>SUM(C1799:C1813)</f>
        <v>2108061510</v>
      </c>
      <c r="D1814" s="12">
        <f>SUM(D1799:D1813)</f>
        <v>1866346959</v>
      </c>
    </row>
    <row r="1815" spans="1:4" x14ac:dyDescent="0.25">
      <c r="A1815" s="13">
        <v>5313</v>
      </c>
      <c r="B1815" s="14" t="s">
        <v>337</v>
      </c>
      <c r="C1815" s="5">
        <v>0</v>
      </c>
      <c r="D1815" s="5">
        <v>0</v>
      </c>
    </row>
    <row r="1816" spans="1:4" x14ac:dyDescent="0.25">
      <c r="A1816" s="7">
        <v>531301</v>
      </c>
      <c r="B1816" s="8" t="s">
        <v>94</v>
      </c>
      <c r="C1816" s="5">
        <v>0</v>
      </c>
      <c r="D1816" s="5">
        <v>0</v>
      </c>
    </row>
    <row r="1817" spans="1:4" x14ac:dyDescent="0.25">
      <c r="A1817" s="7">
        <v>531302</v>
      </c>
      <c r="B1817" s="8" t="s">
        <v>95</v>
      </c>
      <c r="C1817" s="9">
        <v>2040648948</v>
      </c>
      <c r="D1817" s="9">
        <v>1315785610</v>
      </c>
    </row>
    <row r="1818" spans="1:4" x14ac:dyDescent="0.25">
      <c r="A1818" s="7">
        <v>531303</v>
      </c>
      <c r="B1818" s="8" t="s">
        <v>96</v>
      </c>
      <c r="C1818" s="9">
        <v>28945</v>
      </c>
      <c r="D1818" s="9">
        <v>5552</v>
      </c>
    </row>
    <row r="1819" spans="1:4" x14ac:dyDescent="0.25">
      <c r="A1819" s="7">
        <v>531304</v>
      </c>
      <c r="B1819" s="8" t="s">
        <v>97</v>
      </c>
      <c r="C1819" s="9">
        <v>347784</v>
      </c>
      <c r="D1819" s="9">
        <v>0</v>
      </c>
    </row>
    <row r="1820" spans="1:4" x14ac:dyDescent="0.25">
      <c r="A1820" s="7">
        <v>531305</v>
      </c>
      <c r="B1820" s="8" t="s">
        <v>98</v>
      </c>
      <c r="C1820" s="9">
        <v>43538194</v>
      </c>
      <c r="D1820" s="9">
        <v>43835431</v>
      </c>
    </row>
    <row r="1821" spans="1:4" x14ac:dyDescent="0.25">
      <c r="A1821" s="7">
        <v>531306</v>
      </c>
      <c r="B1821" s="8" t="s">
        <v>99</v>
      </c>
      <c r="C1821" s="9">
        <v>206912705</v>
      </c>
      <c r="D1821" s="9">
        <v>404811612</v>
      </c>
    </row>
    <row r="1822" spans="1:4" x14ac:dyDescent="0.25">
      <c r="A1822" s="7">
        <v>531307</v>
      </c>
      <c r="B1822" s="8" t="s">
        <v>100</v>
      </c>
      <c r="C1822" s="5">
        <v>0</v>
      </c>
      <c r="D1822" s="5">
        <v>0</v>
      </c>
    </row>
    <row r="1823" spans="1:4" x14ac:dyDescent="0.25">
      <c r="A1823" s="7">
        <v>531308</v>
      </c>
      <c r="B1823" s="8" t="s">
        <v>101</v>
      </c>
      <c r="C1823" s="9">
        <v>135710100</v>
      </c>
      <c r="D1823" s="9">
        <v>170829979</v>
      </c>
    </row>
    <row r="1824" spans="1:4" x14ac:dyDescent="0.25">
      <c r="A1824" s="7">
        <v>531309</v>
      </c>
      <c r="B1824" s="8" t="s">
        <v>102</v>
      </c>
      <c r="C1824" s="5">
        <v>0</v>
      </c>
      <c r="D1824" s="5">
        <v>0</v>
      </c>
    </row>
    <row r="1825" spans="1:4" x14ac:dyDescent="0.25">
      <c r="A1825" s="7">
        <v>531310</v>
      </c>
      <c r="B1825" s="8" t="s">
        <v>103</v>
      </c>
      <c r="C1825" s="9">
        <v>17199218</v>
      </c>
      <c r="D1825" s="9">
        <v>9516447</v>
      </c>
    </row>
    <row r="1826" spans="1:4" x14ac:dyDescent="0.25">
      <c r="A1826" s="7">
        <v>531311</v>
      </c>
      <c r="B1826" s="8" t="s">
        <v>104</v>
      </c>
      <c r="C1826" s="9">
        <v>10184185</v>
      </c>
      <c r="D1826" s="9">
        <v>19467124</v>
      </c>
    </row>
    <row r="1827" spans="1:4" x14ac:dyDescent="0.25">
      <c r="A1827" s="7">
        <v>531312</v>
      </c>
      <c r="B1827" s="8" t="s">
        <v>105</v>
      </c>
      <c r="C1827" s="5">
        <v>0</v>
      </c>
      <c r="D1827" s="5">
        <v>0</v>
      </c>
    </row>
    <row r="1828" spans="1:4" x14ac:dyDescent="0.25">
      <c r="A1828" s="7">
        <v>531313</v>
      </c>
      <c r="B1828" s="8" t="s">
        <v>106</v>
      </c>
      <c r="C1828" s="5">
        <v>0</v>
      </c>
      <c r="D1828" s="5">
        <v>0</v>
      </c>
    </row>
    <row r="1829" spans="1:4" x14ac:dyDescent="0.25">
      <c r="A1829" s="7">
        <v>531314</v>
      </c>
      <c r="B1829" s="8" t="s">
        <v>107</v>
      </c>
      <c r="C1829" s="5">
        <v>0</v>
      </c>
      <c r="D1829" s="5">
        <v>0</v>
      </c>
    </row>
    <row r="1830" spans="1:4" ht="15.75" thickBot="1" x14ac:dyDescent="0.3">
      <c r="A1830" s="19">
        <v>531315</v>
      </c>
      <c r="B1830" s="20" t="s">
        <v>108</v>
      </c>
      <c r="C1830" s="33">
        <v>847345</v>
      </c>
      <c r="D1830" s="33">
        <v>1682774</v>
      </c>
    </row>
    <row r="1831" spans="1:4" ht="15.75" thickBot="1" x14ac:dyDescent="0.3">
      <c r="A1831" s="10" t="s">
        <v>18</v>
      </c>
      <c r="B1831" s="11"/>
      <c r="C1831" s="12">
        <f>SUM(C1816:C1830)</f>
        <v>2455417424</v>
      </c>
      <c r="D1831" s="12">
        <f>SUM(D1816:D1830)</f>
        <v>1965934529</v>
      </c>
    </row>
    <row r="1832" spans="1:4" x14ac:dyDescent="0.25">
      <c r="A1832" s="13">
        <v>5314</v>
      </c>
      <c r="B1832" s="14" t="s">
        <v>423</v>
      </c>
      <c r="C1832" s="5">
        <v>0</v>
      </c>
      <c r="D1832" s="5">
        <v>0</v>
      </c>
    </row>
    <row r="1833" spans="1:4" x14ac:dyDescent="0.25">
      <c r="A1833" s="7">
        <v>531401</v>
      </c>
      <c r="B1833" s="8" t="s">
        <v>94</v>
      </c>
      <c r="C1833" s="9">
        <v>67090769</v>
      </c>
      <c r="D1833" s="9">
        <v>59448996</v>
      </c>
    </row>
    <row r="1834" spans="1:4" x14ac:dyDescent="0.25">
      <c r="A1834" s="7">
        <v>531402</v>
      </c>
      <c r="B1834" s="8" t="s">
        <v>95</v>
      </c>
      <c r="C1834" s="9">
        <v>1160912180</v>
      </c>
      <c r="D1834" s="9">
        <v>10125637103</v>
      </c>
    </row>
    <row r="1835" spans="1:4" x14ac:dyDescent="0.25">
      <c r="A1835" s="7">
        <v>531403</v>
      </c>
      <c r="B1835" s="8" t="s">
        <v>96</v>
      </c>
      <c r="C1835" s="5">
        <v>0</v>
      </c>
      <c r="D1835" s="5">
        <v>0</v>
      </c>
    </row>
    <row r="1836" spans="1:4" x14ac:dyDescent="0.25">
      <c r="A1836" s="7">
        <v>531404</v>
      </c>
      <c r="B1836" s="8" t="s">
        <v>97</v>
      </c>
      <c r="C1836" s="9">
        <v>5554</v>
      </c>
      <c r="D1836" s="9">
        <v>5270</v>
      </c>
    </row>
    <row r="1837" spans="1:4" x14ac:dyDescent="0.25">
      <c r="A1837" s="7">
        <v>531405</v>
      </c>
      <c r="B1837" s="8" t="s">
        <v>98</v>
      </c>
      <c r="C1837" s="9">
        <v>34815813</v>
      </c>
      <c r="D1837" s="9">
        <v>19226755</v>
      </c>
    </row>
    <row r="1838" spans="1:4" x14ac:dyDescent="0.25">
      <c r="A1838" s="7">
        <v>531406</v>
      </c>
      <c r="B1838" s="8" t="s">
        <v>99</v>
      </c>
      <c r="C1838" s="9">
        <v>3418634</v>
      </c>
      <c r="D1838" s="9">
        <v>3223083</v>
      </c>
    </row>
    <row r="1839" spans="1:4" x14ac:dyDescent="0.25">
      <c r="A1839" s="7">
        <v>531407</v>
      </c>
      <c r="B1839" s="8" t="s">
        <v>100</v>
      </c>
      <c r="C1839" s="5">
        <v>0</v>
      </c>
      <c r="D1839" s="5">
        <v>0</v>
      </c>
    </row>
    <row r="1840" spans="1:4" x14ac:dyDescent="0.25">
      <c r="A1840" s="16">
        <v>531408</v>
      </c>
      <c r="B1840" s="17" t="s">
        <v>101</v>
      </c>
      <c r="C1840" s="18">
        <v>98425290</v>
      </c>
      <c r="D1840" s="18">
        <v>82802859</v>
      </c>
    </row>
    <row r="1841" spans="1:4" x14ac:dyDescent="0.25">
      <c r="A1841" s="7">
        <v>531409</v>
      </c>
      <c r="B1841" s="8" t="s">
        <v>102</v>
      </c>
      <c r="C1841" s="5">
        <v>0</v>
      </c>
      <c r="D1841" s="5">
        <v>0</v>
      </c>
    </row>
    <row r="1842" spans="1:4" x14ac:dyDescent="0.25">
      <c r="A1842" s="7">
        <v>531410</v>
      </c>
      <c r="B1842" s="8" t="s">
        <v>103</v>
      </c>
      <c r="C1842" s="9">
        <v>8525272</v>
      </c>
      <c r="D1842" s="9">
        <v>42066616</v>
      </c>
    </row>
    <row r="1843" spans="1:4" x14ac:dyDescent="0.25">
      <c r="A1843" s="7">
        <v>531411</v>
      </c>
      <c r="B1843" s="8" t="s">
        <v>104</v>
      </c>
      <c r="C1843" s="5">
        <v>0</v>
      </c>
      <c r="D1843" s="5">
        <v>0</v>
      </c>
    </row>
    <row r="1844" spans="1:4" x14ac:dyDescent="0.25">
      <c r="A1844" s="7">
        <v>531412</v>
      </c>
      <c r="B1844" s="8" t="s">
        <v>105</v>
      </c>
      <c r="C1844" s="5">
        <v>0</v>
      </c>
      <c r="D1844" s="5">
        <v>0</v>
      </c>
    </row>
    <row r="1845" spans="1:4" x14ac:dyDescent="0.25">
      <c r="A1845" s="7">
        <v>531413</v>
      </c>
      <c r="B1845" s="8" t="s">
        <v>106</v>
      </c>
      <c r="C1845" s="5">
        <v>0</v>
      </c>
      <c r="D1845" s="5">
        <v>0</v>
      </c>
    </row>
    <row r="1846" spans="1:4" x14ac:dyDescent="0.25">
      <c r="A1846" s="7">
        <v>531414</v>
      </c>
      <c r="B1846" s="8" t="s">
        <v>107</v>
      </c>
      <c r="C1846" s="5">
        <v>0</v>
      </c>
      <c r="D1846" s="5">
        <v>0</v>
      </c>
    </row>
    <row r="1847" spans="1:4" ht="15.75" thickBot="1" x14ac:dyDescent="0.3">
      <c r="A1847" s="19">
        <v>531415</v>
      </c>
      <c r="B1847" s="20" t="s">
        <v>108</v>
      </c>
      <c r="C1847" s="33">
        <v>6137384</v>
      </c>
      <c r="D1847" s="33">
        <v>1274859</v>
      </c>
    </row>
    <row r="1848" spans="1:4" ht="15.75" thickBot="1" x14ac:dyDescent="0.3">
      <c r="A1848" s="10" t="s">
        <v>18</v>
      </c>
      <c r="B1848" s="11"/>
      <c r="C1848" s="12">
        <f>SUM(C1833:C1847)</f>
        <v>1379330896</v>
      </c>
      <c r="D1848" s="12">
        <f>SUM(D1833:D1847)</f>
        <v>10333685541</v>
      </c>
    </row>
    <row r="1849" spans="1:4" x14ac:dyDescent="0.25">
      <c r="A1849" s="13">
        <v>5315</v>
      </c>
      <c r="B1849" s="14" t="s">
        <v>424</v>
      </c>
      <c r="C1849" s="5">
        <v>0</v>
      </c>
      <c r="D1849" s="5">
        <v>0</v>
      </c>
    </row>
    <row r="1850" spans="1:4" x14ac:dyDescent="0.25">
      <c r="A1850" s="7">
        <v>531501</v>
      </c>
      <c r="B1850" s="8" t="s">
        <v>94</v>
      </c>
      <c r="C1850" s="5">
        <v>0</v>
      </c>
      <c r="D1850" s="5">
        <v>0</v>
      </c>
    </row>
    <row r="1851" spans="1:4" x14ac:dyDescent="0.25">
      <c r="A1851" s="7">
        <v>531502</v>
      </c>
      <c r="B1851" s="8" t="s">
        <v>95</v>
      </c>
      <c r="C1851" s="5">
        <v>0</v>
      </c>
      <c r="D1851" s="5">
        <v>0</v>
      </c>
    </row>
    <row r="1852" spans="1:4" x14ac:dyDescent="0.25">
      <c r="A1852" s="7">
        <v>531503</v>
      </c>
      <c r="B1852" s="8" t="s">
        <v>96</v>
      </c>
      <c r="C1852" s="5">
        <v>0</v>
      </c>
      <c r="D1852" s="5">
        <v>0</v>
      </c>
    </row>
    <row r="1853" spans="1:4" x14ac:dyDescent="0.25">
      <c r="A1853" s="7">
        <v>531504</v>
      </c>
      <c r="B1853" s="8" t="s">
        <v>97</v>
      </c>
      <c r="C1853" s="5">
        <v>0</v>
      </c>
      <c r="D1853" s="5">
        <v>0</v>
      </c>
    </row>
    <row r="1854" spans="1:4" x14ac:dyDescent="0.25">
      <c r="A1854" s="7">
        <v>531505</v>
      </c>
      <c r="B1854" s="8" t="s">
        <v>98</v>
      </c>
      <c r="C1854" s="5">
        <v>0</v>
      </c>
      <c r="D1854" s="5">
        <v>0</v>
      </c>
    </row>
    <row r="1855" spans="1:4" x14ac:dyDescent="0.25">
      <c r="A1855" s="7">
        <v>531506</v>
      </c>
      <c r="B1855" s="8" t="s">
        <v>99</v>
      </c>
      <c r="C1855" s="5">
        <v>0</v>
      </c>
      <c r="D1855" s="5">
        <v>0</v>
      </c>
    </row>
    <row r="1856" spans="1:4" x14ac:dyDescent="0.25">
      <c r="A1856" s="7">
        <v>531507</v>
      </c>
      <c r="B1856" s="8" t="s">
        <v>100</v>
      </c>
      <c r="C1856" s="5">
        <v>0</v>
      </c>
      <c r="D1856" s="5">
        <v>0</v>
      </c>
    </row>
    <row r="1857" spans="1:4" x14ac:dyDescent="0.25">
      <c r="A1857" s="7">
        <v>531508</v>
      </c>
      <c r="B1857" s="8" t="s">
        <v>101</v>
      </c>
      <c r="C1857" s="5">
        <v>0</v>
      </c>
      <c r="D1857" s="5">
        <v>0</v>
      </c>
    </row>
    <row r="1858" spans="1:4" x14ac:dyDescent="0.25">
      <c r="A1858" s="7">
        <v>531509</v>
      </c>
      <c r="B1858" s="8" t="s">
        <v>102</v>
      </c>
      <c r="C1858" s="5">
        <v>0</v>
      </c>
      <c r="D1858" s="5">
        <v>0</v>
      </c>
    </row>
    <row r="1859" spans="1:4" x14ac:dyDescent="0.25">
      <c r="A1859" s="7">
        <v>531510</v>
      </c>
      <c r="B1859" s="8" t="s">
        <v>103</v>
      </c>
      <c r="C1859" s="5">
        <v>0</v>
      </c>
      <c r="D1859" s="5">
        <v>0</v>
      </c>
    </row>
    <row r="1860" spans="1:4" x14ac:dyDescent="0.25">
      <c r="A1860" s="7">
        <v>531511</v>
      </c>
      <c r="B1860" s="8" t="s">
        <v>104</v>
      </c>
      <c r="C1860" s="5">
        <v>0</v>
      </c>
      <c r="D1860" s="5">
        <v>0</v>
      </c>
    </row>
    <row r="1861" spans="1:4" x14ac:dyDescent="0.25">
      <c r="A1861" s="7">
        <v>531512</v>
      </c>
      <c r="B1861" s="8" t="s">
        <v>105</v>
      </c>
      <c r="C1861" s="5">
        <v>0</v>
      </c>
      <c r="D1861" s="5">
        <v>0</v>
      </c>
    </row>
    <row r="1862" spans="1:4" x14ac:dyDescent="0.25">
      <c r="A1862" s="7">
        <v>531513</v>
      </c>
      <c r="B1862" s="8" t="s">
        <v>106</v>
      </c>
      <c r="C1862" s="5">
        <v>0</v>
      </c>
      <c r="D1862" s="5">
        <v>0</v>
      </c>
    </row>
    <row r="1863" spans="1:4" x14ac:dyDescent="0.25">
      <c r="A1863" s="7">
        <v>531514</v>
      </c>
      <c r="B1863" s="8" t="s">
        <v>107</v>
      </c>
      <c r="C1863" s="5">
        <v>0</v>
      </c>
      <c r="D1863" s="5">
        <v>0</v>
      </c>
    </row>
    <row r="1864" spans="1:4" ht="15.75" thickBot="1" x14ac:dyDescent="0.3">
      <c r="A1864" s="19">
        <v>531515</v>
      </c>
      <c r="B1864" s="20" t="s">
        <v>108</v>
      </c>
      <c r="C1864" s="5">
        <v>0</v>
      </c>
      <c r="D1864" s="5">
        <v>0</v>
      </c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5">
        <v>0</v>
      </c>
      <c r="D1866" s="5">
        <v>0</v>
      </c>
    </row>
    <row r="1867" spans="1:4" x14ac:dyDescent="0.25">
      <c r="A1867" s="7">
        <v>531601</v>
      </c>
      <c r="B1867" s="8" t="s">
        <v>347</v>
      </c>
      <c r="C1867" s="9">
        <v>585081293</v>
      </c>
      <c r="D1867" s="9">
        <v>585405238</v>
      </c>
    </row>
    <row r="1868" spans="1:4" x14ac:dyDescent="0.25">
      <c r="A1868" s="7">
        <v>531602</v>
      </c>
      <c r="B1868" s="8" t="s">
        <v>348</v>
      </c>
      <c r="C1868" s="9">
        <v>424845</v>
      </c>
      <c r="D1868" s="9">
        <v>656157</v>
      </c>
    </row>
    <row r="1869" spans="1:4" x14ac:dyDescent="0.25">
      <c r="A1869" s="7">
        <v>531603</v>
      </c>
      <c r="B1869" s="8" t="s">
        <v>349</v>
      </c>
      <c r="C1869" s="5">
        <v>0</v>
      </c>
      <c r="D1869" s="5">
        <v>72857393</v>
      </c>
    </row>
    <row r="1870" spans="1:4" x14ac:dyDescent="0.25">
      <c r="A1870" s="7">
        <v>531604</v>
      </c>
      <c r="B1870" s="8" t="s">
        <v>351</v>
      </c>
      <c r="C1870" s="9">
        <v>90948718</v>
      </c>
      <c r="D1870" s="9">
        <v>148262695</v>
      </c>
    </row>
    <row r="1871" spans="1:4" x14ac:dyDescent="0.25">
      <c r="A1871" s="7">
        <v>531605</v>
      </c>
      <c r="B1871" s="8" t="s">
        <v>352</v>
      </c>
      <c r="C1871" s="9">
        <v>7000088</v>
      </c>
      <c r="D1871" s="9">
        <v>7444152</v>
      </c>
    </row>
    <row r="1872" spans="1:4" x14ac:dyDescent="0.25">
      <c r="A1872" s="7">
        <v>531606</v>
      </c>
      <c r="B1872" s="8" t="s">
        <v>353</v>
      </c>
      <c r="C1872" s="9">
        <v>325360335</v>
      </c>
      <c r="D1872" s="9">
        <v>243114525</v>
      </c>
    </row>
    <row r="1873" spans="1:4" x14ac:dyDescent="0.25">
      <c r="A1873" s="7">
        <v>531607</v>
      </c>
      <c r="B1873" s="8" t="s">
        <v>354</v>
      </c>
      <c r="C1873" s="9">
        <v>55956904</v>
      </c>
      <c r="D1873" s="9">
        <v>54976299</v>
      </c>
    </row>
    <row r="1874" spans="1:4" x14ac:dyDescent="0.25">
      <c r="A1874" s="7">
        <v>531608</v>
      </c>
      <c r="B1874" s="8" t="s">
        <v>355</v>
      </c>
      <c r="C1874" s="9">
        <v>38478821</v>
      </c>
      <c r="D1874" s="9">
        <v>43407296</v>
      </c>
    </row>
    <row r="1875" spans="1:4" x14ac:dyDescent="0.25">
      <c r="A1875" s="7">
        <v>531609</v>
      </c>
      <c r="B1875" s="8" t="s">
        <v>356</v>
      </c>
      <c r="C1875" s="9">
        <v>41520643</v>
      </c>
      <c r="D1875" s="9">
        <v>28471226</v>
      </c>
    </row>
    <row r="1876" spans="1:4" x14ac:dyDescent="0.25">
      <c r="A1876" s="7">
        <v>531610</v>
      </c>
      <c r="B1876" s="8" t="s">
        <v>357</v>
      </c>
      <c r="C1876" s="9">
        <v>7886865</v>
      </c>
      <c r="D1876" s="9">
        <v>14299625</v>
      </c>
    </row>
    <row r="1877" spans="1:4" x14ac:dyDescent="0.25">
      <c r="A1877" s="7">
        <v>531611</v>
      </c>
      <c r="B1877" s="8" t="s">
        <v>358</v>
      </c>
      <c r="C1877" s="9">
        <v>10452896</v>
      </c>
      <c r="D1877" s="9">
        <v>367211</v>
      </c>
    </row>
    <row r="1878" spans="1:4" x14ac:dyDescent="0.25">
      <c r="A1878" s="7">
        <v>531612</v>
      </c>
      <c r="B1878" s="8" t="s">
        <v>359</v>
      </c>
      <c r="C1878" s="5">
        <v>0</v>
      </c>
      <c r="D1878" s="5">
        <v>0</v>
      </c>
    </row>
    <row r="1879" spans="1:4" x14ac:dyDescent="0.25">
      <c r="A1879" s="7">
        <v>531613</v>
      </c>
      <c r="B1879" s="8" t="s">
        <v>360</v>
      </c>
      <c r="C1879" s="5">
        <v>0</v>
      </c>
      <c r="D1879" s="5">
        <v>0</v>
      </c>
    </row>
    <row r="1880" spans="1:4" x14ac:dyDescent="0.25">
      <c r="A1880" s="7">
        <v>531614</v>
      </c>
      <c r="B1880" s="8" t="s">
        <v>361</v>
      </c>
      <c r="C1880" s="5">
        <v>0</v>
      </c>
      <c r="D1880" s="5">
        <v>76224</v>
      </c>
    </row>
    <row r="1881" spans="1:4" x14ac:dyDescent="0.25">
      <c r="A1881" s="7">
        <v>531615</v>
      </c>
      <c r="B1881" s="8" t="s">
        <v>362</v>
      </c>
      <c r="C1881" s="9">
        <v>151764742</v>
      </c>
      <c r="D1881" s="9">
        <v>78322183</v>
      </c>
    </row>
    <row r="1882" spans="1:4" x14ac:dyDescent="0.25">
      <c r="A1882" s="7">
        <v>531616</v>
      </c>
      <c r="B1882" s="8" t="s">
        <v>363</v>
      </c>
      <c r="C1882" s="9">
        <v>40471017</v>
      </c>
      <c r="D1882" s="9">
        <v>45732145</v>
      </c>
    </row>
    <row r="1883" spans="1:4" x14ac:dyDescent="0.25">
      <c r="A1883" s="7">
        <v>531617</v>
      </c>
      <c r="B1883" s="8" t="s">
        <v>364</v>
      </c>
      <c r="C1883" s="9">
        <v>37510697</v>
      </c>
      <c r="D1883" s="9">
        <v>33524266</v>
      </c>
    </row>
    <row r="1884" spans="1:4" x14ac:dyDescent="0.25">
      <c r="A1884" s="7">
        <v>531618</v>
      </c>
      <c r="B1884" s="8" t="s">
        <v>365</v>
      </c>
      <c r="C1884" s="9">
        <v>254500</v>
      </c>
      <c r="D1884" s="9">
        <v>414000</v>
      </c>
    </row>
    <row r="1885" spans="1:4" x14ac:dyDescent="0.25">
      <c r="A1885" s="7">
        <v>531619</v>
      </c>
      <c r="B1885" s="8" t="s">
        <v>366</v>
      </c>
      <c r="C1885" s="9">
        <v>304132008</v>
      </c>
      <c r="D1885" s="9">
        <v>303773190</v>
      </c>
    </row>
    <row r="1886" spans="1:4" x14ac:dyDescent="0.25">
      <c r="A1886" s="7">
        <v>531620</v>
      </c>
      <c r="B1886" s="8" t="s">
        <v>367</v>
      </c>
      <c r="C1886" s="5">
        <v>0</v>
      </c>
      <c r="D1886" s="5">
        <v>0</v>
      </c>
    </row>
    <row r="1887" spans="1:4" x14ac:dyDescent="0.25">
      <c r="A1887" s="7">
        <v>531621</v>
      </c>
      <c r="B1887" s="8" t="s">
        <v>368</v>
      </c>
      <c r="C1887" s="9">
        <v>424899</v>
      </c>
      <c r="D1887" s="9">
        <v>6690091</v>
      </c>
    </row>
    <row r="1888" spans="1:4" x14ac:dyDescent="0.25">
      <c r="A1888" s="7">
        <v>531622</v>
      </c>
      <c r="B1888" s="8" t="s">
        <v>369</v>
      </c>
      <c r="C1888" s="9">
        <v>59100818</v>
      </c>
      <c r="D1888" s="9">
        <v>38251165</v>
      </c>
    </row>
    <row r="1889" spans="1:4" x14ac:dyDescent="0.25">
      <c r="A1889" s="7">
        <v>531623</v>
      </c>
      <c r="B1889" s="8" t="s">
        <v>370</v>
      </c>
      <c r="C1889" s="9">
        <v>12333153</v>
      </c>
      <c r="D1889" s="9">
        <v>12376749</v>
      </c>
    </row>
    <row r="1890" spans="1:4" x14ac:dyDescent="0.25">
      <c r="A1890" s="7">
        <v>531624</v>
      </c>
      <c r="B1890" s="8" t="s">
        <v>371</v>
      </c>
      <c r="C1890" s="9">
        <v>81276934</v>
      </c>
      <c r="D1890" s="9">
        <v>90826212</v>
      </c>
    </row>
    <row r="1891" spans="1:4" x14ac:dyDescent="0.25">
      <c r="A1891" s="7">
        <v>531625</v>
      </c>
      <c r="B1891" s="8" t="s">
        <v>372</v>
      </c>
      <c r="C1891" s="9">
        <v>7660972</v>
      </c>
      <c r="D1891" s="9">
        <v>9114367</v>
      </c>
    </row>
    <row r="1892" spans="1:4" x14ac:dyDescent="0.25">
      <c r="A1892" s="7">
        <v>531626</v>
      </c>
      <c r="B1892" s="8" t="s">
        <v>373</v>
      </c>
      <c r="C1892" s="9">
        <v>24741032</v>
      </c>
      <c r="D1892" s="9">
        <v>24351914</v>
      </c>
    </row>
    <row r="1893" spans="1:4" x14ac:dyDescent="0.25">
      <c r="A1893" s="7">
        <v>531627</v>
      </c>
      <c r="B1893" s="8" t="s">
        <v>374</v>
      </c>
      <c r="C1893" s="9">
        <v>4455758</v>
      </c>
      <c r="D1893" s="9">
        <v>10249067</v>
      </c>
    </row>
    <row r="1894" spans="1:4" x14ac:dyDescent="0.25">
      <c r="A1894" s="7">
        <v>531628</v>
      </c>
      <c r="B1894" s="8" t="s">
        <v>375</v>
      </c>
      <c r="C1894" s="5">
        <v>0</v>
      </c>
      <c r="D1894" s="5">
        <v>0</v>
      </c>
    </row>
    <row r="1895" spans="1:4" x14ac:dyDescent="0.25">
      <c r="A1895" s="7">
        <v>531629</v>
      </c>
      <c r="B1895" s="8" t="s">
        <v>376</v>
      </c>
      <c r="C1895" s="9">
        <v>5886470</v>
      </c>
      <c r="D1895" s="9">
        <v>5350842</v>
      </c>
    </row>
    <row r="1896" spans="1:4" x14ac:dyDescent="0.25">
      <c r="A1896" s="7">
        <v>531630</v>
      </c>
      <c r="B1896" s="8" t="s">
        <v>377</v>
      </c>
      <c r="C1896" s="9">
        <v>2308528</v>
      </c>
      <c r="D1896" s="9">
        <v>9069034</v>
      </c>
    </row>
    <row r="1897" spans="1:4" x14ac:dyDescent="0.25">
      <c r="A1897" s="7">
        <v>531631</v>
      </c>
      <c r="B1897" s="8" t="s">
        <v>378</v>
      </c>
      <c r="C1897" s="5">
        <v>0</v>
      </c>
      <c r="D1897" s="5">
        <v>0</v>
      </c>
    </row>
    <row r="1898" spans="1:4" x14ac:dyDescent="0.25">
      <c r="A1898" s="7">
        <v>531632</v>
      </c>
      <c r="B1898" s="8" t="s">
        <v>379</v>
      </c>
      <c r="C1898" s="9">
        <v>8018041</v>
      </c>
      <c r="D1898" s="9">
        <v>22001341</v>
      </c>
    </row>
    <row r="1899" spans="1:4" x14ac:dyDescent="0.25">
      <c r="A1899" s="7">
        <v>531633</v>
      </c>
      <c r="B1899" s="8" t="s">
        <v>380</v>
      </c>
      <c r="C1899" s="9">
        <v>23972768</v>
      </c>
      <c r="D1899" s="9">
        <v>28312542</v>
      </c>
    </row>
    <row r="1900" spans="1:4" x14ac:dyDescent="0.25">
      <c r="A1900" s="7">
        <v>531634</v>
      </c>
      <c r="B1900" s="8" t="s">
        <v>381</v>
      </c>
      <c r="C1900" s="9">
        <v>9316706</v>
      </c>
      <c r="D1900" s="9">
        <v>16565265</v>
      </c>
    </row>
    <row r="1901" spans="1:4" x14ac:dyDescent="0.25">
      <c r="A1901" s="7">
        <v>531635</v>
      </c>
      <c r="B1901" s="8" t="s">
        <v>382</v>
      </c>
      <c r="C1901" s="9">
        <v>74875600</v>
      </c>
      <c r="D1901" s="9">
        <v>104735184</v>
      </c>
    </row>
    <row r="1902" spans="1:4" x14ac:dyDescent="0.25">
      <c r="A1902" s="7">
        <v>531636</v>
      </c>
      <c r="B1902" s="8" t="s">
        <v>383</v>
      </c>
      <c r="C1902" s="9">
        <v>5755047</v>
      </c>
      <c r="D1902" s="9">
        <v>9909306</v>
      </c>
    </row>
    <row r="1903" spans="1:4" x14ac:dyDescent="0.25">
      <c r="A1903" s="7">
        <v>531637</v>
      </c>
      <c r="B1903" s="8" t="s">
        <v>384</v>
      </c>
      <c r="C1903" s="9">
        <v>88168</v>
      </c>
      <c r="D1903" s="9">
        <v>4118441</v>
      </c>
    </row>
    <row r="1904" spans="1:4" x14ac:dyDescent="0.25">
      <c r="A1904" s="7">
        <v>531638</v>
      </c>
      <c r="B1904" s="8" t="s">
        <v>413</v>
      </c>
      <c r="C1904" s="9">
        <v>106855473</v>
      </c>
      <c r="D1904" s="9">
        <v>79877309</v>
      </c>
    </row>
    <row r="1905" spans="1:4" x14ac:dyDescent="0.25">
      <c r="A1905" s="7">
        <v>531639</v>
      </c>
      <c r="B1905" s="8" t="s">
        <v>386</v>
      </c>
      <c r="C1905" s="9">
        <v>28896551</v>
      </c>
      <c r="D1905" s="9">
        <v>39508228</v>
      </c>
    </row>
    <row r="1906" spans="1:4" x14ac:dyDescent="0.25">
      <c r="A1906" s="7">
        <v>531640</v>
      </c>
      <c r="B1906" s="8" t="s">
        <v>387</v>
      </c>
      <c r="C1906" s="5">
        <v>0</v>
      </c>
      <c r="D1906" s="5">
        <v>0</v>
      </c>
    </row>
    <row r="1907" spans="1:4" x14ac:dyDescent="0.25">
      <c r="A1907" s="7">
        <v>531641</v>
      </c>
      <c r="B1907" s="8" t="s">
        <v>388</v>
      </c>
      <c r="C1907" s="9">
        <v>80636641</v>
      </c>
      <c r="D1907" s="9">
        <v>85444055</v>
      </c>
    </row>
    <row r="1908" spans="1:4" x14ac:dyDescent="0.25">
      <c r="A1908" s="7">
        <v>531642</v>
      </c>
      <c r="B1908" s="8" t="s">
        <v>167</v>
      </c>
      <c r="C1908" s="9">
        <v>107025834</v>
      </c>
      <c r="D1908" s="9">
        <v>95166603</v>
      </c>
    </row>
    <row r="1909" spans="1:4" x14ac:dyDescent="0.25">
      <c r="A1909" s="7">
        <v>531643</v>
      </c>
      <c r="B1909" s="8" t="s">
        <v>159</v>
      </c>
      <c r="C1909" s="9">
        <v>6593258</v>
      </c>
      <c r="D1909" s="9">
        <v>6484570</v>
      </c>
    </row>
    <row r="1910" spans="1:4" x14ac:dyDescent="0.25">
      <c r="A1910" s="7">
        <v>531644</v>
      </c>
      <c r="B1910" s="8" t="s">
        <v>169</v>
      </c>
      <c r="C1910" s="5">
        <v>0</v>
      </c>
      <c r="D1910" s="5">
        <v>0</v>
      </c>
    </row>
    <row r="1911" spans="1:4" x14ac:dyDescent="0.25">
      <c r="A1911" s="7">
        <v>531645</v>
      </c>
      <c r="B1911" s="8" t="s">
        <v>170</v>
      </c>
      <c r="C1911" s="5">
        <v>0</v>
      </c>
      <c r="D1911" s="5">
        <v>0</v>
      </c>
    </row>
    <row r="1912" spans="1:4" x14ac:dyDescent="0.25">
      <c r="A1912" s="7">
        <v>531646</v>
      </c>
      <c r="B1912" s="8" t="s">
        <v>171</v>
      </c>
      <c r="C1912" s="9">
        <v>32487561</v>
      </c>
      <c r="D1912" s="9">
        <v>26049985</v>
      </c>
    </row>
    <row r="1913" spans="1:4" x14ac:dyDescent="0.25">
      <c r="A1913" s="7">
        <v>531647</v>
      </c>
      <c r="B1913" s="8" t="s">
        <v>389</v>
      </c>
      <c r="C1913" s="9">
        <v>18473700</v>
      </c>
      <c r="D1913" s="9">
        <v>22757578</v>
      </c>
    </row>
    <row r="1914" spans="1:4" x14ac:dyDescent="0.25">
      <c r="A1914" s="7">
        <v>531648</v>
      </c>
      <c r="B1914" s="8" t="s">
        <v>390</v>
      </c>
      <c r="C1914" s="9">
        <v>739209</v>
      </c>
      <c r="D1914" s="9">
        <v>1596229</v>
      </c>
    </row>
    <row r="1915" spans="1:4" ht="15.75" thickBot="1" x14ac:dyDescent="0.3">
      <c r="A1915" s="7">
        <v>531660</v>
      </c>
      <c r="B1915" s="8" t="s">
        <v>38</v>
      </c>
      <c r="C1915" s="9">
        <v>178270021</v>
      </c>
      <c r="D1915" s="9">
        <v>50729221</v>
      </c>
    </row>
    <row r="1916" spans="1:4" x14ac:dyDescent="0.25">
      <c r="A1916" s="21" t="s">
        <v>18</v>
      </c>
      <c r="B1916" s="22"/>
      <c r="C1916" s="23">
        <f>SUM(C1867:C1915)</f>
        <v>2577437514</v>
      </c>
      <c r="D1916" s="23">
        <f>SUM(D1867:D1915)</f>
        <v>2460639123</v>
      </c>
    </row>
    <row r="1917" spans="1:4" x14ac:dyDescent="0.25">
      <c r="A1917" s="39">
        <v>5317</v>
      </c>
      <c r="B1917" s="40" t="s">
        <v>281</v>
      </c>
      <c r="C1917" s="5">
        <v>0</v>
      </c>
      <c r="D1917" s="5">
        <v>0</v>
      </c>
    </row>
    <row r="1918" spans="1:4" ht="15.75" thickBot="1" x14ac:dyDescent="0.3">
      <c r="A1918" s="55">
        <v>531701</v>
      </c>
      <c r="B1918" s="56" t="s">
        <v>291</v>
      </c>
      <c r="C1918" s="57">
        <v>32112788</v>
      </c>
      <c r="D1918" s="57">
        <v>36455183</v>
      </c>
    </row>
    <row r="1919" spans="1:4" ht="15.75" thickBot="1" x14ac:dyDescent="0.3">
      <c r="A1919" s="10" t="s">
        <v>18</v>
      </c>
      <c r="B1919" s="11"/>
      <c r="C1919" s="12">
        <f>SUM(C1918:C1918)</f>
        <v>32112788</v>
      </c>
      <c r="D1919" s="12">
        <f>SUM(D1918:D1918)</f>
        <v>36455183</v>
      </c>
    </row>
    <row r="1920" spans="1:4" x14ac:dyDescent="0.25">
      <c r="A1920" s="13">
        <v>54</v>
      </c>
      <c r="B1920" s="14" t="s">
        <v>425</v>
      </c>
      <c r="C1920" s="5">
        <v>0</v>
      </c>
      <c r="D1920" s="5">
        <v>0</v>
      </c>
    </row>
    <row r="1921" spans="1:4" x14ac:dyDescent="0.25">
      <c r="A1921" s="3">
        <v>5401</v>
      </c>
      <c r="B1921" s="4" t="s">
        <v>426</v>
      </c>
      <c r="C1921" s="5">
        <v>0</v>
      </c>
      <c r="D1921" s="5">
        <v>0</v>
      </c>
    </row>
    <row r="1922" spans="1:4" x14ac:dyDescent="0.25">
      <c r="A1922" s="7">
        <v>540101</v>
      </c>
      <c r="B1922" s="8" t="s">
        <v>94</v>
      </c>
      <c r="C1922" s="5">
        <v>0</v>
      </c>
      <c r="D1922" s="5">
        <v>0</v>
      </c>
    </row>
    <row r="1923" spans="1:4" x14ac:dyDescent="0.25">
      <c r="A1923" s="7">
        <v>540102</v>
      </c>
      <c r="B1923" s="8" t="s">
        <v>95</v>
      </c>
      <c r="C1923" s="5">
        <v>0</v>
      </c>
      <c r="D1923" s="5">
        <v>0</v>
      </c>
    </row>
    <row r="1924" spans="1:4" x14ac:dyDescent="0.25">
      <c r="A1924" s="7">
        <v>540103</v>
      </c>
      <c r="B1924" s="8" t="s">
        <v>96</v>
      </c>
      <c r="C1924" s="5">
        <v>0</v>
      </c>
      <c r="D1924" s="5">
        <v>0</v>
      </c>
    </row>
    <row r="1925" spans="1:4" x14ac:dyDescent="0.25">
      <c r="A1925" s="7">
        <v>540104</v>
      </c>
      <c r="B1925" s="8" t="s">
        <v>97</v>
      </c>
      <c r="C1925" s="5">
        <v>0</v>
      </c>
      <c r="D1925" s="5">
        <v>0</v>
      </c>
    </row>
    <row r="1926" spans="1:4" x14ac:dyDescent="0.25">
      <c r="A1926" s="7">
        <v>540105</v>
      </c>
      <c r="B1926" s="8" t="s">
        <v>98</v>
      </c>
      <c r="C1926" s="5">
        <v>0</v>
      </c>
      <c r="D1926" s="5">
        <v>0</v>
      </c>
    </row>
    <row r="1927" spans="1:4" x14ac:dyDescent="0.25">
      <c r="A1927" s="7">
        <v>540106</v>
      </c>
      <c r="B1927" s="8" t="s">
        <v>99</v>
      </c>
      <c r="C1927" s="5">
        <v>0</v>
      </c>
      <c r="D1927" s="5">
        <v>0</v>
      </c>
    </row>
    <row r="1928" spans="1:4" x14ac:dyDescent="0.25">
      <c r="A1928" s="7">
        <v>540107</v>
      </c>
      <c r="B1928" s="8" t="s">
        <v>100</v>
      </c>
      <c r="C1928" s="5">
        <v>0</v>
      </c>
      <c r="D1928" s="5">
        <v>0</v>
      </c>
    </row>
    <row r="1929" spans="1:4" x14ac:dyDescent="0.25">
      <c r="A1929" s="7">
        <v>540108</v>
      </c>
      <c r="B1929" s="8" t="s">
        <v>101</v>
      </c>
      <c r="C1929" s="5">
        <v>0</v>
      </c>
      <c r="D1929" s="5">
        <v>0</v>
      </c>
    </row>
    <row r="1930" spans="1:4" x14ac:dyDescent="0.25">
      <c r="A1930" s="7">
        <v>540109</v>
      </c>
      <c r="B1930" s="8" t="s">
        <v>102</v>
      </c>
      <c r="C1930" s="5">
        <v>0</v>
      </c>
      <c r="D1930" s="5">
        <v>0</v>
      </c>
    </row>
    <row r="1931" spans="1:4" x14ac:dyDescent="0.25">
      <c r="A1931" s="7">
        <v>540110</v>
      </c>
      <c r="B1931" s="8" t="s">
        <v>103</v>
      </c>
      <c r="C1931" s="5">
        <v>0</v>
      </c>
      <c r="D1931" s="5">
        <v>0</v>
      </c>
    </row>
    <row r="1932" spans="1:4" x14ac:dyDescent="0.25">
      <c r="A1932" s="7">
        <v>540111</v>
      </c>
      <c r="B1932" s="8" t="s">
        <v>104</v>
      </c>
      <c r="C1932" s="5">
        <v>0</v>
      </c>
      <c r="D1932" s="5">
        <v>0</v>
      </c>
    </row>
    <row r="1933" spans="1:4" x14ac:dyDescent="0.25">
      <c r="A1933" s="7">
        <v>540112</v>
      </c>
      <c r="B1933" s="8" t="s">
        <v>105</v>
      </c>
      <c r="C1933" s="5">
        <v>0</v>
      </c>
      <c r="D1933" s="5">
        <v>0</v>
      </c>
    </row>
    <row r="1934" spans="1:4" x14ac:dyDescent="0.25">
      <c r="A1934" s="7">
        <v>540113</v>
      </c>
      <c r="B1934" s="8" t="s">
        <v>106</v>
      </c>
      <c r="C1934" s="5">
        <v>0</v>
      </c>
      <c r="D1934" s="5">
        <v>0</v>
      </c>
    </row>
    <row r="1935" spans="1:4" x14ac:dyDescent="0.25">
      <c r="A1935" s="7">
        <v>540114</v>
      </c>
      <c r="B1935" s="8" t="s">
        <v>107</v>
      </c>
      <c r="C1935" s="5">
        <v>0</v>
      </c>
      <c r="D1935" s="5">
        <v>0</v>
      </c>
    </row>
    <row r="1936" spans="1:4" ht="15.75" thickBot="1" x14ac:dyDescent="0.3">
      <c r="A1936" s="19">
        <v>540115</v>
      </c>
      <c r="B1936" s="20" t="s">
        <v>108</v>
      </c>
      <c r="C1936" s="5">
        <v>0</v>
      </c>
      <c r="D1936" s="5">
        <v>0</v>
      </c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5">
        <v>0</v>
      </c>
      <c r="D1938" s="5">
        <v>0</v>
      </c>
    </row>
    <row r="1939" spans="1:4" x14ac:dyDescent="0.25">
      <c r="A1939" s="7">
        <v>540201</v>
      </c>
      <c r="B1939" s="8" t="s">
        <v>94</v>
      </c>
      <c r="C1939" s="5">
        <v>0</v>
      </c>
      <c r="D1939" s="5">
        <v>0</v>
      </c>
    </row>
    <row r="1940" spans="1:4" x14ac:dyDescent="0.25">
      <c r="A1940" s="7">
        <v>540202</v>
      </c>
      <c r="B1940" s="8" t="s">
        <v>95</v>
      </c>
      <c r="C1940" s="5">
        <v>0</v>
      </c>
      <c r="D1940" s="5">
        <v>0</v>
      </c>
    </row>
    <row r="1941" spans="1:4" x14ac:dyDescent="0.25">
      <c r="A1941" s="7">
        <v>540203</v>
      </c>
      <c r="B1941" s="8" t="s">
        <v>96</v>
      </c>
      <c r="C1941" s="5">
        <v>0</v>
      </c>
      <c r="D1941" s="5">
        <v>0</v>
      </c>
    </row>
    <row r="1942" spans="1:4" x14ac:dyDescent="0.25">
      <c r="A1942" s="7">
        <v>540204</v>
      </c>
      <c r="B1942" s="8" t="s">
        <v>97</v>
      </c>
      <c r="C1942" s="5">
        <v>0</v>
      </c>
      <c r="D1942" s="5">
        <v>0</v>
      </c>
    </row>
    <row r="1943" spans="1:4" x14ac:dyDescent="0.25">
      <c r="A1943" s="7">
        <v>540205</v>
      </c>
      <c r="B1943" s="8" t="s">
        <v>98</v>
      </c>
      <c r="C1943" s="5">
        <v>0</v>
      </c>
      <c r="D1943" s="5">
        <v>0</v>
      </c>
    </row>
    <row r="1944" spans="1:4" x14ac:dyDescent="0.25">
      <c r="A1944" s="7">
        <v>540206</v>
      </c>
      <c r="B1944" s="8" t="s">
        <v>99</v>
      </c>
      <c r="C1944" s="5">
        <v>0</v>
      </c>
      <c r="D1944" s="5">
        <v>0</v>
      </c>
    </row>
    <row r="1945" spans="1:4" x14ac:dyDescent="0.25">
      <c r="A1945" s="7">
        <v>540207</v>
      </c>
      <c r="B1945" s="8" t="s">
        <v>100</v>
      </c>
      <c r="C1945" s="5">
        <v>0</v>
      </c>
      <c r="D1945" s="5">
        <v>0</v>
      </c>
    </row>
    <row r="1946" spans="1:4" x14ac:dyDescent="0.25">
      <c r="A1946" s="7">
        <v>540208</v>
      </c>
      <c r="B1946" s="8" t="s">
        <v>101</v>
      </c>
      <c r="C1946" s="5">
        <v>0</v>
      </c>
      <c r="D1946" s="5">
        <v>0</v>
      </c>
    </row>
    <row r="1947" spans="1:4" x14ac:dyDescent="0.25">
      <c r="A1947" s="7">
        <v>540209</v>
      </c>
      <c r="B1947" s="8" t="s">
        <v>102</v>
      </c>
      <c r="C1947" s="5">
        <v>0</v>
      </c>
      <c r="D1947" s="5">
        <v>0</v>
      </c>
    </row>
    <row r="1948" spans="1:4" x14ac:dyDescent="0.25">
      <c r="A1948" s="7">
        <v>540210</v>
      </c>
      <c r="B1948" s="8" t="s">
        <v>103</v>
      </c>
      <c r="C1948" s="5">
        <v>0</v>
      </c>
      <c r="D1948" s="5">
        <v>0</v>
      </c>
    </row>
    <row r="1949" spans="1:4" x14ac:dyDescent="0.25">
      <c r="A1949" s="7">
        <v>540211</v>
      </c>
      <c r="B1949" s="8" t="s">
        <v>104</v>
      </c>
      <c r="C1949" s="5">
        <v>0</v>
      </c>
      <c r="D1949" s="5">
        <v>0</v>
      </c>
    </row>
    <row r="1950" spans="1:4" x14ac:dyDescent="0.25">
      <c r="A1950" s="7">
        <v>540212</v>
      </c>
      <c r="B1950" s="8" t="s">
        <v>105</v>
      </c>
      <c r="C1950" s="5">
        <v>0</v>
      </c>
      <c r="D1950" s="5">
        <v>0</v>
      </c>
    </row>
    <row r="1951" spans="1:4" x14ac:dyDescent="0.25">
      <c r="A1951" s="7">
        <v>540213</v>
      </c>
      <c r="B1951" s="8" t="s">
        <v>106</v>
      </c>
      <c r="C1951" s="5">
        <v>0</v>
      </c>
      <c r="D1951" s="5">
        <v>0</v>
      </c>
    </row>
    <row r="1952" spans="1:4" x14ac:dyDescent="0.25">
      <c r="A1952" s="7">
        <v>540214</v>
      </c>
      <c r="B1952" s="8" t="s">
        <v>107</v>
      </c>
      <c r="C1952" s="5">
        <v>0</v>
      </c>
      <c r="D1952" s="5">
        <v>0</v>
      </c>
    </row>
    <row r="1953" spans="1:4" ht="15.75" thickBot="1" x14ac:dyDescent="0.3">
      <c r="A1953" s="19">
        <v>540215</v>
      </c>
      <c r="B1953" s="20" t="s">
        <v>108</v>
      </c>
      <c r="C1953" s="5">
        <v>0</v>
      </c>
      <c r="D1953" s="5">
        <v>0</v>
      </c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5">
        <v>0</v>
      </c>
      <c r="D1955" s="5">
        <v>0</v>
      </c>
    </row>
    <row r="1956" spans="1:4" x14ac:dyDescent="0.25">
      <c r="A1956" s="7">
        <v>540301</v>
      </c>
      <c r="B1956" s="8" t="s">
        <v>94</v>
      </c>
      <c r="C1956" s="5">
        <v>0</v>
      </c>
      <c r="D1956" s="5">
        <v>0</v>
      </c>
    </row>
    <row r="1957" spans="1:4" x14ac:dyDescent="0.25">
      <c r="A1957" s="7">
        <v>540302</v>
      </c>
      <c r="B1957" s="8" t="s">
        <v>95</v>
      </c>
      <c r="C1957" s="5">
        <v>0</v>
      </c>
      <c r="D1957" s="5">
        <v>0</v>
      </c>
    </row>
    <row r="1958" spans="1:4" x14ac:dyDescent="0.25">
      <c r="A1958" s="7">
        <v>540303</v>
      </c>
      <c r="B1958" s="8" t="s">
        <v>96</v>
      </c>
      <c r="C1958" s="5">
        <v>0</v>
      </c>
      <c r="D1958" s="5">
        <v>0</v>
      </c>
    </row>
    <row r="1959" spans="1:4" x14ac:dyDescent="0.25">
      <c r="A1959" s="7">
        <v>540304</v>
      </c>
      <c r="B1959" s="8" t="s">
        <v>97</v>
      </c>
      <c r="C1959" s="5">
        <v>0</v>
      </c>
      <c r="D1959" s="5">
        <v>0</v>
      </c>
    </row>
    <row r="1960" spans="1:4" x14ac:dyDescent="0.25">
      <c r="A1960" s="7">
        <v>540305</v>
      </c>
      <c r="B1960" s="8" t="s">
        <v>98</v>
      </c>
      <c r="C1960" s="5">
        <v>0</v>
      </c>
      <c r="D1960" s="5">
        <v>0</v>
      </c>
    </row>
    <row r="1961" spans="1:4" x14ac:dyDescent="0.25">
      <c r="A1961" s="7">
        <v>540306</v>
      </c>
      <c r="B1961" s="8" t="s">
        <v>99</v>
      </c>
      <c r="C1961" s="5">
        <v>0</v>
      </c>
      <c r="D1961" s="5">
        <v>0</v>
      </c>
    </row>
    <row r="1962" spans="1:4" x14ac:dyDescent="0.25">
      <c r="A1962" s="7">
        <v>540307</v>
      </c>
      <c r="B1962" s="8" t="s">
        <v>100</v>
      </c>
      <c r="C1962" s="5">
        <v>0</v>
      </c>
      <c r="D1962" s="5">
        <v>0</v>
      </c>
    </row>
    <row r="1963" spans="1:4" x14ac:dyDescent="0.25">
      <c r="A1963" s="16">
        <v>540308</v>
      </c>
      <c r="B1963" s="17" t="s">
        <v>101</v>
      </c>
      <c r="C1963" s="5">
        <v>0</v>
      </c>
      <c r="D1963" s="5">
        <v>0</v>
      </c>
    </row>
    <row r="1964" spans="1:4" x14ac:dyDescent="0.25">
      <c r="A1964" s="7">
        <v>540309</v>
      </c>
      <c r="B1964" s="8" t="s">
        <v>102</v>
      </c>
      <c r="C1964" s="5">
        <v>0</v>
      </c>
      <c r="D1964" s="5">
        <v>0</v>
      </c>
    </row>
    <row r="1965" spans="1:4" x14ac:dyDescent="0.25">
      <c r="A1965" s="7">
        <v>540310</v>
      </c>
      <c r="B1965" s="8" t="s">
        <v>103</v>
      </c>
      <c r="C1965" s="5">
        <v>0</v>
      </c>
      <c r="D1965" s="5">
        <v>0</v>
      </c>
    </row>
    <row r="1966" spans="1:4" x14ac:dyDescent="0.25">
      <c r="A1966" s="7">
        <v>540311</v>
      </c>
      <c r="B1966" s="8" t="s">
        <v>104</v>
      </c>
      <c r="C1966" s="5">
        <v>0</v>
      </c>
      <c r="D1966" s="5">
        <v>0</v>
      </c>
    </row>
    <row r="1967" spans="1:4" x14ac:dyDescent="0.25">
      <c r="A1967" s="7">
        <v>540312</v>
      </c>
      <c r="B1967" s="8" t="s">
        <v>105</v>
      </c>
      <c r="C1967" s="5">
        <v>0</v>
      </c>
      <c r="D1967" s="5">
        <v>0</v>
      </c>
    </row>
    <row r="1968" spans="1:4" x14ac:dyDescent="0.25">
      <c r="A1968" s="7">
        <v>540313</v>
      </c>
      <c r="B1968" s="8" t="s">
        <v>106</v>
      </c>
      <c r="C1968" s="5">
        <v>0</v>
      </c>
      <c r="D1968" s="5">
        <v>0</v>
      </c>
    </row>
    <row r="1969" spans="1:4" x14ac:dyDescent="0.25">
      <c r="A1969" s="7">
        <v>540314</v>
      </c>
      <c r="B1969" s="8" t="s">
        <v>107</v>
      </c>
      <c r="C1969" s="5">
        <v>0</v>
      </c>
      <c r="D1969" s="5">
        <v>0</v>
      </c>
    </row>
    <row r="1970" spans="1:4" ht="15.75" thickBot="1" x14ac:dyDescent="0.3">
      <c r="A1970" s="19">
        <v>540315</v>
      </c>
      <c r="B1970" s="20" t="s">
        <v>108</v>
      </c>
      <c r="C1970" s="5">
        <v>0</v>
      </c>
      <c r="D1970" s="5">
        <v>0</v>
      </c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5">
        <v>0</v>
      </c>
      <c r="D1972" s="5">
        <v>0</v>
      </c>
    </row>
    <row r="1973" spans="1:4" x14ac:dyDescent="0.25">
      <c r="A1973" s="7">
        <v>540401</v>
      </c>
      <c r="B1973" s="8" t="s">
        <v>94</v>
      </c>
      <c r="C1973" s="5">
        <v>0</v>
      </c>
      <c r="D1973" s="5">
        <v>0</v>
      </c>
    </row>
    <row r="1974" spans="1:4" x14ac:dyDescent="0.25">
      <c r="A1974" s="7">
        <v>540402</v>
      </c>
      <c r="B1974" s="8" t="s">
        <v>95</v>
      </c>
      <c r="C1974" s="5">
        <v>0</v>
      </c>
      <c r="D1974" s="5">
        <v>0</v>
      </c>
    </row>
    <row r="1975" spans="1:4" x14ac:dyDescent="0.25">
      <c r="A1975" s="7">
        <v>540403</v>
      </c>
      <c r="B1975" s="8" t="s">
        <v>96</v>
      </c>
      <c r="C1975" s="5">
        <v>0</v>
      </c>
      <c r="D1975" s="5">
        <v>0</v>
      </c>
    </row>
    <row r="1976" spans="1:4" x14ac:dyDescent="0.25">
      <c r="A1976" s="7">
        <v>540404</v>
      </c>
      <c r="B1976" s="8" t="s">
        <v>97</v>
      </c>
      <c r="C1976" s="5">
        <v>0</v>
      </c>
      <c r="D1976" s="5">
        <v>0</v>
      </c>
    </row>
    <row r="1977" spans="1:4" x14ac:dyDescent="0.25">
      <c r="A1977" s="7">
        <v>540405</v>
      </c>
      <c r="B1977" s="8" t="s">
        <v>98</v>
      </c>
      <c r="C1977" s="5">
        <v>0</v>
      </c>
      <c r="D1977" s="5">
        <v>0</v>
      </c>
    </row>
    <row r="1978" spans="1:4" x14ac:dyDescent="0.25">
      <c r="A1978" s="7">
        <v>540406</v>
      </c>
      <c r="B1978" s="8" t="s">
        <v>99</v>
      </c>
      <c r="C1978" s="5">
        <v>0</v>
      </c>
      <c r="D1978" s="5">
        <v>0</v>
      </c>
    </row>
    <row r="1979" spans="1:4" x14ac:dyDescent="0.25">
      <c r="A1979" s="7">
        <v>540407</v>
      </c>
      <c r="B1979" s="8" t="s">
        <v>100</v>
      </c>
      <c r="C1979" s="5">
        <v>0</v>
      </c>
      <c r="D1979" s="5">
        <v>0</v>
      </c>
    </row>
    <row r="1980" spans="1:4" x14ac:dyDescent="0.25">
      <c r="A1980" s="7">
        <v>540408</v>
      </c>
      <c r="B1980" s="8" t="s">
        <v>101</v>
      </c>
      <c r="C1980" s="5">
        <v>0</v>
      </c>
      <c r="D1980" s="5">
        <v>0</v>
      </c>
    </row>
    <row r="1981" spans="1:4" x14ac:dyDescent="0.25">
      <c r="A1981" s="7">
        <v>540409</v>
      </c>
      <c r="B1981" s="8" t="s">
        <v>102</v>
      </c>
      <c r="C1981" s="5">
        <v>0</v>
      </c>
      <c r="D1981" s="5">
        <v>0</v>
      </c>
    </row>
    <row r="1982" spans="1:4" x14ac:dyDescent="0.25">
      <c r="A1982" s="7">
        <v>540410</v>
      </c>
      <c r="B1982" s="8" t="s">
        <v>103</v>
      </c>
      <c r="C1982" s="5">
        <v>0</v>
      </c>
      <c r="D1982" s="5">
        <v>0</v>
      </c>
    </row>
    <row r="1983" spans="1:4" x14ac:dyDescent="0.25">
      <c r="A1983" s="7">
        <v>540411</v>
      </c>
      <c r="B1983" s="8" t="s">
        <v>104</v>
      </c>
      <c r="C1983" s="5">
        <v>0</v>
      </c>
      <c r="D1983" s="5">
        <v>0</v>
      </c>
    </row>
    <row r="1984" spans="1:4" x14ac:dyDescent="0.25">
      <c r="A1984" s="7">
        <v>540412</v>
      </c>
      <c r="B1984" s="8" t="s">
        <v>105</v>
      </c>
      <c r="C1984" s="5">
        <v>0</v>
      </c>
      <c r="D1984" s="5">
        <v>0</v>
      </c>
    </row>
    <row r="1985" spans="1:4" x14ac:dyDescent="0.25">
      <c r="A1985" s="7">
        <v>540413</v>
      </c>
      <c r="B1985" s="8" t="s">
        <v>106</v>
      </c>
      <c r="C1985" s="5">
        <v>0</v>
      </c>
      <c r="D1985" s="5">
        <v>0</v>
      </c>
    </row>
    <row r="1986" spans="1:4" x14ac:dyDescent="0.25">
      <c r="A1986" s="7">
        <v>540414</v>
      </c>
      <c r="B1986" s="8" t="s">
        <v>107</v>
      </c>
      <c r="C1986" s="5">
        <v>0</v>
      </c>
      <c r="D1986" s="5">
        <v>0</v>
      </c>
    </row>
    <row r="1987" spans="1:4" ht="15.75" thickBot="1" x14ac:dyDescent="0.3">
      <c r="A1987" s="19">
        <v>540415</v>
      </c>
      <c r="B1987" s="20" t="s">
        <v>108</v>
      </c>
      <c r="C1987" s="5">
        <v>0</v>
      </c>
      <c r="D1987" s="5">
        <v>0</v>
      </c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5">
        <v>0</v>
      </c>
      <c r="D1989" s="5">
        <v>0</v>
      </c>
    </row>
    <row r="1990" spans="1:4" x14ac:dyDescent="0.25">
      <c r="A1990" s="7">
        <v>540501</v>
      </c>
      <c r="B1990" s="8" t="s">
        <v>94</v>
      </c>
      <c r="C1990" s="5">
        <v>0</v>
      </c>
      <c r="D1990" s="5">
        <v>0</v>
      </c>
    </row>
    <row r="1991" spans="1:4" x14ac:dyDescent="0.25">
      <c r="A1991" s="7">
        <v>540502</v>
      </c>
      <c r="B1991" s="8" t="s">
        <v>95</v>
      </c>
      <c r="C1991" s="5">
        <v>0</v>
      </c>
      <c r="D1991" s="5">
        <v>0</v>
      </c>
    </row>
    <row r="1992" spans="1:4" x14ac:dyDescent="0.25">
      <c r="A1992" s="7">
        <v>540503</v>
      </c>
      <c r="B1992" s="8" t="s">
        <v>96</v>
      </c>
      <c r="C1992" s="5">
        <v>0</v>
      </c>
      <c r="D1992" s="5">
        <v>0</v>
      </c>
    </row>
    <row r="1993" spans="1:4" x14ac:dyDescent="0.25">
      <c r="A1993" s="7">
        <v>540504</v>
      </c>
      <c r="B1993" s="8" t="s">
        <v>97</v>
      </c>
      <c r="C1993" s="5">
        <v>0</v>
      </c>
      <c r="D1993" s="5">
        <v>0</v>
      </c>
    </row>
    <row r="1994" spans="1:4" x14ac:dyDescent="0.25">
      <c r="A1994" s="7">
        <v>540505</v>
      </c>
      <c r="B1994" s="8" t="s">
        <v>98</v>
      </c>
      <c r="C1994" s="5">
        <v>0</v>
      </c>
      <c r="D1994" s="5">
        <v>0</v>
      </c>
    </row>
    <row r="1995" spans="1:4" x14ac:dyDescent="0.25">
      <c r="A1995" s="7">
        <v>540506</v>
      </c>
      <c r="B1995" s="8" t="s">
        <v>99</v>
      </c>
      <c r="C1995" s="5">
        <v>0</v>
      </c>
      <c r="D1995" s="5">
        <v>0</v>
      </c>
    </row>
    <row r="1996" spans="1:4" x14ac:dyDescent="0.25">
      <c r="A1996" s="7">
        <v>540507</v>
      </c>
      <c r="B1996" s="8" t="s">
        <v>100</v>
      </c>
      <c r="C1996" s="5">
        <v>0</v>
      </c>
      <c r="D1996" s="5">
        <v>0</v>
      </c>
    </row>
    <row r="1997" spans="1:4" x14ac:dyDescent="0.25">
      <c r="A1997" s="7">
        <v>540508</v>
      </c>
      <c r="B1997" s="8" t="s">
        <v>101</v>
      </c>
      <c r="C1997" s="5">
        <v>0</v>
      </c>
      <c r="D1997" s="5">
        <v>0</v>
      </c>
    </row>
    <row r="1998" spans="1:4" x14ac:dyDescent="0.25">
      <c r="A1998" s="7">
        <v>540509</v>
      </c>
      <c r="B1998" s="8" t="s">
        <v>102</v>
      </c>
      <c r="C1998" s="5">
        <v>0</v>
      </c>
      <c r="D1998" s="5">
        <v>0</v>
      </c>
    </row>
    <row r="1999" spans="1:4" x14ac:dyDescent="0.25">
      <c r="A1999" s="7">
        <v>540510</v>
      </c>
      <c r="B1999" s="8" t="s">
        <v>103</v>
      </c>
      <c r="C1999" s="5">
        <v>0</v>
      </c>
      <c r="D1999" s="5">
        <v>0</v>
      </c>
    </row>
    <row r="2000" spans="1:4" x14ac:dyDescent="0.25">
      <c r="A2000" s="7">
        <v>540511</v>
      </c>
      <c r="B2000" s="8" t="s">
        <v>104</v>
      </c>
      <c r="C2000" s="5">
        <v>0</v>
      </c>
      <c r="D2000" s="5">
        <v>0</v>
      </c>
    </row>
    <row r="2001" spans="1:4" x14ac:dyDescent="0.25">
      <c r="A2001" s="7">
        <v>540512</v>
      </c>
      <c r="B2001" s="8" t="s">
        <v>105</v>
      </c>
      <c r="C2001" s="5">
        <v>0</v>
      </c>
      <c r="D2001" s="5">
        <v>0</v>
      </c>
    </row>
    <row r="2002" spans="1:4" x14ac:dyDescent="0.25">
      <c r="A2002" s="7">
        <v>540513</v>
      </c>
      <c r="B2002" s="8" t="s">
        <v>106</v>
      </c>
      <c r="C2002" s="5">
        <v>0</v>
      </c>
      <c r="D2002" s="5">
        <v>0</v>
      </c>
    </row>
    <row r="2003" spans="1:4" x14ac:dyDescent="0.25">
      <c r="A2003" s="7">
        <v>540514</v>
      </c>
      <c r="B2003" s="8" t="s">
        <v>107</v>
      </c>
      <c r="C2003" s="5">
        <v>0</v>
      </c>
      <c r="D2003" s="5">
        <v>0</v>
      </c>
    </row>
    <row r="2004" spans="1:4" ht="15.75" thickBot="1" x14ac:dyDescent="0.3">
      <c r="A2004" s="19">
        <v>540515</v>
      </c>
      <c r="B2004" s="20" t="s">
        <v>108</v>
      </c>
      <c r="C2004" s="5">
        <v>0</v>
      </c>
      <c r="D2004" s="5">
        <v>0</v>
      </c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5">
        <v>0</v>
      </c>
      <c r="D2006" s="5">
        <v>0</v>
      </c>
    </row>
    <row r="2007" spans="1:4" x14ac:dyDescent="0.25">
      <c r="A2007" s="7">
        <v>540601</v>
      </c>
      <c r="B2007" s="8" t="s">
        <v>94</v>
      </c>
      <c r="C2007" s="5">
        <v>0</v>
      </c>
      <c r="D2007" s="5">
        <v>0</v>
      </c>
    </row>
    <row r="2008" spans="1:4" x14ac:dyDescent="0.25">
      <c r="A2008" s="7">
        <v>540602</v>
      </c>
      <c r="B2008" s="8" t="s">
        <v>95</v>
      </c>
      <c r="C2008" s="5">
        <v>0</v>
      </c>
      <c r="D2008" s="5">
        <v>0</v>
      </c>
    </row>
    <row r="2009" spans="1:4" x14ac:dyDescent="0.25">
      <c r="A2009" s="7">
        <v>540603</v>
      </c>
      <c r="B2009" s="8" t="s">
        <v>96</v>
      </c>
      <c r="C2009" s="5">
        <v>0</v>
      </c>
      <c r="D2009" s="5">
        <v>0</v>
      </c>
    </row>
    <row r="2010" spans="1:4" x14ac:dyDescent="0.25">
      <c r="A2010" s="7">
        <v>540604</v>
      </c>
      <c r="B2010" s="8" t="s">
        <v>97</v>
      </c>
      <c r="C2010" s="5">
        <v>0</v>
      </c>
      <c r="D2010" s="5">
        <v>0</v>
      </c>
    </row>
    <row r="2011" spans="1:4" x14ac:dyDescent="0.25">
      <c r="A2011" s="7">
        <v>540605</v>
      </c>
      <c r="B2011" s="8" t="s">
        <v>98</v>
      </c>
      <c r="C2011" s="5">
        <v>0</v>
      </c>
      <c r="D2011" s="5">
        <v>0</v>
      </c>
    </row>
    <row r="2012" spans="1:4" x14ac:dyDescent="0.25">
      <c r="A2012" s="7">
        <v>540606</v>
      </c>
      <c r="B2012" s="8" t="s">
        <v>99</v>
      </c>
      <c r="C2012" s="5">
        <v>0</v>
      </c>
      <c r="D2012" s="5">
        <v>0</v>
      </c>
    </row>
    <row r="2013" spans="1:4" x14ac:dyDescent="0.25">
      <c r="A2013" s="7">
        <v>540607</v>
      </c>
      <c r="B2013" s="8" t="s">
        <v>100</v>
      </c>
      <c r="C2013" s="5">
        <v>0</v>
      </c>
      <c r="D2013" s="5">
        <v>0</v>
      </c>
    </row>
    <row r="2014" spans="1:4" x14ac:dyDescent="0.25">
      <c r="A2014" s="16">
        <v>540608</v>
      </c>
      <c r="B2014" s="17" t="s">
        <v>101</v>
      </c>
      <c r="C2014" s="5">
        <v>0</v>
      </c>
      <c r="D2014" s="5">
        <v>0</v>
      </c>
    </row>
    <row r="2015" spans="1:4" x14ac:dyDescent="0.25">
      <c r="A2015" s="7">
        <v>540609</v>
      </c>
      <c r="B2015" s="8" t="s">
        <v>102</v>
      </c>
      <c r="C2015" s="5">
        <v>0</v>
      </c>
      <c r="D2015" s="5">
        <v>0</v>
      </c>
    </row>
    <row r="2016" spans="1:4" x14ac:dyDescent="0.25">
      <c r="A2016" s="7">
        <v>540610</v>
      </c>
      <c r="B2016" s="8" t="s">
        <v>103</v>
      </c>
      <c r="C2016" s="5">
        <v>0</v>
      </c>
      <c r="D2016" s="5">
        <v>0</v>
      </c>
    </row>
    <row r="2017" spans="1:4" x14ac:dyDescent="0.25">
      <c r="A2017" s="7">
        <v>540611</v>
      </c>
      <c r="B2017" s="8" t="s">
        <v>104</v>
      </c>
      <c r="C2017" s="5">
        <v>0</v>
      </c>
      <c r="D2017" s="5">
        <v>0</v>
      </c>
    </row>
    <row r="2018" spans="1:4" x14ac:dyDescent="0.25">
      <c r="A2018" s="7">
        <v>540612</v>
      </c>
      <c r="B2018" s="8" t="s">
        <v>105</v>
      </c>
      <c r="C2018" s="5">
        <v>0</v>
      </c>
      <c r="D2018" s="5">
        <v>0</v>
      </c>
    </row>
    <row r="2019" spans="1:4" x14ac:dyDescent="0.25">
      <c r="A2019" s="7">
        <v>540613</v>
      </c>
      <c r="B2019" s="8" t="s">
        <v>106</v>
      </c>
      <c r="C2019" s="5">
        <v>0</v>
      </c>
      <c r="D2019" s="5">
        <v>0</v>
      </c>
    </row>
    <row r="2020" spans="1:4" x14ac:dyDescent="0.25">
      <c r="A2020" s="7">
        <v>540614</v>
      </c>
      <c r="B2020" s="8" t="s">
        <v>107</v>
      </c>
      <c r="C2020" s="5">
        <v>0</v>
      </c>
      <c r="D2020" s="5">
        <v>0</v>
      </c>
    </row>
    <row r="2021" spans="1:4" ht="15.75" thickBot="1" x14ac:dyDescent="0.3">
      <c r="A2021" s="19">
        <v>540615</v>
      </c>
      <c r="B2021" s="20" t="s">
        <v>108</v>
      </c>
      <c r="C2021" s="5">
        <v>0</v>
      </c>
      <c r="D2021" s="5">
        <v>0</v>
      </c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5">
        <v>0</v>
      </c>
      <c r="D2023" s="5">
        <v>0</v>
      </c>
    </row>
    <row r="2024" spans="1:4" x14ac:dyDescent="0.25">
      <c r="A2024" s="7">
        <v>540701</v>
      </c>
      <c r="B2024" s="8" t="s">
        <v>94</v>
      </c>
      <c r="C2024" s="5">
        <v>0</v>
      </c>
      <c r="D2024" s="5">
        <v>0</v>
      </c>
    </row>
    <row r="2025" spans="1:4" x14ac:dyDescent="0.25">
      <c r="A2025" s="7">
        <v>540702</v>
      </c>
      <c r="B2025" s="8" t="s">
        <v>95</v>
      </c>
      <c r="C2025" s="5">
        <v>0</v>
      </c>
      <c r="D2025" s="5">
        <v>0</v>
      </c>
    </row>
    <row r="2026" spans="1:4" x14ac:dyDescent="0.25">
      <c r="A2026" s="7">
        <v>540703</v>
      </c>
      <c r="B2026" s="8" t="s">
        <v>96</v>
      </c>
      <c r="C2026" s="5">
        <v>0</v>
      </c>
      <c r="D2026" s="5">
        <v>0</v>
      </c>
    </row>
    <row r="2027" spans="1:4" x14ac:dyDescent="0.25">
      <c r="A2027" s="7">
        <v>540704</v>
      </c>
      <c r="B2027" s="8" t="s">
        <v>97</v>
      </c>
      <c r="C2027" s="5">
        <v>0</v>
      </c>
      <c r="D2027" s="5">
        <v>0</v>
      </c>
    </row>
    <row r="2028" spans="1:4" x14ac:dyDescent="0.25">
      <c r="A2028" s="7">
        <v>540705</v>
      </c>
      <c r="B2028" s="8" t="s">
        <v>98</v>
      </c>
      <c r="C2028" s="5">
        <v>0</v>
      </c>
      <c r="D2028" s="5">
        <v>0</v>
      </c>
    </row>
    <row r="2029" spans="1:4" x14ac:dyDescent="0.25">
      <c r="A2029" s="7">
        <v>540706</v>
      </c>
      <c r="B2029" s="8" t="s">
        <v>99</v>
      </c>
      <c r="C2029" s="5">
        <v>0</v>
      </c>
      <c r="D2029" s="5">
        <v>0</v>
      </c>
    </row>
    <row r="2030" spans="1:4" x14ac:dyDescent="0.25">
      <c r="A2030" s="7">
        <v>540707</v>
      </c>
      <c r="B2030" s="8" t="s">
        <v>100</v>
      </c>
      <c r="C2030" s="5">
        <v>0</v>
      </c>
      <c r="D2030" s="5">
        <v>0</v>
      </c>
    </row>
    <row r="2031" spans="1:4" x14ac:dyDescent="0.25">
      <c r="A2031" s="16">
        <v>540708</v>
      </c>
      <c r="B2031" s="17" t="s">
        <v>101</v>
      </c>
      <c r="C2031" s="5">
        <v>0</v>
      </c>
      <c r="D2031" s="5">
        <v>0</v>
      </c>
    </row>
    <row r="2032" spans="1:4" x14ac:dyDescent="0.25">
      <c r="A2032" s="7">
        <v>540709</v>
      </c>
      <c r="B2032" s="8" t="s">
        <v>102</v>
      </c>
      <c r="C2032" s="5">
        <v>0</v>
      </c>
      <c r="D2032" s="5">
        <v>0</v>
      </c>
    </row>
    <row r="2033" spans="1:4" x14ac:dyDescent="0.25">
      <c r="A2033" s="7">
        <v>540710</v>
      </c>
      <c r="B2033" s="8" t="s">
        <v>103</v>
      </c>
      <c r="C2033" s="5">
        <v>0</v>
      </c>
      <c r="D2033" s="5">
        <v>0</v>
      </c>
    </row>
    <row r="2034" spans="1:4" x14ac:dyDescent="0.25">
      <c r="A2034" s="7">
        <v>540711</v>
      </c>
      <c r="B2034" s="8" t="s">
        <v>104</v>
      </c>
      <c r="C2034" s="5">
        <v>0</v>
      </c>
      <c r="D2034" s="5">
        <v>0</v>
      </c>
    </row>
    <row r="2035" spans="1:4" x14ac:dyDescent="0.25">
      <c r="A2035" s="7">
        <v>540712</v>
      </c>
      <c r="B2035" s="8" t="s">
        <v>105</v>
      </c>
      <c r="C2035" s="5">
        <v>0</v>
      </c>
      <c r="D2035" s="5">
        <v>0</v>
      </c>
    </row>
    <row r="2036" spans="1:4" x14ac:dyDescent="0.25">
      <c r="A2036" s="7">
        <v>540713</v>
      </c>
      <c r="B2036" s="8" t="s">
        <v>106</v>
      </c>
      <c r="C2036" s="5">
        <v>0</v>
      </c>
      <c r="D2036" s="5">
        <v>0</v>
      </c>
    </row>
    <row r="2037" spans="1:4" x14ac:dyDescent="0.25">
      <c r="A2037" s="7">
        <v>540714</v>
      </c>
      <c r="B2037" s="8" t="s">
        <v>107</v>
      </c>
      <c r="C2037" s="5">
        <v>0</v>
      </c>
      <c r="D2037" s="5">
        <v>0</v>
      </c>
    </row>
    <row r="2038" spans="1:4" ht="15.75" thickBot="1" x14ac:dyDescent="0.3">
      <c r="A2038" s="19">
        <v>540715</v>
      </c>
      <c r="B2038" s="20" t="s">
        <v>108</v>
      </c>
      <c r="C2038" s="5">
        <v>0</v>
      </c>
      <c r="D2038" s="5">
        <v>0</v>
      </c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5">
        <v>0</v>
      </c>
      <c r="D2040" s="5">
        <v>0</v>
      </c>
    </row>
    <row r="2041" spans="1:4" x14ac:dyDescent="0.25">
      <c r="A2041" s="7">
        <v>540801</v>
      </c>
      <c r="B2041" s="8" t="s">
        <v>94</v>
      </c>
      <c r="C2041" s="5">
        <v>0</v>
      </c>
      <c r="D2041" s="5">
        <v>0</v>
      </c>
    </row>
    <row r="2042" spans="1:4" x14ac:dyDescent="0.25">
      <c r="A2042" s="7">
        <v>540802</v>
      </c>
      <c r="B2042" s="8" t="s">
        <v>95</v>
      </c>
      <c r="C2042" s="5">
        <v>0</v>
      </c>
      <c r="D2042" s="5">
        <v>0</v>
      </c>
    </row>
    <row r="2043" spans="1:4" x14ac:dyDescent="0.25">
      <c r="A2043" s="7">
        <v>540803</v>
      </c>
      <c r="B2043" s="8" t="s">
        <v>96</v>
      </c>
      <c r="C2043" s="5">
        <v>0</v>
      </c>
      <c r="D2043" s="5">
        <v>0</v>
      </c>
    </row>
    <row r="2044" spans="1:4" x14ac:dyDescent="0.25">
      <c r="A2044" s="7">
        <v>540804</v>
      </c>
      <c r="B2044" s="8" t="s">
        <v>97</v>
      </c>
      <c r="C2044" s="5">
        <v>0</v>
      </c>
      <c r="D2044" s="5">
        <v>0</v>
      </c>
    </row>
    <row r="2045" spans="1:4" x14ac:dyDescent="0.25">
      <c r="A2045" s="7">
        <v>540805</v>
      </c>
      <c r="B2045" s="8" t="s">
        <v>98</v>
      </c>
      <c r="C2045" s="5">
        <v>0</v>
      </c>
      <c r="D2045" s="5">
        <v>0</v>
      </c>
    </row>
    <row r="2046" spans="1:4" x14ac:dyDescent="0.25">
      <c r="A2046" s="7">
        <v>540806</v>
      </c>
      <c r="B2046" s="8" t="s">
        <v>99</v>
      </c>
      <c r="C2046" s="5">
        <v>0</v>
      </c>
      <c r="D2046" s="5">
        <v>0</v>
      </c>
    </row>
    <row r="2047" spans="1:4" x14ac:dyDescent="0.25">
      <c r="A2047" s="7">
        <v>540807</v>
      </c>
      <c r="B2047" s="8" t="s">
        <v>100</v>
      </c>
      <c r="C2047" s="5">
        <v>0</v>
      </c>
      <c r="D2047" s="5">
        <v>0</v>
      </c>
    </row>
    <row r="2048" spans="1:4" x14ac:dyDescent="0.25">
      <c r="A2048" s="7">
        <v>540808</v>
      </c>
      <c r="B2048" s="8" t="s">
        <v>101</v>
      </c>
      <c r="C2048" s="5">
        <v>0</v>
      </c>
      <c r="D2048" s="5">
        <v>0</v>
      </c>
    </row>
    <row r="2049" spans="1:4" x14ac:dyDescent="0.25">
      <c r="A2049" s="7">
        <v>540809</v>
      </c>
      <c r="B2049" s="8" t="s">
        <v>102</v>
      </c>
      <c r="C2049" s="5">
        <v>0</v>
      </c>
      <c r="D2049" s="5">
        <v>0</v>
      </c>
    </row>
    <row r="2050" spans="1:4" x14ac:dyDescent="0.25">
      <c r="A2050" s="7">
        <v>540810</v>
      </c>
      <c r="B2050" s="8" t="s">
        <v>103</v>
      </c>
      <c r="C2050" s="5">
        <v>0</v>
      </c>
      <c r="D2050" s="5">
        <v>0</v>
      </c>
    </row>
    <row r="2051" spans="1:4" x14ac:dyDescent="0.25">
      <c r="A2051" s="7">
        <v>540811</v>
      </c>
      <c r="B2051" s="8" t="s">
        <v>104</v>
      </c>
      <c r="C2051" s="5">
        <v>0</v>
      </c>
      <c r="D2051" s="5">
        <v>0</v>
      </c>
    </row>
    <row r="2052" spans="1:4" x14ac:dyDescent="0.25">
      <c r="A2052" s="7">
        <v>540812</v>
      </c>
      <c r="B2052" s="8" t="s">
        <v>105</v>
      </c>
      <c r="C2052" s="5">
        <v>0</v>
      </c>
      <c r="D2052" s="5">
        <v>0</v>
      </c>
    </row>
    <row r="2053" spans="1:4" x14ac:dyDescent="0.25">
      <c r="A2053" s="7">
        <v>540813</v>
      </c>
      <c r="B2053" s="8" t="s">
        <v>106</v>
      </c>
      <c r="C2053" s="5">
        <v>0</v>
      </c>
      <c r="D2053" s="5">
        <v>0</v>
      </c>
    </row>
    <row r="2054" spans="1:4" x14ac:dyDescent="0.25">
      <c r="A2054" s="7">
        <v>540814</v>
      </c>
      <c r="B2054" s="8" t="s">
        <v>107</v>
      </c>
      <c r="C2054" s="5">
        <v>0</v>
      </c>
      <c r="D2054" s="5">
        <v>0</v>
      </c>
    </row>
    <row r="2055" spans="1:4" ht="15.75" thickBot="1" x14ac:dyDescent="0.3">
      <c r="A2055" s="19">
        <v>540815</v>
      </c>
      <c r="B2055" s="20" t="s">
        <v>108</v>
      </c>
      <c r="C2055" s="5">
        <v>0</v>
      </c>
      <c r="D2055" s="5">
        <v>0</v>
      </c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5">
        <v>0</v>
      </c>
      <c r="D2057" s="5">
        <v>0</v>
      </c>
    </row>
    <row r="2058" spans="1:4" x14ac:dyDescent="0.25">
      <c r="A2058" s="7">
        <v>540901</v>
      </c>
      <c r="B2058" s="8" t="s">
        <v>94</v>
      </c>
      <c r="C2058" s="5">
        <v>0</v>
      </c>
      <c r="D2058" s="5">
        <v>0</v>
      </c>
    </row>
    <row r="2059" spans="1:4" x14ac:dyDescent="0.25">
      <c r="A2059" s="7">
        <v>540902</v>
      </c>
      <c r="B2059" s="8" t="s">
        <v>95</v>
      </c>
      <c r="C2059" s="5">
        <v>0</v>
      </c>
      <c r="D2059" s="5">
        <v>0</v>
      </c>
    </row>
    <row r="2060" spans="1:4" x14ac:dyDescent="0.25">
      <c r="A2060" s="7">
        <v>540903</v>
      </c>
      <c r="B2060" s="8" t="s">
        <v>96</v>
      </c>
      <c r="C2060" s="5">
        <v>0</v>
      </c>
      <c r="D2060" s="5">
        <v>0</v>
      </c>
    </row>
    <row r="2061" spans="1:4" x14ac:dyDescent="0.25">
      <c r="A2061" s="7">
        <v>540904</v>
      </c>
      <c r="B2061" s="8" t="s">
        <v>97</v>
      </c>
      <c r="C2061" s="5">
        <v>0</v>
      </c>
      <c r="D2061" s="5">
        <v>0</v>
      </c>
    </row>
    <row r="2062" spans="1:4" x14ac:dyDescent="0.25">
      <c r="A2062" s="7">
        <v>540905</v>
      </c>
      <c r="B2062" s="8" t="s">
        <v>98</v>
      </c>
      <c r="C2062" s="5">
        <v>0</v>
      </c>
      <c r="D2062" s="5">
        <v>0</v>
      </c>
    </row>
    <row r="2063" spans="1:4" x14ac:dyDescent="0.25">
      <c r="A2063" s="7">
        <v>540906</v>
      </c>
      <c r="B2063" s="8" t="s">
        <v>99</v>
      </c>
      <c r="C2063" s="5">
        <v>0</v>
      </c>
      <c r="D2063" s="5">
        <v>0</v>
      </c>
    </row>
    <row r="2064" spans="1:4" x14ac:dyDescent="0.25">
      <c r="A2064" s="7">
        <v>540907</v>
      </c>
      <c r="B2064" s="8" t="s">
        <v>100</v>
      </c>
      <c r="C2064" s="5">
        <v>0</v>
      </c>
      <c r="D2064" s="5">
        <v>0</v>
      </c>
    </row>
    <row r="2065" spans="1:4" x14ac:dyDescent="0.25">
      <c r="A2065" s="7">
        <v>540908</v>
      </c>
      <c r="B2065" s="8" t="s">
        <v>101</v>
      </c>
      <c r="C2065" s="5">
        <v>0</v>
      </c>
      <c r="D2065" s="5">
        <v>0</v>
      </c>
    </row>
    <row r="2066" spans="1:4" x14ac:dyDescent="0.25">
      <c r="A2066" s="7">
        <v>540909</v>
      </c>
      <c r="B2066" s="8" t="s">
        <v>102</v>
      </c>
      <c r="C2066" s="5">
        <v>0</v>
      </c>
      <c r="D2066" s="5">
        <v>0</v>
      </c>
    </row>
    <row r="2067" spans="1:4" x14ac:dyDescent="0.25">
      <c r="A2067" s="7">
        <v>540910</v>
      </c>
      <c r="B2067" s="8" t="s">
        <v>103</v>
      </c>
      <c r="C2067" s="5">
        <v>0</v>
      </c>
      <c r="D2067" s="5">
        <v>0</v>
      </c>
    </row>
    <row r="2068" spans="1:4" x14ac:dyDescent="0.25">
      <c r="A2068" s="7">
        <v>540911</v>
      </c>
      <c r="B2068" s="8" t="s">
        <v>104</v>
      </c>
      <c r="C2068" s="5">
        <v>0</v>
      </c>
      <c r="D2068" s="5">
        <v>0</v>
      </c>
    </row>
    <row r="2069" spans="1:4" x14ac:dyDescent="0.25">
      <c r="A2069" s="7">
        <v>540912</v>
      </c>
      <c r="B2069" s="8" t="s">
        <v>105</v>
      </c>
      <c r="C2069" s="5">
        <v>0</v>
      </c>
      <c r="D2069" s="5">
        <v>0</v>
      </c>
    </row>
    <row r="2070" spans="1:4" x14ac:dyDescent="0.25">
      <c r="A2070" s="7">
        <v>540913</v>
      </c>
      <c r="B2070" s="8" t="s">
        <v>106</v>
      </c>
      <c r="C2070" s="5">
        <v>0</v>
      </c>
      <c r="D2070" s="5">
        <v>0</v>
      </c>
    </row>
    <row r="2071" spans="1:4" x14ac:dyDescent="0.25">
      <c r="A2071" s="7">
        <v>540914</v>
      </c>
      <c r="B2071" s="8" t="s">
        <v>107</v>
      </c>
      <c r="C2071" s="5">
        <v>0</v>
      </c>
      <c r="D2071" s="5">
        <v>0</v>
      </c>
    </row>
    <row r="2072" spans="1:4" ht="15.75" thickBot="1" x14ac:dyDescent="0.3">
      <c r="A2072" s="19">
        <v>540915</v>
      </c>
      <c r="B2072" s="20" t="s">
        <v>108</v>
      </c>
      <c r="C2072" s="5">
        <v>0</v>
      </c>
      <c r="D2072" s="5">
        <v>0</v>
      </c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5">
        <v>0</v>
      </c>
      <c r="D2074" s="5">
        <v>0</v>
      </c>
    </row>
    <row r="2075" spans="1:4" x14ac:dyDescent="0.25">
      <c r="A2075" s="7">
        <v>541001</v>
      </c>
      <c r="B2075" s="8" t="s">
        <v>94</v>
      </c>
      <c r="C2075" s="5">
        <v>0</v>
      </c>
      <c r="D2075" s="5">
        <v>0</v>
      </c>
    </row>
    <row r="2076" spans="1:4" x14ac:dyDescent="0.25">
      <c r="A2076" s="7">
        <v>541002</v>
      </c>
      <c r="B2076" s="8" t="s">
        <v>95</v>
      </c>
      <c r="C2076" s="5">
        <v>0</v>
      </c>
      <c r="D2076" s="5">
        <v>0</v>
      </c>
    </row>
    <row r="2077" spans="1:4" x14ac:dyDescent="0.25">
      <c r="A2077" s="7">
        <v>541003</v>
      </c>
      <c r="B2077" s="8" t="s">
        <v>96</v>
      </c>
      <c r="C2077" s="5">
        <v>0</v>
      </c>
      <c r="D2077" s="5">
        <v>0</v>
      </c>
    </row>
    <row r="2078" spans="1:4" x14ac:dyDescent="0.25">
      <c r="A2078" s="7">
        <v>541004</v>
      </c>
      <c r="B2078" s="8" t="s">
        <v>97</v>
      </c>
      <c r="C2078" s="5">
        <v>0</v>
      </c>
      <c r="D2078" s="5">
        <v>0</v>
      </c>
    </row>
    <row r="2079" spans="1:4" x14ac:dyDescent="0.25">
      <c r="A2079" s="7">
        <v>541005</v>
      </c>
      <c r="B2079" s="8" t="s">
        <v>98</v>
      </c>
      <c r="C2079" s="5">
        <v>0</v>
      </c>
      <c r="D2079" s="5">
        <v>0</v>
      </c>
    </row>
    <row r="2080" spans="1:4" x14ac:dyDescent="0.25">
      <c r="A2080" s="7">
        <v>541006</v>
      </c>
      <c r="B2080" s="8" t="s">
        <v>99</v>
      </c>
      <c r="C2080" s="5">
        <v>0</v>
      </c>
      <c r="D2080" s="5">
        <v>0</v>
      </c>
    </row>
    <row r="2081" spans="1:4" x14ac:dyDescent="0.25">
      <c r="A2081" s="7">
        <v>541007</v>
      </c>
      <c r="B2081" s="8" t="s">
        <v>100</v>
      </c>
      <c r="C2081" s="5">
        <v>0</v>
      </c>
      <c r="D2081" s="5">
        <v>0</v>
      </c>
    </row>
    <row r="2082" spans="1:4" x14ac:dyDescent="0.25">
      <c r="A2082" s="7">
        <v>541008</v>
      </c>
      <c r="B2082" s="8" t="s">
        <v>101</v>
      </c>
      <c r="C2082" s="5">
        <v>0</v>
      </c>
      <c r="D2082" s="5">
        <v>0</v>
      </c>
    </row>
    <row r="2083" spans="1:4" x14ac:dyDescent="0.25">
      <c r="A2083" s="7">
        <v>541009</v>
      </c>
      <c r="B2083" s="8" t="s">
        <v>102</v>
      </c>
      <c r="C2083" s="5">
        <v>0</v>
      </c>
      <c r="D2083" s="5">
        <v>0</v>
      </c>
    </row>
    <row r="2084" spans="1:4" x14ac:dyDescent="0.25">
      <c r="A2084" s="7">
        <v>541010</v>
      </c>
      <c r="B2084" s="8" t="s">
        <v>103</v>
      </c>
      <c r="C2084" s="5">
        <v>0</v>
      </c>
      <c r="D2084" s="5">
        <v>0</v>
      </c>
    </row>
    <row r="2085" spans="1:4" x14ac:dyDescent="0.25">
      <c r="A2085" s="7">
        <v>541011</v>
      </c>
      <c r="B2085" s="8" t="s">
        <v>104</v>
      </c>
      <c r="C2085" s="5">
        <v>0</v>
      </c>
      <c r="D2085" s="5">
        <v>0</v>
      </c>
    </row>
    <row r="2086" spans="1:4" x14ac:dyDescent="0.25">
      <c r="A2086" s="7">
        <v>541012</v>
      </c>
      <c r="B2086" s="8" t="s">
        <v>105</v>
      </c>
      <c r="C2086" s="5">
        <v>0</v>
      </c>
      <c r="D2086" s="5">
        <v>0</v>
      </c>
    </row>
    <row r="2087" spans="1:4" x14ac:dyDescent="0.25">
      <c r="A2087" s="7">
        <v>541013</v>
      </c>
      <c r="B2087" s="8" t="s">
        <v>106</v>
      </c>
      <c r="C2087" s="5">
        <v>0</v>
      </c>
      <c r="D2087" s="5">
        <v>0</v>
      </c>
    </row>
    <row r="2088" spans="1:4" x14ac:dyDescent="0.25">
      <c r="A2088" s="7">
        <v>541014</v>
      </c>
      <c r="B2088" s="8" t="s">
        <v>107</v>
      </c>
      <c r="C2088" s="5">
        <v>0</v>
      </c>
      <c r="D2088" s="5">
        <v>0</v>
      </c>
    </row>
    <row r="2089" spans="1:4" ht="15.75" thickBot="1" x14ac:dyDescent="0.3">
      <c r="A2089" s="19">
        <v>541015</v>
      </c>
      <c r="B2089" s="20" t="s">
        <v>108</v>
      </c>
      <c r="C2089" s="5">
        <v>0</v>
      </c>
      <c r="D2089" s="5">
        <v>0</v>
      </c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5">
        <v>0</v>
      </c>
      <c r="D2091" s="5">
        <v>0</v>
      </c>
    </row>
    <row r="2092" spans="1:4" x14ac:dyDescent="0.25">
      <c r="A2092" s="7">
        <v>541101</v>
      </c>
      <c r="B2092" s="8" t="s">
        <v>94</v>
      </c>
      <c r="C2092" s="5">
        <v>0</v>
      </c>
      <c r="D2092" s="5">
        <v>0</v>
      </c>
    </row>
    <row r="2093" spans="1:4" x14ac:dyDescent="0.25">
      <c r="A2093" s="7">
        <v>541102</v>
      </c>
      <c r="B2093" s="8" t="s">
        <v>95</v>
      </c>
      <c r="C2093" s="5">
        <v>0</v>
      </c>
      <c r="D2093" s="5">
        <v>0</v>
      </c>
    </row>
    <row r="2094" spans="1:4" x14ac:dyDescent="0.25">
      <c r="A2094" s="7">
        <v>541103</v>
      </c>
      <c r="B2094" s="8" t="s">
        <v>96</v>
      </c>
      <c r="C2094" s="5">
        <v>0</v>
      </c>
      <c r="D2094" s="5">
        <v>0</v>
      </c>
    </row>
    <row r="2095" spans="1:4" x14ac:dyDescent="0.25">
      <c r="A2095" s="7">
        <v>541104</v>
      </c>
      <c r="B2095" s="8" t="s">
        <v>97</v>
      </c>
      <c r="C2095" s="5">
        <v>0</v>
      </c>
      <c r="D2095" s="5">
        <v>0</v>
      </c>
    </row>
    <row r="2096" spans="1:4" x14ac:dyDescent="0.25">
      <c r="A2096" s="7">
        <v>541105</v>
      </c>
      <c r="B2096" s="8" t="s">
        <v>98</v>
      </c>
      <c r="C2096" s="5">
        <v>0</v>
      </c>
      <c r="D2096" s="5">
        <v>0</v>
      </c>
    </row>
    <row r="2097" spans="1:4" x14ac:dyDescent="0.25">
      <c r="A2097" s="7">
        <v>541106</v>
      </c>
      <c r="B2097" s="8" t="s">
        <v>99</v>
      </c>
      <c r="C2097" s="5">
        <v>0</v>
      </c>
      <c r="D2097" s="5">
        <v>0</v>
      </c>
    </row>
    <row r="2098" spans="1:4" x14ac:dyDescent="0.25">
      <c r="A2098" s="7">
        <v>541107</v>
      </c>
      <c r="B2098" s="8" t="s">
        <v>100</v>
      </c>
      <c r="C2098" s="5">
        <v>0</v>
      </c>
      <c r="D2098" s="5">
        <v>0</v>
      </c>
    </row>
    <row r="2099" spans="1:4" x14ac:dyDescent="0.25">
      <c r="A2099" s="7">
        <v>541108</v>
      </c>
      <c r="B2099" s="8" t="s">
        <v>101</v>
      </c>
      <c r="C2099" s="5">
        <v>0</v>
      </c>
      <c r="D2099" s="5">
        <v>0</v>
      </c>
    </row>
    <row r="2100" spans="1:4" x14ac:dyDescent="0.25">
      <c r="A2100" s="7">
        <v>541109</v>
      </c>
      <c r="B2100" s="8" t="s">
        <v>102</v>
      </c>
      <c r="C2100" s="5">
        <v>0</v>
      </c>
      <c r="D2100" s="5">
        <v>0</v>
      </c>
    </row>
    <row r="2101" spans="1:4" x14ac:dyDescent="0.25">
      <c r="A2101" s="7">
        <v>541110</v>
      </c>
      <c r="B2101" s="8" t="s">
        <v>103</v>
      </c>
      <c r="C2101" s="5">
        <v>0</v>
      </c>
      <c r="D2101" s="5">
        <v>0</v>
      </c>
    </row>
    <row r="2102" spans="1:4" x14ac:dyDescent="0.25">
      <c r="A2102" s="7">
        <v>541111</v>
      </c>
      <c r="B2102" s="8" t="s">
        <v>104</v>
      </c>
      <c r="C2102" s="5">
        <v>0</v>
      </c>
      <c r="D2102" s="5">
        <v>0</v>
      </c>
    </row>
    <row r="2103" spans="1:4" x14ac:dyDescent="0.25">
      <c r="A2103" s="7">
        <v>541112</v>
      </c>
      <c r="B2103" s="8" t="s">
        <v>105</v>
      </c>
      <c r="C2103" s="5">
        <v>0</v>
      </c>
      <c r="D2103" s="5">
        <v>0</v>
      </c>
    </row>
    <row r="2104" spans="1:4" x14ac:dyDescent="0.25">
      <c r="A2104" s="7">
        <v>541113</v>
      </c>
      <c r="B2104" s="8" t="s">
        <v>106</v>
      </c>
      <c r="C2104" s="5">
        <v>0</v>
      </c>
      <c r="D2104" s="5">
        <v>0</v>
      </c>
    </row>
    <row r="2105" spans="1:4" x14ac:dyDescent="0.25">
      <c r="A2105" s="7">
        <v>541114</v>
      </c>
      <c r="B2105" s="8" t="s">
        <v>107</v>
      </c>
      <c r="C2105" s="5">
        <v>0</v>
      </c>
      <c r="D2105" s="5">
        <v>0</v>
      </c>
    </row>
    <row r="2106" spans="1:4" ht="15.75" thickBot="1" x14ac:dyDescent="0.3">
      <c r="A2106" s="19">
        <v>541115</v>
      </c>
      <c r="B2106" s="20" t="s">
        <v>108</v>
      </c>
      <c r="C2106" s="5">
        <v>0</v>
      </c>
      <c r="D2106" s="5">
        <v>0</v>
      </c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5">
        <v>0</v>
      </c>
      <c r="D2108" s="5">
        <v>0</v>
      </c>
    </row>
    <row r="2109" spans="1:4" x14ac:dyDescent="0.25">
      <c r="A2109" s="7">
        <v>541201</v>
      </c>
      <c r="B2109" s="8" t="s">
        <v>94</v>
      </c>
      <c r="C2109" s="5">
        <v>0</v>
      </c>
      <c r="D2109" s="5">
        <v>0</v>
      </c>
    </row>
    <row r="2110" spans="1:4" x14ac:dyDescent="0.25">
      <c r="A2110" s="7">
        <v>541202</v>
      </c>
      <c r="B2110" s="8" t="s">
        <v>95</v>
      </c>
      <c r="C2110" s="5">
        <v>0</v>
      </c>
      <c r="D2110" s="5">
        <v>0</v>
      </c>
    </row>
    <row r="2111" spans="1:4" x14ac:dyDescent="0.25">
      <c r="A2111" s="7">
        <v>541203</v>
      </c>
      <c r="B2111" s="8" t="s">
        <v>96</v>
      </c>
      <c r="C2111" s="5">
        <v>0</v>
      </c>
      <c r="D2111" s="5">
        <v>0</v>
      </c>
    </row>
    <row r="2112" spans="1:4" x14ac:dyDescent="0.25">
      <c r="A2112" s="7">
        <v>541204</v>
      </c>
      <c r="B2112" s="8" t="s">
        <v>97</v>
      </c>
      <c r="C2112" s="5">
        <v>0</v>
      </c>
      <c r="D2112" s="5">
        <v>0</v>
      </c>
    </row>
    <row r="2113" spans="1:4" x14ac:dyDescent="0.25">
      <c r="A2113" s="7">
        <v>541205</v>
      </c>
      <c r="B2113" s="8" t="s">
        <v>98</v>
      </c>
      <c r="C2113" s="5">
        <v>0</v>
      </c>
      <c r="D2113" s="5">
        <v>0</v>
      </c>
    </row>
    <row r="2114" spans="1:4" x14ac:dyDescent="0.25">
      <c r="A2114" s="7">
        <v>541206</v>
      </c>
      <c r="B2114" s="8" t="s">
        <v>99</v>
      </c>
      <c r="C2114" s="5">
        <v>0</v>
      </c>
      <c r="D2114" s="5">
        <v>0</v>
      </c>
    </row>
    <row r="2115" spans="1:4" x14ac:dyDescent="0.25">
      <c r="A2115" s="7">
        <v>541207</v>
      </c>
      <c r="B2115" s="8" t="s">
        <v>100</v>
      </c>
      <c r="C2115" s="5">
        <v>0</v>
      </c>
      <c r="D2115" s="5">
        <v>0</v>
      </c>
    </row>
    <row r="2116" spans="1:4" x14ac:dyDescent="0.25">
      <c r="A2116" s="7">
        <v>541208</v>
      </c>
      <c r="B2116" s="8" t="s">
        <v>101</v>
      </c>
      <c r="C2116" s="5">
        <v>0</v>
      </c>
      <c r="D2116" s="5">
        <v>0</v>
      </c>
    </row>
    <row r="2117" spans="1:4" x14ac:dyDescent="0.25">
      <c r="A2117" s="7">
        <v>541209</v>
      </c>
      <c r="B2117" s="8" t="s">
        <v>102</v>
      </c>
      <c r="C2117" s="5">
        <v>0</v>
      </c>
      <c r="D2117" s="5">
        <v>0</v>
      </c>
    </row>
    <row r="2118" spans="1:4" x14ac:dyDescent="0.25">
      <c r="A2118" s="7">
        <v>541210</v>
      </c>
      <c r="B2118" s="8" t="s">
        <v>103</v>
      </c>
      <c r="C2118" s="5">
        <v>0</v>
      </c>
      <c r="D2118" s="5">
        <v>0</v>
      </c>
    </row>
    <row r="2119" spans="1:4" x14ac:dyDescent="0.25">
      <c r="A2119" s="7">
        <v>541211</v>
      </c>
      <c r="B2119" s="8" t="s">
        <v>104</v>
      </c>
      <c r="C2119" s="5">
        <v>0</v>
      </c>
      <c r="D2119" s="5">
        <v>0</v>
      </c>
    </row>
    <row r="2120" spans="1:4" x14ac:dyDescent="0.25">
      <c r="A2120" s="7">
        <v>541212</v>
      </c>
      <c r="B2120" s="8" t="s">
        <v>105</v>
      </c>
      <c r="C2120" s="5">
        <v>0</v>
      </c>
      <c r="D2120" s="5">
        <v>0</v>
      </c>
    </row>
    <row r="2121" spans="1:4" x14ac:dyDescent="0.25">
      <c r="A2121" s="7">
        <v>541213</v>
      </c>
      <c r="B2121" s="8" t="s">
        <v>106</v>
      </c>
      <c r="C2121" s="5">
        <v>0</v>
      </c>
      <c r="D2121" s="5">
        <v>0</v>
      </c>
    </row>
    <row r="2122" spans="1:4" x14ac:dyDescent="0.25">
      <c r="A2122" s="7">
        <v>541214</v>
      </c>
      <c r="B2122" s="8" t="s">
        <v>107</v>
      </c>
      <c r="C2122" s="5">
        <v>0</v>
      </c>
      <c r="D2122" s="5">
        <v>0</v>
      </c>
    </row>
    <row r="2123" spans="1:4" ht="15.75" thickBot="1" x14ac:dyDescent="0.3">
      <c r="A2123" s="19">
        <v>541215</v>
      </c>
      <c r="B2123" s="20" t="s">
        <v>108</v>
      </c>
      <c r="C2123" s="5">
        <v>0</v>
      </c>
      <c r="D2123" s="5">
        <v>0</v>
      </c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5">
        <v>0</v>
      </c>
      <c r="D2125" s="5">
        <v>0</v>
      </c>
    </row>
    <row r="2126" spans="1:4" x14ac:dyDescent="0.25">
      <c r="A2126" s="7">
        <v>541301</v>
      </c>
      <c r="B2126" s="8" t="s">
        <v>94</v>
      </c>
      <c r="C2126" s="5">
        <v>0</v>
      </c>
      <c r="D2126" s="5">
        <v>0</v>
      </c>
    </row>
    <row r="2127" spans="1:4" x14ac:dyDescent="0.25">
      <c r="A2127" s="7">
        <v>541302</v>
      </c>
      <c r="B2127" s="8" t="s">
        <v>95</v>
      </c>
      <c r="C2127" s="5">
        <v>0</v>
      </c>
      <c r="D2127" s="5">
        <v>0</v>
      </c>
    </row>
    <row r="2128" spans="1:4" x14ac:dyDescent="0.25">
      <c r="A2128" s="7">
        <v>541303</v>
      </c>
      <c r="B2128" s="8" t="s">
        <v>96</v>
      </c>
      <c r="C2128" s="5">
        <v>0</v>
      </c>
      <c r="D2128" s="5">
        <v>0</v>
      </c>
    </row>
    <row r="2129" spans="1:4" x14ac:dyDescent="0.25">
      <c r="A2129" s="7">
        <v>541304</v>
      </c>
      <c r="B2129" s="8" t="s">
        <v>97</v>
      </c>
      <c r="C2129" s="5">
        <v>0</v>
      </c>
      <c r="D2129" s="5">
        <v>0</v>
      </c>
    </row>
    <row r="2130" spans="1:4" x14ac:dyDescent="0.25">
      <c r="A2130" s="7">
        <v>541305</v>
      </c>
      <c r="B2130" s="8" t="s">
        <v>98</v>
      </c>
      <c r="C2130" s="5">
        <v>0</v>
      </c>
      <c r="D2130" s="5">
        <v>0</v>
      </c>
    </row>
    <row r="2131" spans="1:4" x14ac:dyDescent="0.25">
      <c r="A2131" s="7">
        <v>541306</v>
      </c>
      <c r="B2131" s="8" t="s">
        <v>99</v>
      </c>
      <c r="C2131" s="5">
        <v>0</v>
      </c>
      <c r="D2131" s="5">
        <v>0</v>
      </c>
    </row>
    <row r="2132" spans="1:4" x14ac:dyDescent="0.25">
      <c r="A2132" s="7">
        <v>541307</v>
      </c>
      <c r="B2132" s="8" t="s">
        <v>100</v>
      </c>
      <c r="C2132" s="5">
        <v>0</v>
      </c>
      <c r="D2132" s="5">
        <v>0</v>
      </c>
    </row>
    <row r="2133" spans="1:4" x14ac:dyDescent="0.25">
      <c r="A2133" s="7">
        <v>541308</v>
      </c>
      <c r="B2133" s="8" t="s">
        <v>101</v>
      </c>
      <c r="C2133" s="5">
        <v>0</v>
      </c>
      <c r="D2133" s="5">
        <v>0</v>
      </c>
    </row>
    <row r="2134" spans="1:4" x14ac:dyDescent="0.25">
      <c r="A2134" s="7">
        <v>541309</v>
      </c>
      <c r="B2134" s="8" t="s">
        <v>102</v>
      </c>
      <c r="C2134" s="5">
        <v>0</v>
      </c>
      <c r="D2134" s="5">
        <v>0</v>
      </c>
    </row>
    <row r="2135" spans="1:4" x14ac:dyDescent="0.25">
      <c r="A2135" s="7">
        <v>541310</v>
      </c>
      <c r="B2135" s="8" t="s">
        <v>103</v>
      </c>
      <c r="C2135" s="5">
        <v>0</v>
      </c>
      <c r="D2135" s="5">
        <v>0</v>
      </c>
    </row>
    <row r="2136" spans="1:4" x14ac:dyDescent="0.25">
      <c r="A2136" s="7">
        <v>541311</v>
      </c>
      <c r="B2136" s="8" t="s">
        <v>104</v>
      </c>
      <c r="C2136" s="5">
        <v>0</v>
      </c>
      <c r="D2136" s="5">
        <v>0</v>
      </c>
    </row>
    <row r="2137" spans="1:4" x14ac:dyDescent="0.25">
      <c r="A2137" s="7">
        <v>541312</v>
      </c>
      <c r="B2137" s="8" t="s">
        <v>105</v>
      </c>
      <c r="C2137" s="5">
        <v>0</v>
      </c>
      <c r="D2137" s="5">
        <v>0</v>
      </c>
    </row>
    <row r="2138" spans="1:4" x14ac:dyDescent="0.25">
      <c r="A2138" s="7">
        <v>541313</v>
      </c>
      <c r="B2138" s="8" t="s">
        <v>106</v>
      </c>
      <c r="C2138" s="5">
        <v>0</v>
      </c>
      <c r="D2138" s="5">
        <v>0</v>
      </c>
    </row>
    <row r="2139" spans="1:4" x14ac:dyDescent="0.25">
      <c r="A2139" s="7">
        <v>541314</v>
      </c>
      <c r="B2139" s="8" t="s">
        <v>107</v>
      </c>
      <c r="C2139" s="5">
        <v>0</v>
      </c>
      <c r="D2139" s="5">
        <v>0</v>
      </c>
    </row>
    <row r="2140" spans="1:4" ht="15.75" thickBot="1" x14ac:dyDescent="0.3">
      <c r="A2140" s="19">
        <v>541315</v>
      </c>
      <c r="B2140" s="20" t="s">
        <v>108</v>
      </c>
      <c r="C2140" s="5">
        <v>0</v>
      </c>
      <c r="D2140" s="5">
        <v>0</v>
      </c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5">
        <v>0</v>
      </c>
      <c r="D2142" s="5">
        <v>0</v>
      </c>
    </row>
    <row r="2143" spans="1:4" x14ac:dyDescent="0.25">
      <c r="A2143" s="7">
        <v>541401</v>
      </c>
      <c r="B2143" s="8" t="s">
        <v>94</v>
      </c>
      <c r="C2143" s="5">
        <v>0</v>
      </c>
      <c r="D2143" s="5">
        <v>0</v>
      </c>
    </row>
    <row r="2144" spans="1:4" x14ac:dyDescent="0.25">
      <c r="A2144" s="7">
        <v>541402</v>
      </c>
      <c r="B2144" s="8" t="s">
        <v>95</v>
      </c>
      <c r="C2144" s="5">
        <v>0</v>
      </c>
      <c r="D2144" s="5">
        <v>0</v>
      </c>
    </row>
    <row r="2145" spans="1:4" x14ac:dyDescent="0.25">
      <c r="A2145" s="7">
        <v>541403</v>
      </c>
      <c r="B2145" s="8" t="s">
        <v>96</v>
      </c>
      <c r="C2145" s="5">
        <v>0</v>
      </c>
      <c r="D2145" s="5">
        <v>0</v>
      </c>
    </row>
    <row r="2146" spans="1:4" x14ac:dyDescent="0.25">
      <c r="A2146" s="7">
        <v>541404</v>
      </c>
      <c r="B2146" s="8" t="s">
        <v>97</v>
      </c>
      <c r="C2146" s="5">
        <v>0</v>
      </c>
      <c r="D2146" s="5">
        <v>0</v>
      </c>
    </row>
    <row r="2147" spans="1:4" x14ac:dyDescent="0.25">
      <c r="A2147" s="7">
        <v>541405</v>
      </c>
      <c r="B2147" s="8" t="s">
        <v>98</v>
      </c>
      <c r="C2147" s="5">
        <v>0</v>
      </c>
      <c r="D2147" s="5">
        <v>0</v>
      </c>
    </row>
    <row r="2148" spans="1:4" x14ac:dyDescent="0.25">
      <c r="A2148" s="7">
        <v>541406</v>
      </c>
      <c r="B2148" s="8" t="s">
        <v>99</v>
      </c>
      <c r="C2148" s="5">
        <v>0</v>
      </c>
      <c r="D2148" s="5">
        <v>0</v>
      </c>
    </row>
    <row r="2149" spans="1:4" x14ac:dyDescent="0.25">
      <c r="A2149" s="7">
        <v>541407</v>
      </c>
      <c r="B2149" s="8" t="s">
        <v>100</v>
      </c>
      <c r="C2149" s="5">
        <v>0</v>
      </c>
      <c r="D2149" s="5">
        <v>0</v>
      </c>
    </row>
    <row r="2150" spans="1:4" x14ac:dyDescent="0.25">
      <c r="A2150" s="7">
        <v>541408</v>
      </c>
      <c r="B2150" s="8" t="s">
        <v>101</v>
      </c>
      <c r="C2150" s="5">
        <v>0</v>
      </c>
      <c r="D2150" s="5">
        <v>0</v>
      </c>
    </row>
    <row r="2151" spans="1:4" x14ac:dyDescent="0.25">
      <c r="A2151" s="7">
        <v>541409</v>
      </c>
      <c r="B2151" s="8" t="s">
        <v>102</v>
      </c>
      <c r="C2151" s="5">
        <v>0</v>
      </c>
      <c r="D2151" s="5">
        <v>0</v>
      </c>
    </row>
    <row r="2152" spans="1:4" x14ac:dyDescent="0.25">
      <c r="A2152" s="7">
        <v>541410</v>
      </c>
      <c r="B2152" s="8" t="s">
        <v>103</v>
      </c>
      <c r="C2152" s="5">
        <v>0</v>
      </c>
      <c r="D2152" s="5">
        <v>0</v>
      </c>
    </row>
    <row r="2153" spans="1:4" x14ac:dyDescent="0.25">
      <c r="A2153" s="7">
        <v>541411</v>
      </c>
      <c r="B2153" s="8" t="s">
        <v>104</v>
      </c>
      <c r="C2153" s="5">
        <v>0</v>
      </c>
      <c r="D2153" s="5">
        <v>0</v>
      </c>
    </row>
    <row r="2154" spans="1:4" x14ac:dyDescent="0.25">
      <c r="A2154" s="7">
        <v>541412</v>
      </c>
      <c r="B2154" s="8" t="s">
        <v>105</v>
      </c>
      <c r="C2154" s="5">
        <v>0</v>
      </c>
      <c r="D2154" s="5">
        <v>0</v>
      </c>
    </row>
    <row r="2155" spans="1:4" x14ac:dyDescent="0.25">
      <c r="A2155" s="7">
        <v>541413</v>
      </c>
      <c r="B2155" s="8" t="s">
        <v>106</v>
      </c>
      <c r="C2155" s="5">
        <v>0</v>
      </c>
      <c r="D2155" s="5">
        <v>0</v>
      </c>
    </row>
    <row r="2156" spans="1:4" x14ac:dyDescent="0.25">
      <c r="A2156" s="7">
        <v>541414</v>
      </c>
      <c r="B2156" s="8" t="s">
        <v>107</v>
      </c>
      <c r="C2156" s="5">
        <v>0</v>
      </c>
      <c r="D2156" s="5">
        <v>0</v>
      </c>
    </row>
    <row r="2157" spans="1:4" ht="15.75" thickBot="1" x14ac:dyDescent="0.3">
      <c r="A2157" s="19">
        <v>541415</v>
      </c>
      <c r="B2157" s="20" t="s">
        <v>108</v>
      </c>
      <c r="C2157" s="5">
        <v>0</v>
      </c>
      <c r="D2157" s="5">
        <v>0</v>
      </c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5">
        <v>0</v>
      </c>
      <c r="D2159" s="5">
        <v>0</v>
      </c>
    </row>
    <row r="2160" spans="1:4" x14ac:dyDescent="0.25">
      <c r="A2160" s="7">
        <v>541501</v>
      </c>
      <c r="B2160" s="8" t="s">
        <v>94</v>
      </c>
      <c r="C2160" s="5">
        <v>0</v>
      </c>
      <c r="D2160" s="5">
        <v>0</v>
      </c>
    </row>
    <row r="2161" spans="1:4" x14ac:dyDescent="0.25">
      <c r="A2161" s="7">
        <v>541502</v>
      </c>
      <c r="B2161" s="8" t="s">
        <v>95</v>
      </c>
      <c r="C2161" s="5">
        <v>0</v>
      </c>
      <c r="D2161" s="5">
        <v>0</v>
      </c>
    </row>
    <row r="2162" spans="1:4" x14ac:dyDescent="0.25">
      <c r="A2162" s="7">
        <v>541503</v>
      </c>
      <c r="B2162" s="8" t="s">
        <v>96</v>
      </c>
      <c r="C2162" s="5">
        <v>0</v>
      </c>
      <c r="D2162" s="5">
        <v>0</v>
      </c>
    </row>
    <row r="2163" spans="1:4" x14ac:dyDescent="0.25">
      <c r="A2163" s="7">
        <v>541504</v>
      </c>
      <c r="B2163" s="8" t="s">
        <v>97</v>
      </c>
      <c r="C2163" s="5">
        <v>0</v>
      </c>
      <c r="D2163" s="5">
        <v>0</v>
      </c>
    </row>
    <row r="2164" spans="1:4" x14ac:dyDescent="0.25">
      <c r="A2164" s="7">
        <v>541505</v>
      </c>
      <c r="B2164" s="8" t="s">
        <v>98</v>
      </c>
      <c r="C2164" s="5">
        <v>0</v>
      </c>
      <c r="D2164" s="5">
        <v>0</v>
      </c>
    </row>
    <row r="2165" spans="1:4" x14ac:dyDescent="0.25">
      <c r="A2165" s="7">
        <v>541506</v>
      </c>
      <c r="B2165" s="8" t="s">
        <v>99</v>
      </c>
      <c r="C2165" s="5">
        <v>0</v>
      </c>
      <c r="D2165" s="5">
        <v>0</v>
      </c>
    </row>
    <row r="2166" spans="1:4" x14ac:dyDescent="0.25">
      <c r="A2166" s="7">
        <v>541507</v>
      </c>
      <c r="B2166" s="8" t="s">
        <v>100</v>
      </c>
      <c r="C2166" s="5">
        <v>0</v>
      </c>
      <c r="D2166" s="5">
        <v>0</v>
      </c>
    </row>
    <row r="2167" spans="1:4" x14ac:dyDescent="0.25">
      <c r="A2167" s="7">
        <v>541508</v>
      </c>
      <c r="B2167" s="8" t="s">
        <v>101</v>
      </c>
      <c r="C2167" s="5">
        <v>0</v>
      </c>
      <c r="D2167" s="5">
        <v>0</v>
      </c>
    </row>
    <row r="2168" spans="1:4" x14ac:dyDescent="0.25">
      <c r="A2168" s="7">
        <v>541509</v>
      </c>
      <c r="B2168" s="8" t="s">
        <v>102</v>
      </c>
      <c r="C2168" s="5">
        <v>0</v>
      </c>
      <c r="D2168" s="5">
        <v>0</v>
      </c>
    </row>
    <row r="2169" spans="1:4" x14ac:dyDescent="0.25">
      <c r="A2169" s="7">
        <v>541510</v>
      </c>
      <c r="B2169" s="8" t="s">
        <v>103</v>
      </c>
      <c r="C2169" s="5">
        <v>0</v>
      </c>
      <c r="D2169" s="5">
        <v>0</v>
      </c>
    </row>
    <row r="2170" spans="1:4" x14ac:dyDescent="0.25">
      <c r="A2170" s="7">
        <v>541511</v>
      </c>
      <c r="B2170" s="8" t="s">
        <v>104</v>
      </c>
      <c r="C2170" s="5">
        <v>0</v>
      </c>
      <c r="D2170" s="5">
        <v>0</v>
      </c>
    </row>
    <row r="2171" spans="1:4" x14ac:dyDescent="0.25">
      <c r="A2171" s="7">
        <v>541512</v>
      </c>
      <c r="B2171" s="8" t="s">
        <v>105</v>
      </c>
      <c r="C2171" s="5">
        <v>0</v>
      </c>
      <c r="D2171" s="5">
        <v>0</v>
      </c>
    </row>
    <row r="2172" spans="1:4" x14ac:dyDescent="0.25">
      <c r="A2172" s="7">
        <v>541513</v>
      </c>
      <c r="B2172" s="8" t="s">
        <v>106</v>
      </c>
      <c r="C2172" s="5">
        <v>0</v>
      </c>
      <c r="D2172" s="5">
        <v>0</v>
      </c>
    </row>
    <row r="2173" spans="1:4" x14ac:dyDescent="0.25">
      <c r="A2173" s="7">
        <v>541514</v>
      </c>
      <c r="B2173" s="8" t="s">
        <v>107</v>
      </c>
      <c r="C2173" s="5">
        <v>0</v>
      </c>
      <c r="D2173" s="5">
        <v>0</v>
      </c>
    </row>
    <row r="2174" spans="1:4" ht="15.75" thickBot="1" x14ac:dyDescent="0.3">
      <c r="A2174" s="19">
        <v>541515</v>
      </c>
      <c r="B2174" s="20" t="s">
        <v>108</v>
      </c>
      <c r="C2174" s="5">
        <v>0</v>
      </c>
      <c r="D2174" s="5">
        <v>0</v>
      </c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5">
        <v>0</v>
      </c>
      <c r="D2176" s="5">
        <v>0</v>
      </c>
    </row>
    <row r="2177" spans="1:4" x14ac:dyDescent="0.25">
      <c r="A2177" s="7">
        <v>541601</v>
      </c>
      <c r="B2177" s="8" t="s">
        <v>94</v>
      </c>
      <c r="C2177" s="5">
        <v>0</v>
      </c>
      <c r="D2177" s="5">
        <v>0</v>
      </c>
    </row>
    <row r="2178" spans="1:4" x14ac:dyDescent="0.25">
      <c r="A2178" s="7">
        <v>541602</v>
      </c>
      <c r="B2178" s="8" t="s">
        <v>95</v>
      </c>
      <c r="C2178" s="5">
        <v>0</v>
      </c>
      <c r="D2178" s="5">
        <v>0</v>
      </c>
    </row>
    <row r="2179" spans="1:4" x14ac:dyDescent="0.25">
      <c r="A2179" s="7">
        <v>541603</v>
      </c>
      <c r="B2179" s="8" t="s">
        <v>96</v>
      </c>
      <c r="C2179" s="5">
        <v>0</v>
      </c>
      <c r="D2179" s="5">
        <v>0</v>
      </c>
    </row>
    <row r="2180" spans="1:4" x14ac:dyDescent="0.25">
      <c r="A2180" s="7">
        <v>541604</v>
      </c>
      <c r="B2180" s="8" t="s">
        <v>97</v>
      </c>
      <c r="C2180" s="5">
        <v>0</v>
      </c>
      <c r="D2180" s="5">
        <v>0</v>
      </c>
    </row>
    <row r="2181" spans="1:4" x14ac:dyDescent="0.25">
      <c r="A2181" s="7">
        <v>541605</v>
      </c>
      <c r="B2181" s="8" t="s">
        <v>98</v>
      </c>
      <c r="C2181" s="5">
        <v>0</v>
      </c>
      <c r="D2181" s="5">
        <v>0</v>
      </c>
    </row>
    <row r="2182" spans="1:4" x14ac:dyDescent="0.25">
      <c r="A2182" s="7">
        <v>541606</v>
      </c>
      <c r="B2182" s="8" t="s">
        <v>99</v>
      </c>
      <c r="C2182" s="5">
        <v>0</v>
      </c>
      <c r="D2182" s="5">
        <v>0</v>
      </c>
    </row>
    <row r="2183" spans="1:4" x14ac:dyDescent="0.25">
      <c r="A2183" s="7">
        <v>541607</v>
      </c>
      <c r="B2183" s="8" t="s">
        <v>100</v>
      </c>
      <c r="C2183" s="5">
        <v>0</v>
      </c>
      <c r="D2183" s="5">
        <v>0</v>
      </c>
    </row>
    <row r="2184" spans="1:4" x14ac:dyDescent="0.25">
      <c r="A2184" s="7">
        <v>541608</v>
      </c>
      <c r="B2184" s="8" t="s">
        <v>101</v>
      </c>
      <c r="C2184" s="5">
        <v>0</v>
      </c>
      <c r="D2184" s="5">
        <v>0</v>
      </c>
    </row>
    <row r="2185" spans="1:4" x14ac:dyDescent="0.25">
      <c r="A2185" s="7">
        <v>541609</v>
      </c>
      <c r="B2185" s="8" t="s">
        <v>102</v>
      </c>
      <c r="C2185" s="5">
        <v>0</v>
      </c>
      <c r="D2185" s="5">
        <v>0</v>
      </c>
    </row>
    <row r="2186" spans="1:4" x14ac:dyDescent="0.25">
      <c r="A2186" s="7">
        <v>541610</v>
      </c>
      <c r="B2186" s="8" t="s">
        <v>103</v>
      </c>
      <c r="C2186" s="5">
        <v>0</v>
      </c>
      <c r="D2186" s="5">
        <v>0</v>
      </c>
    </row>
    <row r="2187" spans="1:4" x14ac:dyDescent="0.25">
      <c r="A2187" s="7">
        <v>541611</v>
      </c>
      <c r="B2187" s="8" t="s">
        <v>104</v>
      </c>
      <c r="C2187" s="5">
        <v>0</v>
      </c>
      <c r="D2187" s="5">
        <v>0</v>
      </c>
    </row>
    <row r="2188" spans="1:4" x14ac:dyDescent="0.25">
      <c r="A2188" s="7">
        <v>541612</v>
      </c>
      <c r="B2188" s="8" t="s">
        <v>105</v>
      </c>
      <c r="C2188" s="5">
        <v>0</v>
      </c>
      <c r="D2188" s="5">
        <v>0</v>
      </c>
    </row>
    <row r="2189" spans="1:4" x14ac:dyDescent="0.25">
      <c r="A2189" s="7">
        <v>541613</v>
      </c>
      <c r="B2189" s="8" t="s">
        <v>106</v>
      </c>
      <c r="C2189" s="5">
        <v>0</v>
      </c>
      <c r="D2189" s="5">
        <v>0</v>
      </c>
    </row>
    <row r="2190" spans="1:4" x14ac:dyDescent="0.25">
      <c r="A2190" s="7">
        <v>541614</v>
      </c>
      <c r="B2190" s="8" t="s">
        <v>107</v>
      </c>
      <c r="C2190" s="5">
        <v>0</v>
      </c>
      <c r="D2190" s="5">
        <v>0</v>
      </c>
    </row>
    <row r="2191" spans="1:4" ht="15.75" thickBot="1" x14ac:dyDescent="0.3">
      <c r="A2191" s="19">
        <v>541615</v>
      </c>
      <c r="B2191" s="20" t="s">
        <v>108</v>
      </c>
      <c r="C2191" s="5">
        <v>0</v>
      </c>
      <c r="D2191" s="5">
        <v>0</v>
      </c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5">
        <v>0</v>
      </c>
      <c r="D2193" s="5">
        <v>0</v>
      </c>
    </row>
    <row r="2194" spans="1:4" x14ac:dyDescent="0.25">
      <c r="A2194" s="7">
        <v>541701</v>
      </c>
      <c r="B2194" s="8" t="s">
        <v>94</v>
      </c>
      <c r="C2194" s="5">
        <v>0</v>
      </c>
      <c r="D2194" s="5">
        <v>0</v>
      </c>
    </row>
    <row r="2195" spans="1:4" x14ac:dyDescent="0.25">
      <c r="A2195" s="7">
        <v>541702</v>
      </c>
      <c r="B2195" s="8" t="s">
        <v>95</v>
      </c>
      <c r="C2195" s="5">
        <v>0</v>
      </c>
      <c r="D2195" s="5">
        <v>0</v>
      </c>
    </row>
    <row r="2196" spans="1:4" x14ac:dyDescent="0.25">
      <c r="A2196" s="7">
        <v>541703</v>
      </c>
      <c r="B2196" s="8" t="s">
        <v>96</v>
      </c>
      <c r="C2196" s="5">
        <v>0</v>
      </c>
      <c r="D2196" s="5">
        <v>0</v>
      </c>
    </row>
    <row r="2197" spans="1:4" x14ac:dyDescent="0.25">
      <c r="A2197" s="7">
        <v>541704</v>
      </c>
      <c r="B2197" s="8" t="s">
        <v>97</v>
      </c>
      <c r="C2197" s="5">
        <v>0</v>
      </c>
      <c r="D2197" s="5">
        <v>0</v>
      </c>
    </row>
    <row r="2198" spans="1:4" x14ac:dyDescent="0.25">
      <c r="A2198" s="7">
        <v>541705</v>
      </c>
      <c r="B2198" s="8" t="s">
        <v>98</v>
      </c>
      <c r="C2198" s="5">
        <v>0</v>
      </c>
      <c r="D2198" s="5">
        <v>0</v>
      </c>
    </row>
    <row r="2199" spans="1:4" x14ac:dyDescent="0.25">
      <c r="A2199" s="7">
        <v>541706</v>
      </c>
      <c r="B2199" s="8" t="s">
        <v>99</v>
      </c>
      <c r="C2199" s="5">
        <v>0</v>
      </c>
      <c r="D2199" s="5">
        <v>0</v>
      </c>
    </row>
    <row r="2200" spans="1:4" x14ac:dyDescent="0.25">
      <c r="A2200" s="7">
        <v>541707</v>
      </c>
      <c r="B2200" s="8" t="s">
        <v>100</v>
      </c>
      <c r="C2200" s="5">
        <v>0</v>
      </c>
      <c r="D2200" s="5">
        <v>0</v>
      </c>
    </row>
    <row r="2201" spans="1:4" x14ac:dyDescent="0.25">
      <c r="A2201" s="7">
        <v>541708</v>
      </c>
      <c r="B2201" s="8" t="s">
        <v>101</v>
      </c>
      <c r="C2201" s="5">
        <v>0</v>
      </c>
      <c r="D2201" s="5">
        <v>0</v>
      </c>
    </row>
    <row r="2202" spans="1:4" x14ac:dyDescent="0.25">
      <c r="A2202" s="7">
        <v>541709</v>
      </c>
      <c r="B2202" s="8" t="s">
        <v>102</v>
      </c>
      <c r="C2202" s="5">
        <v>0</v>
      </c>
      <c r="D2202" s="5">
        <v>0</v>
      </c>
    </row>
    <row r="2203" spans="1:4" x14ac:dyDescent="0.25">
      <c r="A2203" s="7">
        <v>541710</v>
      </c>
      <c r="B2203" s="8" t="s">
        <v>103</v>
      </c>
      <c r="C2203" s="5">
        <v>0</v>
      </c>
      <c r="D2203" s="5">
        <v>0</v>
      </c>
    </row>
    <row r="2204" spans="1:4" x14ac:dyDescent="0.25">
      <c r="A2204" s="7">
        <v>541711</v>
      </c>
      <c r="B2204" s="8" t="s">
        <v>104</v>
      </c>
      <c r="C2204" s="5">
        <v>0</v>
      </c>
      <c r="D2204" s="5">
        <v>0</v>
      </c>
    </row>
    <row r="2205" spans="1:4" x14ac:dyDescent="0.25">
      <c r="A2205" s="7">
        <v>541712</v>
      </c>
      <c r="B2205" s="8" t="s">
        <v>105</v>
      </c>
      <c r="C2205" s="5">
        <v>0</v>
      </c>
      <c r="D2205" s="5">
        <v>0</v>
      </c>
    </row>
    <row r="2206" spans="1:4" x14ac:dyDescent="0.25">
      <c r="A2206" s="7">
        <v>541713</v>
      </c>
      <c r="B2206" s="8" t="s">
        <v>106</v>
      </c>
      <c r="C2206" s="5">
        <v>0</v>
      </c>
      <c r="D2206" s="5">
        <v>0</v>
      </c>
    </row>
    <row r="2207" spans="1:4" x14ac:dyDescent="0.25">
      <c r="A2207" s="7">
        <v>541714</v>
      </c>
      <c r="B2207" s="8" t="s">
        <v>107</v>
      </c>
      <c r="C2207" s="5">
        <v>0</v>
      </c>
      <c r="D2207" s="5">
        <v>0</v>
      </c>
    </row>
    <row r="2208" spans="1:4" ht="15.75" thickBot="1" x14ac:dyDescent="0.3">
      <c r="A2208" s="19">
        <v>541715</v>
      </c>
      <c r="B2208" s="20" t="s">
        <v>108</v>
      </c>
      <c r="C2208" s="5">
        <v>0</v>
      </c>
      <c r="D2208" s="5">
        <v>0</v>
      </c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5">
        <v>0</v>
      </c>
      <c r="D2210" s="5">
        <v>0</v>
      </c>
    </row>
    <row r="2211" spans="1:4" x14ac:dyDescent="0.25">
      <c r="A2211" s="7">
        <v>541801</v>
      </c>
      <c r="B2211" s="8" t="s">
        <v>94</v>
      </c>
      <c r="C2211" s="5">
        <v>0</v>
      </c>
      <c r="D2211" s="5">
        <v>0</v>
      </c>
    </row>
    <row r="2212" spans="1:4" x14ac:dyDescent="0.25">
      <c r="A2212" s="7">
        <v>541802</v>
      </c>
      <c r="B2212" s="8" t="s">
        <v>95</v>
      </c>
      <c r="C2212" s="5">
        <v>0</v>
      </c>
      <c r="D2212" s="5">
        <v>0</v>
      </c>
    </row>
    <row r="2213" spans="1:4" x14ac:dyDescent="0.25">
      <c r="A2213" s="7">
        <v>541803</v>
      </c>
      <c r="B2213" s="8" t="s">
        <v>96</v>
      </c>
      <c r="C2213" s="5">
        <v>0</v>
      </c>
      <c r="D2213" s="5">
        <v>0</v>
      </c>
    </row>
    <row r="2214" spans="1:4" x14ac:dyDescent="0.25">
      <c r="A2214" s="7">
        <v>541804</v>
      </c>
      <c r="B2214" s="8" t="s">
        <v>97</v>
      </c>
      <c r="C2214" s="5">
        <v>0</v>
      </c>
      <c r="D2214" s="5">
        <v>0</v>
      </c>
    </row>
    <row r="2215" spans="1:4" x14ac:dyDescent="0.25">
      <c r="A2215" s="7">
        <v>541805</v>
      </c>
      <c r="B2215" s="8" t="s">
        <v>98</v>
      </c>
      <c r="C2215" s="5">
        <v>0</v>
      </c>
      <c r="D2215" s="5">
        <v>0</v>
      </c>
    </row>
    <row r="2216" spans="1:4" x14ac:dyDescent="0.25">
      <c r="A2216" s="7">
        <v>541806</v>
      </c>
      <c r="B2216" s="8" t="s">
        <v>99</v>
      </c>
      <c r="C2216" s="5">
        <v>0</v>
      </c>
      <c r="D2216" s="5">
        <v>0</v>
      </c>
    </row>
    <row r="2217" spans="1:4" x14ac:dyDescent="0.25">
      <c r="A2217" s="7">
        <v>541807</v>
      </c>
      <c r="B2217" s="8" t="s">
        <v>100</v>
      </c>
      <c r="C2217" s="5">
        <v>0</v>
      </c>
      <c r="D2217" s="5">
        <v>0</v>
      </c>
    </row>
    <row r="2218" spans="1:4" x14ac:dyDescent="0.25">
      <c r="A2218" s="7">
        <v>541808</v>
      </c>
      <c r="B2218" s="8" t="s">
        <v>101</v>
      </c>
      <c r="C2218" s="5">
        <v>0</v>
      </c>
      <c r="D2218" s="5">
        <v>0</v>
      </c>
    </row>
    <row r="2219" spans="1:4" x14ac:dyDescent="0.25">
      <c r="A2219" s="7">
        <v>541809</v>
      </c>
      <c r="B2219" s="8" t="s">
        <v>102</v>
      </c>
      <c r="C2219" s="5">
        <v>0</v>
      </c>
      <c r="D2219" s="5">
        <v>0</v>
      </c>
    </row>
    <row r="2220" spans="1:4" x14ac:dyDescent="0.25">
      <c r="A2220" s="7">
        <v>541810</v>
      </c>
      <c r="B2220" s="8" t="s">
        <v>103</v>
      </c>
      <c r="C2220" s="5">
        <v>0</v>
      </c>
      <c r="D2220" s="5">
        <v>0</v>
      </c>
    </row>
    <row r="2221" spans="1:4" x14ac:dyDescent="0.25">
      <c r="A2221" s="7">
        <v>541811</v>
      </c>
      <c r="B2221" s="8" t="s">
        <v>104</v>
      </c>
      <c r="C2221" s="5">
        <v>0</v>
      </c>
      <c r="D2221" s="5">
        <v>0</v>
      </c>
    </row>
    <row r="2222" spans="1:4" x14ac:dyDescent="0.25">
      <c r="A2222" s="7">
        <v>541812</v>
      </c>
      <c r="B2222" s="8" t="s">
        <v>105</v>
      </c>
      <c r="C2222" s="5">
        <v>0</v>
      </c>
      <c r="D2222" s="5">
        <v>0</v>
      </c>
    </row>
    <row r="2223" spans="1:4" x14ac:dyDescent="0.25">
      <c r="A2223" s="7">
        <v>541813</v>
      </c>
      <c r="B2223" s="8" t="s">
        <v>106</v>
      </c>
      <c r="C2223" s="5">
        <v>0</v>
      </c>
      <c r="D2223" s="5">
        <v>0</v>
      </c>
    </row>
    <row r="2224" spans="1:4" x14ac:dyDescent="0.25">
      <c r="A2224" s="7">
        <v>541814</v>
      </c>
      <c r="B2224" s="8" t="s">
        <v>107</v>
      </c>
      <c r="C2224" s="5">
        <v>0</v>
      </c>
      <c r="D2224" s="5">
        <v>0</v>
      </c>
    </row>
    <row r="2225" spans="1:4" ht="15.75" thickBot="1" x14ac:dyDescent="0.3">
      <c r="A2225" s="19">
        <v>541815</v>
      </c>
      <c r="B2225" s="20" t="s">
        <v>108</v>
      </c>
      <c r="C2225" s="5">
        <v>0</v>
      </c>
      <c r="D2225" s="5">
        <v>0</v>
      </c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5">
        <v>0</v>
      </c>
      <c r="D2227" s="5">
        <v>0</v>
      </c>
    </row>
    <row r="2228" spans="1:4" x14ac:dyDescent="0.25">
      <c r="A2228" s="7">
        <v>541901</v>
      </c>
      <c r="B2228" s="8" t="s">
        <v>435</v>
      </c>
      <c r="C2228" s="5">
        <v>0</v>
      </c>
      <c r="D2228" s="5">
        <v>0</v>
      </c>
    </row>
    <row r="2229" spans="1:4" x14ac:dyDescent="0.25">
      <c r="A2229" s="7">
        <v>541902</v>
      </c>
      <c r="B2229" s="8" t="s">
        <v>351</v>
      </c>
      <c r="C2229" s="5">
        <v>0</v>
      </c>
      <c r="D2229" s="5">
        <v>0</v>
      </c>
    </row>
    <row r="2230" spans="1:4" x14ac:dyDescent="0.25">
      <c r="A2230" s="7">
        <v>541903</v>
      </c>
      <c r="B2230" s="8" t="s">
        <v>352</v>
      </c>
      <c r="C2230" s="5">
        <v>0</v>
      </c>
      <c r="D2230" s="5">
        <v>0</v>
      </c>
    </row>
    <row r="2231" spans="1:4" x14ac:dyDescent="0.25">
      <c r="A2231" s="7">
        <v>541904</v>
      </c>
      <c r="B2231" s="8" t="s">
        <v>353</v>
      </c>
      <c r="C2231" s="5">
        <v>0</v>
      </c>
      <c r="D2231" s="5">
        <v>0</v>
      </c>
    </row>
    <row r="2232" spans="1:4" x14ac:dyDescent="0.25">
      <c r="A2232" s="7">
        <v>541905</v>
      </c>
      <c r="B2232" s="8" t="s">
        <v>354</v>
      </c>
      <c r="C2232" s="5">
        <v>0</v>
      </c>
      <c r="D2232" s="5">
        <v>0</v>
      </c>
    </row>
    <row r="2233" spans="1:4" x14ac:dyDescent="0.25">
      <c r="A2233" s="7">
        <v>541906</v>
      </c>
      <c r="B2233" s="8" t="s">
        <v>355</v>
      </c>
      <c r="C2233" s="5">
        <v>0</v>
      </c>
      <c r="D2233" s="5">
        <v>0</v>
      </c>
    </row>
    <row r="2234" spans="1:4" x14ac:dyDescent="0.25">
      <c r="A2234" s="7">
        <v>541907</v>
      </c>
      <c r="B2234" s="8" t="s">
        <v>356</v>
      </c>
      <c r="C2234" s="5">
        <v>0</v>
      </c>
      <c r="D2234" s="5">
        <v>0</v>
      </c>
    </row>
    <row r="2235" spans="1:4" x14ac:dyDescent="0.25">
      <c r="A2235" s="7">
        <v>541908</v>
      </c>
      <c r="B2235" s="8" t="s">
        <v>357</v>
      </c>
      <c r="C2235" s="5">
        <v>0</v>
      </c>
      <c r="D2235" s="5">
        <v>0</v>
      </c>
    </row>
    <row r="2236" spans="1:4" x14ac:dyDescent="0.25">
      <c r="A2236" s="7">
        <v>541909</v>
      </c>
      <c r="B2236" s="8" t="s">
        <v>360</v>
      </c>
      <c r="C2236" s="5">
        <v>0</v>
      </c>
      <c r="D2236" s="5">
        <v>0</v>
      </c>
    </row>
    <row r="2237" spans="1:4" x14ac:dyDescent="0.25">
      <c r="A2237" s="7">
        <v>541910</v>
      </c>
      <c r="B2237" s="8" t="s">
        <v>361</v>
      </c>
      <c r="C2237" s="5">
        <v>0</v>
      </c>
      <c r="D2237" s="5">
        <v>0</v>
      </c>
    </row>
    <row r="2238" spans="1:4" x14ac:dyDescent="0.25">
      <c r="A2238" s="7">
        <v>541911</v>
      </c>
      <c r="B2238" s="8" t="s">
        <v>362</v>
      </c>
      <c r="C2238" s="5">
        <v>0</v>
      </c>
      <c r="D2238" s="5">
        <v>0</v>
      </c>
    </row>
    <row r="2239" spans="1:4" x14ac:dyDescent="0.25">
      <c r="A2239" s="7">
        <v>541912</v>
      </c>
      <c r="B2239" s="8" t="s">
        <v>363</v>
      </c>
      <c r="C2239" s="5">
        <v>0</v>
      </c>
      <c r="D2239" s="5">
        <v>0</v>
      </c>
    </row>
    <row r="2240" spans="1:4" x14ac:dyDescent="0.25">
      <c r="A2240" s="7">
        <v>541913</v>
      </c>
      <c r="B2240" s="8" t="s">
        <v>364</v>
      </c>
      <c r="C2240" s="5">
        <v>0</v>
      </c>
      <c r="D2240" s="5">
        <v>0</v>
      </c>
    </row>
    <row r="2241" spans="1:4" x14ac:dyDescent="0.25">
      <c r="A2241" s="7">
        <v>541914</v>
      </c>
      <c r="B2241" s="8" t="s">
        <v>365</v>
      </c>
      <c r="C2241" s="5">
        <v>0</v>
      </c>
      <c r="D2241" s="5">
        <v>0</v>
      </c>
    </row>
    <row r="2242" spans="1:4" x14ac:dyDescent="0.25">
      <c r="A2242" s="7">
        <v>541915</v>
      </c>
      <c r="B2242" s="8" t="s">
        <v>366</v>
      </c>
      <c r="C2242" s="5">
        <v>0</v>
      </c>
      <c r="D2242" s="5">
        <v>0</v>
      </c>
    </row>
    <row r="2243" spans="1:4" x14ac:dyDescent="0.25">
      <c r="A2243" s="7">
        <v>541916</v>
      </c>
      <c r="B2243" s="8" t="s">
        <v>368</v>
      </c>
      <c r="C2243" s="5">
        <v>0</v>
      </c>
      <c r="D2243" s="5">
        <v>0</v>
      </c>
    </row>
    <row r="2244" spans="1:4" x14ac:dyDescent="0.25">
      <c r="A2244" s="7">
        <v>541917</v>
      </c>
      <c r="B2244" s="8" t="s">
        <v>369</v>
      </c>
      <c r="C2244" s="5">
        <v>0</v>
      </c>
      <c r="D2244" s="5">
        <v>0</v>
      </c>
    </row>
    <row r="2245" spans="1:4" x14ac:dyDescent="0.25">
      <c r="A2245" s="7">
        <v>541918</v>
      </c>
      <c r="B2245" s="8" t="s">
        <v>370</v>
      </c>
      <c r="C2245" s="5">
        <v>0</v>
      </c>
      <c r="D2245" s="5">
        <v>0</v>
      </c>
    </row>
    <row r="2246" spans="1:4" x14ac:dyDescent="0.25">
      <c r="A2246" s="7">
        <v>541919</v>
      </c>
      <c r="B2246" s="8" t="s">
        <v>371</v>
      </c>
      <c r="C2246" s="5">
        <v>0</v>
      </c>
      <c r="D2246" s="5">
        <v>0</v>
      </c>
    </row>
    <row r="2247" spans="1:4" x14ac:dyDescent="0.25">
      <c r="A2247" s="7">
        <v>541920</v>
      </c>
      <c r="B2247" s="8" t="s">
        <v>372</v>
      </c>
      <c r="C2247" s="5">
        <v>0</v>
      </c>
      <c r="D2247" s="5">
        <v>0</v>
      </c>
    </row>
    <row r="2248" spans="1:4" x14ac:dyDescent="0.25">
      <c r="A2248" s="7">
        <v>541921</v>
      </c>
      <c r="B2248" s="8" t="s">
        <v>373</v>
      </c>
      <c r="C2248" s="5">
        <v>0</v>
      </c>
      <c r="D2248" s="5">
        <v>0</v>
      </c>
    </row>
    <row r="2249" spans="1:4" x14ac:dyDescent="0.25">
      <c r="A2249" s="7">
        <v>541922</v>
      </c>
      <c r="B2249" s="8" t="s">
        <v>374</v>
      </c>
      <c r="C2249" s="5">
        <v>0</v>
      </c>
      <c r="D2249" s="5">
        <v>0</v>
      </c>
    </row>
    <row r="2250" spans="1:4" x14ac:dyDescent="0.25">
      <c r="A2250" s="7">
        <v>541923</v>
      </c>
      <c r="B2250" s="8" t="s">
        <v>436</v>
      </c>
      <c r="C2250" s="5">
        <v>0</v>
      </c>
      <c r="D2250" s="5">
        <v>0</v>
      </c>
    </row>
    <row r="2251" spans="1:4" x14ac:dyDescent="0.25">
      <c r="A2251" s="7">
        <v>541924</v>
      </c>
      <c r="B2251" s="8" t="s">
        <v>378</v>
      </c>
      <c r="C2251" s="5">
        <v>0</v>
      </c>
      <c r="D2251" s="5">
        <v>0</v>
      </c>
    </row>
    <row r="2252" spans="1:4" x14ac:dyDescent="0.25">
      <c r="A2252" s="7">
        <v>541925</v>
      </c>
      <c r="B2252" s="8" t="s">
        <v>379</v>
      </c>
      <c r="C2252" s="5">
        <v>0</v>
      </c>
      <c r="D2252" s="5">
        <v>0</v>
      </c>
    </row>
    <row r="2253" spans="1:4" x14ac:dyDescent="0.25">
      <c r="A2253" s="7">
        <v>541926</v>
      </c>
      <c r="B2253" s="8" t="s">
        <v>380</v>
      </c>
      <c r="C2253" s="5">
        <v>0</v>
      </c>
      <c r="D2253" s="5">
        <v>0</v>
      </c>
    </row>
    <row r="2254" spans="1:4" x14ac:dyDescent="0.25">
      <c r="A2254" s="7">
        <v>541927</v>
      </c>
      <c r="B2254" s="8" t="s">
        <v>381</v>
      </c>
      <c r="C2254" s="5">
        <v>0</v>
      </c>
      <c r="D2254" s="5">
        <v>0</v>
      </c>
    </row>
    <row r="2255" spans="1:4" x14ac:dyDescent="0.25">
      <c r="A2255" s="7">
        <v>541928</v>
      </c>
      <c r="B2255" s="8" t="s">
        <v>412</v>
      </c>
      <c r="C2255" s="5">
        <v>0</v>
      </c>
      <c r="D2255" s="5">
        <v>0</v>
      </c>
    </row>
    <row r="2256" spans="1:4" x14ac:dyDescent="0.25">
      <c r="A2256" s="7">
        <v>541929</v>
      </c>
      <c r="B2256" s="8" t="s">
        <v>384</v>
      </c>
      <c r="C2256" s="5">
        <v>0</v>
      </c>
      <c r="D2256" s="5">
        <v>0</v>
      </c>
    </row>
    <row r="2257" spans="1:4" x14ac:dyDescent="0.25">
      <c r="A2257" s="7">
        <v>541930</v>
      </c>
      <c r="B2257" s="8" t="s">
        <v>413</v>
      </c>
      <c r="C2257" s="5">
        <v>0</v>
      </c>
      <c r="D2257" s="5">
        <v>0</v>
      </c>
    </row>
    <row r="2258" spans="1:4" x14ac:dyDescent="0.25">
      <c r="A2258" s="7">
        <v>541931</v>
      </c>
      <c r="B2258" s="8" t="s">
        <v>414</v>
      </c>
      <c r="C2258" s="5">
        <v>0</v>
      </c>
      <c r="D2258" s="5">
        <v>0</v>
      </c>
    </row>
    <row r="2259" spans="1:4" x14ac:dyDescent="0.25">
      <c r="A2259" s="7">
        <v>541932</v>
      </c>
      <c r="B2259" s="8" t="s">
        <v>358</v>
      </c>
      <c r="C2259" s="5">
        <v>0</v>
      </c>
      <c r="D2259" s="5">
        <v>0</v>
      </c>
    </row>
    <row r="2260" spans="1:4" x14ac:dyDescent="0.25">
      <c r="A2260" s="7">
        <v>541933</v>
      </c>
      <c r="B2260" s="8" t="s">
        <v>387</v>
      </c>
      <c r="C2260" s="5">
        <v>0</v>
      </c>
      <c r="D2260" s="5">
        <v>0</v>
      </c>
    </row>
    <row r="2261" spans="1:4" x14ac:dyDescent="0.25">
      <c r="A2261" s="16">
        <v>541934</v>
      </c>
      <c r="B2261" s="17" t="s">
        <v>388</v>
      </c>
      <c r="C2261" s="5">
        <v>0</v>
      </c>
      <c r="D2261" s="5">
        <v>0</v>
      </c>
    </row>
    <row r="2262" spans="1:4" x14ac:dyDescent="0.25">
      <c r="A2262" s="16">
        <v>541935</v>
      </c>
      <c r="B2262" s="17" t="s">
        <v>167</v>
      </c>
      <c r="C2262" s="5">
        <v>0</v>
      </c>
      <c r="D2262" s="5">
        <v>0</v>
      </c>
    </row>
    <row r="2263" spans="1:4" x14ac:dyDescent="0.25">
      <c r="A2263" s="16">
        <v>541936</v>
      </c>
      <c r="B2263" s="17" t="s">
        <v>159</v>
      </c>
      <c r="C2263" s="5">
        <v>0</v>
      </c>
      <c r="D2263" s="5">
        <v>0</v>
      </c>
    </row>
    <row r="2264" spans="1:4" x14ac:dyDescent="0.25">
      <c r="A2264" s="16">
        <v>541937</v>
      </c>
      <c r="B2264" s="17" t="s">
        <v>169</v>
      </c>
      <c r="C2264" s="5">
        <v>0</v>
      </c>
      <c r="D2264" s="5">
        <v>0</v>
      </c>
    </row>
    <row r="2265" spans="1:4" x14ac:dyDescent="0.25">
      <c r="A2265" s="16">
        <v>541938</v>
      </c>
      <c r="B2265" s="17" t="s">
        <v>170</v>
      </c>
      <c r="C2265" s="5">
        <v>0</v>
      </c>
      <c r="D2265" s="5">
        <v>0</v>
      </c>
    </row>
    <row r="2266" spans="1:4" x14ac:dyDescent="0.25">
      <c r="A2266" s="16">
        <v>541939</v>
      </c>
      <c r="B2266" s="17" t="s">
        <v>171</v>
      </c>
      <c r="C2266" s="5">
        <v>0</v>
      </c>
      <c r="D2266" s="5">
        <v>0</v>
      </c>
    </row>
    <row r="2267" spans="1:4" x14ac:dyDescent="0.25">
      <c r="A2267" s="16">
        <v>541940</v>
      </c>
      <c r="B2267" s="17" t="s">
        <v>390</v>
      </c>
      <c r="C2267" s="5">
        <v>0</v>
      </c>
      <c r="D2267" s="5">
        <v>0</v>
      </c>
    </row>
    <row r="2268" spans="1:4" ht="15.75" thickBot="1" x14ac:dyDescent="0.3">
      <c r="A2268" s="16">
        <v>541960</v>
      </c>
      <c r="B2268" s="17" t="s">
        <v>38</v>
      </c>
      <c r="C2268" s="5">
        <v>0</v>
      </c>
      <c r="D2268" s="5">
        <v>0</v>
      </c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5">
        <v>0</v>
      </c>
      <c r="D2270" s="5">
        <v>0</v>
      </c>
    </row>
    <row r="2271" spans="1:4" ht="15.75" thickBot="1" x14ac:dyDescent="0.3">
      <c r="A2271" s="55">
        <v>542001</v>
      </c>
      <c r="B2271" s="58" t="s">
        <v>282</v>
      </c>
      <c r="C2271" s="5">
        <v>0</v>
      </c>
      <c r="D2271" s="5">
        <v>0</v>
      </c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5">
        <v>0</v>
      </c>
      <c r="D2273" s="5">
        <v>0</v>
      </c>
    </row>
    <row r="2274" spans="1:4" x14ac:dyDescent="0.25">
      <c r="A2274" s="3">
        <v>5501</v>
      </c>
      <c r="B2274" s="4" t="s">
        <v>438</v>
      </c>
      <c r="C2274" s="5">
        <v>0</v>
      </c>
      <c r="D2274" s="5">
        <v>0</v>
      </c>
    </row>
    <row r="2275" spans="1:4" x14ac:dyDescent="0.25">
      <c r="A2275" s="7">
        <v>550101</v>
      </c>
      <c r="B2275" s="8" t="s">
        <v>439</v>
      </c>
      <c r="C2275" s="9">
        <v>56388</v>
      </c>
      <c r="D2275" s="9">
        <v>6935937</v>
      </c>
    </row>
    <row r="2276" spans="1:4" x14ac:dyDescent="0.25">
      <c r="A2276" s="7">
        <v>550102</v>
      </c>
      <c r="B2276" s="8" t="s">
        <v>440</v>
      </c>
      <c r="C2276" s="9">
        <v>41477611</v>
      </c>
      <c r="D2276" s="9">
        <v>74287264</v>
      </c>
    </row>
    <row r="2277" spans="1:4" x14ac:dyDescent="0.25">
      <c r="A2277" s="16">
        <v>550103</v>
      </c>
      <c r="B2277" s="17" t="s">
        <v>441</v>
      </c>
      <c r="C2277" s="5">
        <v>0</v>
      </c>
      <c r="D2277" s="5">
        <v>0</v>
      </c>
    </row>
    <row r="2278" spans="1:4" ht="15.75" thickBot="1" x14ac:dyDescent="0.3">
      <c r="A2278" s="16">
        <v>550110</v>
      </c>
      <c r="B2278" s="17" t="s">
        <v>38</v>
      </c>
      <c r="C2278" s="18">
        <v>89436835</v>
      </c>
      <c r="D2278" s="18">
        <v>49143293</v>
      </c>
    </row>
    <row r="2279" spans="1:4" ht="15.75" thickBot="1" x14ac:dyDescent="0.3">
      <c r="A2279" s="10" t="s">
        <v>18</v>
      </c>
      <c r="B2279" s="11"/>
      <c r="C2279" s="12">
        <f>SUM(C2274:C2278)</f>
        <v>130970834</v>
      </c>
      <c r="D2279" s="12">
        <f>SUM(D2274:D2278)</f>
        <v>130366494</v>
      </c>
    </row>
    <row r="2280" spans="1:4" x14ac:dyDescent="0.25">
      <c r="A2280" s="13">
        <v>5502</v>
      </c>
      <c r="B2280" s="14" t="s">
        <v>442</v>
      </c>
      <c r="C2280" s="5">
        <v>0</v>
      </c>
      <c r="D2280" s="5">
        <v>0</v>
      </c>
    </row>
    <row r="2281" spans="1:4" x14ac:dyDescent="0.25">
      <c r="A2281" s="7">
        <v>550201</v>
      </c>
      <c r="B2281" s="8" t="s">
        <v>443</v>
      </c>
      <c r="C2281" s="5">
        <v>0</v>
      </c>
      <c r="D2281" s="5">
        <v>0</v>
      </c>
    </row>
    <row r="2282" spans="1:4" x14ac:dyDescent="0.25">
      <c r="A2282" s="16">
        <v>550202</v>
      </c>
      <c r="B2282" s="17" t="s">
        <v>314</v>
      </c>
      <c r="C2282" s="18">
        <v>71524</v>
      </c>
      <c r="D2282" s="18">
        <v>113116</v>
      </c>
    </row>
    <row r="2283" spans="1:4" x14ac:dyDescent="0.25">
      <c r="A2283" s="16">
        <v>550203</v>
      </c>
      <c r="B2283" s="17" t="s">
        <v>444</v>
      </c>
      <c r="C2283" s="5">
        <v>0</v>
      </c>
      <c r="D2283" s="5">
        <v>0</v>
      </c>
    </row>
    <row r="2284" spans="1:4" ht="15.75" thickBot="1" x14ac:dyDescent="0.3">
      <c r="A2284" s="16">
        <v>550210</v>
      </c>
      <c r="B2284" s="17" t="s">
        <v>38</v>
      </c>
      <c r="C2284" s="18">
        <v>280508438</v>
      </c>
      <c r="D2284" s="18">
        <v>263530966</v>
      </c>
    </row>
    <row r="2285" spans="1:4" ht="15.75" thickBot="1" x14ac:dyDescent="0.3">
      <c r="A2285" s="10" t="s">
        <v>18</v>
      </c>
      <c r="B2285" s="11"/>
      <c r="C2285" s="12">
        <f>SUM(C2281:C2284)</f>
        <v>280579962</v>
      </c>
      <c r="D2285" s="12">
        <f>SUM(D2281:D2284)</f>
        <v>263644082</v>
      </c>
    </row>
    <row r="2286" spans="1:4" x14ac:dyDescent="0.25">
      <c r="A2286" s="60"/>
      <c r="B2286" s="48"/>
      <c r="C2286" s="5">
        <v>0</v>
      </c>
      <c r="D2286" s="5">
        <v>0</v>
      </c>
    </row>
    <row r="2287" spans="1:4" x14ac:dyDescent="0.25">
      <c r="A2287" s="3">
        <v>6</v>
      </c>
      <c r="B2287" s="4" t="s">
        <v>445</v>
      </c>
      <c r="C2287" s="5">
        <v>0</v>
      </c>
      <c r="D2287" s="5">
        <v>0</v>
      </c>
    </row>
    <row r="2288" spans="1:4" x14ac:dyDescent="0.25">
      <c r="A2288" s="3">
        <v>61</v>
      </c>
      <c r="B2288" s="4" t="s">
        <v>446</v>
      </c>
      <c r="C2288" s="5">
        <v>0</v>
      </c>
      <c r="D2288" s="5">
        <v>0</v>
      </c>
    </row>
    <row r="2289" spans="1:4" x14ac:dyDescent="0.25">
      <c r="A2289" s="3">
        <v>6101</v>
      </c>
      <c r="B2289" s="4" t="s">
        <v>201</v>
      </c>
      <c r="C2289" s="5">
        <v>0</v>
      </c>
      <c r="D2289" s="5">
        <v>0</v>
      </c>
    </row>
    <row r="2290" spans="1:4" x14ac:dyDescent="0.25">
      <c r="A2290" s="7">
        <v>610101</v>
      </c>
      <c r="B2290" s="8" t="s">
        <v>86</v>
      </c>
      <c r="C2290" s="5">
        <v>0</v>
      </c>
      <c r="D2290" s="5">
        <v>0</v>
      </c>
    </row>
    <row r="2291" spans="1:4" x14ac:dyDescent="0.25">
      <c r="A2291" s="7">
        <v>610102</v>
      </c>
      <c r="B2291" s="8" t="s">
        <v>87</v>
      </c>
      <c r="C2291" s="5">
        <v>0</v>
      </c>
      <c r="D2291" s="5">
        <v>0</v>
      </c>
    </row>
    <row r="2292" spans="1:4" x14ac:dyDescent="0.25">
      <c r="A2292" s="7">
        <v>610103</v>
      </c>
      <c r="B2292" s="8" t="s">
        <v>88</v>
      </c>
      <c r="C2292" s="5">
        <v>0</v>
      </c>
      <c r="D2292" s="5">
        <v>0</v>
      </c>
    </row>
    <row r="2293" spans="1:4" x14ac:dyDescent="0.25">
      <c r="A2293" s="7">
        <v>610104</v>
      </c>
      <c r="B2293" s="8" t="s">
        <v>89</v>
      </c>
      <c r="C2293" s="5">
        <v>0</v>
      </c>
      <c r="D2293" s="5">
        <v>0</v>
      </c>
    </row>
    <row r="2294" spans="1:4" x14ac:dyDescent="0.25">
      <c r="A2294" s="7">
        <v>610105</v>
      </c>
      <c r="B2294" s="8" t="s">
        <v>206</v>
      </c>
      <c r="C2294" s="5">
        <v>0</v>
      </c>
      <c r="D2294" s="5">
        <v>0</v>
      </c>
    </row>
    <row r="2295" spans="1:4" x14ac:dyDescent="0.25">
      <c r="A2295" s="7"/>
      <c r="B2295" s="8" t="s">
        <v>207</v>
      </c>
      <c r="C2295" s="5">
        <v>0</v>
      </c>
      <c r="D2295" s="5">
        <v>0</v>
      </c>
    </row>
    <row r="2296" spans="1:4" x14ac:dyDescent="0.25">
      <c r="A2296" s="7"/>
      <c r="B2296" s="8" t="s">
        <v>208</v>
      </c>
      <c r="C2296" s="5">
        <v>0</v>
      </c>
      <c r="D2296" s="5">
        <v>0</v>
      </c>
    </row>
    <row r="2297" spans="1:4" x14ac:dyDescent="0.25">
      <c r="A2297" s="7"/>
      <c r="B2297" s="8" t="s">
        <v>209</v>
      </c>
      <c r="C2297" s="5">
        <v>0</v>
      </c>
      <c r="D2297" s="5">
        <v>0</v>
      </c>
    </row>
    <row r="2298" spans="1:4" x14ac:dyDescent="0.25">
      <c r="A2298" s="7">
        <v>610106</v>
      </c>
      <c r="B2298" s="8" t="s">
        <v>91</v>
      </c>
      <c r="C2298" s="5">
        <v>0</v>
      </c>
      <c r="D2298" s="5">
        <v>0</v>
      </c>
    </row>
    <row r="2299" spans="1:4" ht="15.75" thickBot="1" x14ac:dyDescent="0.3">
      <c r="A2299" s="19">
        <v>610107</v>
      </c>
      <c r="B2299" s="20" t="s">
        <v>210</v>
      </c>
      <c r="C2299" s="5">
        <v>0</v>
      </c>
      <c r="D2299" s="5">
        <v>0</v>
      </c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5">
        <v>0</v>
      </c>
      <c r="D2301" s="5">
        <v>0</v>
      </c>
    </row>
    <row r="2302" spans="1:4" x14ac:dyDescent="0.25">
      <c r="A2302" s="7">
        <v>610201</v>
      </c>
      <c r="B2302" s="8" t="s">
        <v>86</v>
      </c>
      <c r="C2302" s="5">
        <v>0</v>
      </c>
      <c r="D2302" s="5">
        <v>0</v>
      </c>
    </row>
    <row r="2303" spans="1:4" x14ac:dyDescent="0.25">
      <c r="A2303" s="7">
        <v>610202</v>
      </c>
      <c r="B2303" s="8" t="s">
        <v>87</v>
      </c>
      <c r="C2303" s="5">
        <v>0</v>
      </c>
      <c r="D2303" s="5">
        <v>0</v>
      </c>
    </row>
    <row r="2304" spans="1:4" x14ac:dyDescent="0.25">
      <c r="A2304" s="7">
        <v>610203</v>
      </c>
      <c r="B2304" s="8" t="s">
        <v>88</v>
      </c>
      <c r="C2304" s="5">
        <v>0</v>
      </c>
      <c r="D2304" s="5">
        <v>0</v>
      </c>
    </row>
    <row r="2305" spans="1:4" x14ac:dyDescent="0.25">
      <c r="A2305" s="7">
        <v>610204</v>
      </c>
      <c r="B2305" s="8" t="s">
        <v>89</v>
      </c>
      <c r="C2305" s="5">
        <v>0</v>
      </c>
      <c r="D2305" s="5">
        <v>0</v>
      </c>
    </row>
    <row r="2306" spans="1:4" x14ac:dyDescent="0.25">
      <c r="A2306" s="7">
        <v>610205</v>
      </c>
      <c r="B2306" s="8" t="s">
        <v>206</v>
      </c>
      <c r="C2306" s="5">
        <v>0</v>
      </c>
      <c r="D2306" s="5">
        <v>0</v>
      </c>
    </row>
    <row r="2307" spans="1:4" x14ac:dyDescent="0.25">
      <c r="A2307" s="7"/>
      <c r="B2307" s="8" t="s">
        <v>207</v>
      </c>
      <c r="C2307" s="5">
        <v>0</v>
      </c>
      <c r="D2307" s="5">
        <v>0</v>
      </c>
    </row>
    <row r="2308" spans="1:4" x14ac:dyDescent="0.25">
      <c r="A2308" s="7"/>
      <c r="B2308" s="8" t="s">
        <v>208</v>
      </c>
      <c r="C2308" s="5">
        <v>0</v>
      </c>
      <c r="D2308" s="5">
        <v>0</v>
      </c>
    </row>
    <row r="2309" spans="1:4" x14ac:dyDescent="0.25">
      <c r="A2309" s="7"/>
      <c r="B2309" s="8" t="s">
        <v>209</v>
      </c>
      <c r="C2309" s="5">
        <v>0</v>
      </c>
      <c r="D2309" s="5">
        <v>0</v>
      </c>
    </row>
    <row r="2310" spans="1:4" x14ac:dyDescent="0.25">
      <c r="A2310" s="7">
        <v>610206</v>
      </c>
      <c r="B2310" s="8" t="s">
        <v>91</v>
      </c>
      <c r="C2310" s="5">
        <v>0</v>
      </c>
      <c r="D2310" s="5">
        <v>0</v>
      </c>
    </row>
    <row r="2311" spans="1:4" ht="15.75" thickBot="1" x14ac:dyDescent="0.3">
      <c r="A2311" s="19">
        <v>610207</v>
      </c>
      <c r="B2311" s="20" t="s">
        <v>210</v>
      </c>
      <c r="C2311" s="5">
        <v>0</v>
      </c>
      <c r="D2311" s="5">
        <v>0</v>
      </c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5">
        <v>0</v>
      </c>
      <c r="D2313" s="5">
        <v>0</v>
      </c>
    </row>
    <row r="2314" spans="1:4" x14ac:dyDescent="0.25">
      <c r="A2314" s="7">
        <v>610301</v>
      </c>
      <c r="B2314" s="8" t="s">
        <v>86</v>
      </c>
      <c r="C2314" s="5">
        <v>0</v>
      </c>
      <c r="D2314" s="5">
        <v>0</v>
      </c>
    </row>
    <row r="2315" spans="1:4" x14ac:dyDescent="0.25">
      <c r="A2315" s="7">
        <v>610302</v>
      </c>
      <c r="B2315" s="8" t="s">
        <v>87</v>
      </c>
      <c r="C2315" s="5">
        <v>0</v>
      </c>
      <c r="D2315" s="5">
        <v>0</v>
      </c>
    </row>
    <row r="2316" spans="1:4" x14ac:dyDescent="0.25">
      <c r="A2316" s="7">
        <v>610303</v>
      </c>
      <c r="B2316" s="8" t="s">
        <v>88</v>
      </c>
      <c r="C2316" s="5">
        <v>0</v>
      </c>
      <c r="D2316" s="5">
        <v>0</v>
      </c>
    </row>
    <row r="2317" spans="1:4" x14ac:dyDescent="0.25">
      <c r="A2317" s="7">
        <v>610304</v>
      </c>
      <c r="B2317" s="8" t="s">
        <v>89</v>
      </c>
      <c r="C2317" s="5">
        <v>0</v>
      </c>
      <c r="D2317" s="5">
        <v>0</v>
      </c>
    </row>
    <row r="2318" spans="1:4" x14ac:dyDescent="0.25">
      <c r="A2318" s="7">
        <v>610305</v>
      </c>
      <c r="B2318" s="8" t="s">
        <v>206</v>
      </c>
      <c r="C2318" s="5">
        <v>0</v>
      </c>
      <c r="D2318" s="5">
        <v>0</v>
      </c>
    </row>
    <row r="2319" spans="1:4" x14ac:dyDescent="0.25">
      <c r="A2319" s="7"/>
      <c r="B2319" s="8" t="s">
        <v>207</v>
      </c>
      <c r="C2319" s="5">
        <v>0</v>
      </c>
      <c r="D2319" s="5">
        <v>0</v>
      </c>
    </row>
    <row r="2320" spans="1:4" x14ac:dyDescent="0.25">
      <c r="A2320" s="7"/>
      <c r="B2320" s="8" t="s">
        <v>208</v>
      </c>
      <c r="C2320" s="5">
        <v>0</v>
      </c>
      <c r="D2320" s="5">
        <v>0</v>
      </c>
    </row>
    <row r="2321" spans="1:4" x14ac:dyDescent="0.25">
      <c r="A2321" s="7"/>
      <c r="B2321" s="8" t="s">
        <v>209</v>
      </c>
      <c r="C2321" s="5">
        <v>0</v>
      </c>
      <c r="D2321" s="5">
        <v>0</v>
      </c>
    </row>
    <row r="2322" spans="1:4" x14ac:dyDescent="0.25">
      <c r="A2322" s="7">
        <v>610306</v>
      </c>
      <c r="B2322" s="8" t="s">
        <v>91</v>
      </c>
      <c r="C2322" s="5">
        <v>0</v>
      </c>
      <c r="D2322" s="5">
        <v>0</v>
      </c>
    </row>
    <row r="2323" spans="1:4" ht="15.75" thickBot="1" x14ac:dyDescent="0.3">
      <c r="A2323" s="19">
        <v>610307</v>
      </c>
      <c r="B2323" s="20" t="s">
        <v>210</v>
      </c>
      <c r="C2323" s="5">
        <v>0</v>
      </c>
      <c r="D2323" s="5">
        <v>0</v>
      </c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5">
        <v>0</v>
      </c>
      <c r="D2325" s="5">
        <v>0</v>
      </c>
    </row>
    <row r="2326" spans="1:4" x14ac:dyDescent="0.25">
      <c r="A2326" s="7">
        <v>610401</v>
      </c>
      <c r="B2326" s="8" t="s">
        <v>94</v>
      </c>
      <c r="C2326" s="5">
        <v>0</v>
      </c>
      <c r="D2326" s="5">
        <v>0</v>
      </c>
    </row>
    <row r="2327" spans="1:4" x14ac:dyDescent="0.25">
      <c r="A2327" s="7">
        <v>610402</v>
      </c>
      <c r="B2327" s="8" t="s">
        <v>95</v>
      </c>
      <c r="C2327" s="5">
        <v>0</v>
      </c>
      <c r="D2327" s="5">
        <v>0</v>
      </c>
    </row>
    <row r="2328" spans="1:4" x14ac:dyDescent="0.25">
      <c r="A2328" s="7">
        <v>610403</v>
      </c>
      <c r="B2328" s="8" t="s">
        <v>96</v>
      </c>
      <c r="C2328" s="5">
        <v>0</v>
      </c>
      <c r="D2328" s="5">
        <v>0</v>
      </c>
    </row>
    <row r="2329" spans="1:4" x14ac:dyDescent="0.25">
      <c r="A2329" s="7">
        <v>610404</v>
      </c>
      <c r="B2329" s="8" t="s">
        <v>97</v>
      </c>
      <c r="C2329" s="5">
        <v>0</v>
      </c>
      <c r="D2329" s="5">
        <v>0</v>
      </c>
    </row>
    <row r="2330" spans="1:4" x14ac:dyDescent="0.25">
      <c r="A2330" s="7">
        <v>610405</v>
      </c>
      <c r="B2330" s="8" t="s">
        <v>98</v>
      </c>
      <c r="C2330" s="5">
        <v>0</v>
      </c>
      <c r="D2330" s="5">
        <v>0</v>
      </c>
    </row>
    <row r="2331" spans="1:4" x14ac:dyDescent="0.25">
      <c r="A2331" s="7">
        <v>610406</v>
      </c>
      <c r="B2331" s="8" t="s">
        <v>99</v>
      </c>
      <c r="C2331" s="5">
        <v>0</v>
      </c>
      <c r="D2331" s="5">
        <v>0</v>
      </c>
    </row>
    <row r="2332" spans="1:4" x14ac:dyDescent="0.25">
      <c r="A2332" s="7">
        <v>610407</v>
      </c>
      <c r="B2332" s="8" t="s">
        <v>100</v>
      </c>
      <c r="C2332" s="5">
        <v>0</v>
      </c>
      <c r="D2332" s="5">
        <v>0</v>
      </c>
    </row>
    <row r="2333" spans="1:4" x14ac:dyDescent="0.25">
      <c r="A2333" s="7">
        <v>610408</v>
      </c>
      <c r="B2333" s="8" t="s">
        <v>101</v>
      </c>
      <c r="C2333" s="5">
        <v>0</v>
      </c>
      <c r="D2333" s="5">
        <v>0</v>
      </c>
    </row>
    <row r="2334" spans="1:4" x14ac:dyDescent="0.25">
      <c r="A2334" s="7">
        <v>610409</v>
      </c>
      <c r="B2334" s="8" t="s">
        <v>102</v>
      </c>
      <c r="C2334" s="5">
        <v>0</v>
      </c>
      <c r="D2334" s="5">
        <v>0</v>
      </c>
    </row>
    <row r="2335" spans="1:4" x14ac:dyDescent="0.25">
      <c r="A2335" s="7">
        <v>610410</v>
      </c>
      <c r="B2335" s="8" t="s">
        <v>103</v>
      </c>
      <c r="C2335" s="5">
        <v>0</v>
      </c>
      <c r="D2335" s="5">
        <v>0</v>
      </c>
    </row>
    <row r="2336" spans="1:4" x14ac:dyDescent="0.25">
      <c r="A2336" s="7">
        <v>610411</v>
      </c>
      <c r="B2336" s="8" t="s">
        <v>104</v>
      </c>
      <c r="C2336" s="5">
        <v>0</v>
      </c>
      <c r="D2336" s="5">
        <v>0</v>
      </c>
    </row>
    <row r="2337" spans="1:4" x14ac:dyDescent="0.25">
      <c r="A2337" s="7">
        <v>610412</v>
      </c>
      <c r="B2337" s="8" t="s">
        <v>105</v>
      </c>
      <c r="C2337" s="5">
        <v>0</v>
      </c>
      <c r="D2337" s="5">
        <v>0</v>
      </c>
    </row>
    <row r="2338" spans="1:4" x14ac:dyDescent="0.25">
      <c r="A2338" s="7">
        <v>610413</v>
      </c>
      <c r="B2338" s="8" t="s">
        <v>106</v>
      </c>
      <c r="C2338" s="5">
        <v>0</v>
      </c>
      <c r="D2338" s="5">
        <v>0</v>
      </c>
    </row>
    <row r="2339" spans="1:4" x14ac:dyDescent="0.25">
      <c r="A2339" s="7">
        <v>610414</v>
      </c>
      <c r="B2339" s="8" t="s">
        <v>107</v>
      </c>
      <c r="C2339" s="5">
        <v>0</v>
      </c>
      <c r="D2339" s="5">
        <v>0</v>
      </c>
    </row>
    <row r="2340" spans="1:4" ht="15.75" thickBot="1" x14ac:dyDescent="0.3">
      <c r="A2340" s="19">
        <v>610415</v>
      </c>
      <c r="B2340" s="20" t="s">
        <v>108</v>
      </c>
      <c r="C2340" s="5">
        <v>0</v>
      </c>
      <c r="D2340" s="5">
        <v>0</v>
      </c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5">
        <v>0</v>
      </c>
      <c r="D2342" s="5">
        <v>0</v>
      </c>
    </row>
    <row r="2343" spans="1:4" x14ac:dyDescent="0.25">
      <c r="A2343" s="7">
        <v>610501</v>
      </c>
      <c r="B2343" s="8" t="s">
        <v>94</v>
      </c>
      <c r="C2343" s="5">
        <v>0</v>
      </c>
      <c r="D2343" s="5">
        <v>0</v>
      </c>
    </row>
    <row r="2344" spans="1:4" x14ac:dyDescent="0.25">
      <c r="A2344" s="7">
        <v>610502</v>
      </c>
      <c r="B2344" s="8" t="s">
        <v>95</v>
      </c>
      <c r="C2344" s="5">
        <v>0</v>
      </c>
      <c r="D2344" s="5">
        <v>0</v>
      </c>
    </row>
    <row r="2345" spans="1:4" x14ac:dyDescent="0.25">
      <c r="A2345" s="7">
        <v>610503</v>
      </c>
      <c r="B2345" s="8" t="s">
        <v>96</v>
      </c>
      <c r="C2345" s="5">
        <v>0</v>
      </c>
      <c r="D2345" s="5">
        <v>0</v>
      </c>
    </row>
    <row r="2346" spans="1:4" x14ac:dyDescent="0.25">
      <c r="A2346" s="7">
        <v>610504</v>
      </c>
      <c r="B2346" s="8" t="s">
        <v>97</v>
      </c>
      <c r="C2346" s="5">
        <v>0</v>
      </c>
      <c r="D2346" s="5">
        <v>0</v>
      </c>
    </row>
    <row r="2347" spans="1:4" x14ac:dyDescent="0.25">
      <c r="A2347" s="7">
        <v>610505</v>
      </c>
      <c r="B2347" s="8" t="s">
        <v>98</v>
      </c>
      <c r="C2347" s="5">
        <v>0</v>
      </c>
      <c r="D2347" s="5">
        <v>0</v>
      </c>
    </row>
    <row r="2348" spans="1:4" x14ac:dyDescent="0.25">
      <c r="A2348" s="7">
        <v>610506</v>
      </c>
      <c r="B2348" s="8" t="s">
        <v>99</v>
      </c>
      <c r="C2348" s="5">
        <v>0</v>
      </c>
      <c r="D2348" s="5">
        <v>0</v>
      </c>
    </row>
    <row r="2349" spans="1:4" x14ac:dyDescent="0.25">
      <c r="A2349" s="7">
        <v>610507</v>
      </c>
      <c r="B2349" s="8" t="s">
        <v>100</v>
      </c>
      <c r="C2349" s="5">
        <v>0</v>
      </c>
      <c r="D2349" s="5">
        <v>0</v>
      </c>
    </row>
    <row r="2350" spans="1:4" x14ac:dyDescent="0.25">
      <c r="A2350" s="7">
        <v>610508</v>
      </c>
      <c r="B2350" s="8" t="s">
        <v>101</v>
      </c>
      <c r="C2350" s="5">
        <v>0</v>
      </c>
      <c r="D2350" s="5">
        <v>0</v>
      </c>
    </row>
    <row r="2351" spans="1:4" x14ac:dyDescent="0.25">
      <c r="A2351" s="7">
        <v>610509</v>
      </c>
      <c r="B2351" s="8" t="s">
        <v>102</v>
      </c>
      <c r="C2351" s="5">
        <v>0</v>
      </c>
      <c r="D2351" s="5">
        <v>0</v>
      </c>
    </row>
    <row r="2352" spans="1:4" x14ac:dyDescent="0.25">
      <c r="A2352" s="7">
        <v>610510</v>
      </c>
      <c r="B2352" s="8" t="s">
        <v>103</v>
      </c>
      <c r="C2352" s="5">
        <v>0</v>
      </c>
      <c r="D2352" s="5">
        <v>0</v>
      </c>
    </row>
    <row r="2353" spans="1:4" x14ac:dyDescent="0.25">
      <c r="A2353" s="7">
        <v>610511</v>
      </c>
      <c r="B2353" s="8" t="s">
        <v>104</v>
      </c>
      <c r="C2353" s="5">
        <v>0</v>
      </c>
      <c r="D2353" s="5">
        <v>0</v>
      </c>
    </row>
    <row r="2354" spans="1:4" x14ac:dyDescent="0.25">
      <c r="A2354" s="7">
        <v>610512</v>
      </c>
      <c r="B2354" s="8" t="s">
        <v>105</v>
      </c>
      <c r="C2354" s="5">
        <v>0</v>
      </c>
      <c r="D2354" s="5">
        <v>0</v>
      </c>
    </row>
    <row r="2355" spans="1:4" x14ac:dyDescent="0.25">
      <c r="A2355" s="7">
        <v>610513</v>
      </c>
      <c r="B2355" s="8" t="s">
        <v>106</v>
      </c>
      <c r="C2355" s="5">
        <v>0</v>
      </c>
      <c r="D2355" s="5">
        <v>0</v>
      </c>
    </row>
    <row r="2356" spans="1:4" x14ac:dyDescent="0.25">
      <c r="A2356" s="7">
        <v>610514</v>
      </c>
      <c r="B2356" s="8" t="s">
        <v>107</v>
      </c>
      <c r="C2356" s="5">
        <v>0</v>
      </c>
      <c r="D2356" s="5">
        <v>0</v>
      </c>
    </row>
    <row r="2357" spans="1:4" ht="15.75" thickBot="1" x14ac:dyDescent="0.3">
      <c r="A2357" s="19">
        <v>610515</v>
      </c>
      <c r="B2357" s="20" t="s">
        <v>108</v>
      </c>
      <c r="C2357" s="5">
        <v>0</v>
      </c>
      <c r="D2357" s="5">
        <v>0</v>
      </c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5">
        <v>0</v>
      </c>
      <c r="D2359" s="5">
        <v>0</v>
      </c>
    </row>
    <row r="2360" spans="1:4" x14ac:dyDescent="0.25">
      <c r="A2360" s="7">
        <v>610601</v>
      </c>
      <c r="B2360" s="8" t="s">
        <v>94</v>
      </c>
      <c r="C2360" s="5">
        <v>0</v>
      </c>
      <c r="D2360" s="5">
        <v>0</v>
      </c>
    </row>
    <row r="2361" spans="1:4" x14ac:dyDescent="0.25">
      <c r="A2361" s="7">
        <v>610602</v>
      </c>
      <c r="B2361" s="8" t="s">
        <v>95</v>
      </c>
      <c r="C2361" s="5">
        <v>0</v>
      </c>
      <c r="D2361" s="5">
        <v>0</v>
      </c>
    </row>
    <row r="2362" spans="1:4" x14ac:dyDescent="0.25">
      <c r="A2362" s="7">
        <v>610603</v>
      </c>
      <c r="B2362" s="8" t="s">
        <v>96</v>
      </c>
      <c r="C2362" s="5">
        <v>0</v>
      </c>
      <c r="D2362" s="5">
        <v>0</v>
      </c>
    </row>
    <row r="2363" spans="1:4" x14ac:dyDescent="0.25">
      <c r="A2363" s="7">
        <v>610604</v>
      </c>
      <c r="B2363" s="8" t="s">
        <v>97</v>
      </c>
      <c r="C2363" s="5">
        <v>0</v>
      </c>
      <c r="D2363" s="5">
        <v>0</v>
      </c>
    </row>
    <row r="2364" spans="1:4" x14ac:dyDescent="0.25">
      <c r="A2364" s="7">
        <v>610605</v>
      </c>
      <c r="B2364" s="8" t="s">
        <v>98</v>
      </c>
      <c r="C2364" s="5">
        <v>0</v>
      </c>
      <c r="D2364" s="5">
        <v>0</v>
      </c>
    </row>
    <row r="2365" spans="1:4" x14ac:dyDescent="0.25">
      <c r="A2365" s="7">
        <v>610606</v>
      </c>
      <c r="B2365" s="8" t="s">
        <v>99</v>
      </c>
      <c r="C2365" s="5">
        <v>0</v>
      </c>
      <c r="D2365" s="5">
        <v>0</v>
      </c>
    </row>
    <row r="2366" spans="1:4" x14ac:dyDescent="0.25">
      <c r="A2366" s="7">
        <v>610607</v>
      </c>
      <c r="B2366" s="8" t="s">
        <v>100</v>
      </c>
      <c r="C2366" s="5">
        <v>0</v>
      </c>
      <c r="D2366" s="5">
        <v>0</v>
      </c>
    </row>
    <row r="2367" spans="1:4" x14ac:dyDescent="0.25">
      <c r="A2367" s="7">
        <v>610608</v>
      </c>
      <c r="B2367" s="8" t="s">
        <v>101</v>
      </c>
      <c r="C2367" s="5">
        <v>0</v>
      </c>
      <c r="D2367" s="5">
        <v>0</v>
      </c>
    </row>
    <row r="2368" spans="1:4" x14ac:dyDescent="0.25">
      <c r="A2368" s="7">
        <v>610609</v>
      </c>
      <c r="B2368" s="8" t="s">
        <v>102</v>
      </c>
      <c r="C2368" s="5">
        <v>0</v>
      </c>
      <c r="D2368" s="5">
        <v>0</v>
      </c>
    </row>
    <row r="2369" spans="1:4" x14ac:dyDescent="0.25">
      <c r="A2369" s="7">
        <v>610610</v>
      </c>
      <c r="B2369" s="8" t="s">
        <v>103</v>
      </c>
      <c r="C2369" s="5">
        <v>0</v>
      </c>
      <c r="D2369" s="5">
        <v>0</v>
      </c>
    </row>
    <row r="2370" spans="1:4" x14ac:dyDescent="0.25">
      <c r="A2370" s="7">
        <v>610611</v>
      </c>
      <c r="B2370" s="8" t="s">
        <v>104</v>
      </c>
      <c r="C2370" s="5">
        <v>0</v>
      </c>
      <c r="D2370" s="5">
        <v>0</v>
      </c>
    </row>
    <row r="2371" spans="1:4" x14ac:dyDescent="0.25">
      <c r="A2371" s="7">
        <v>610612</v>
      </c>
      <c r="B2371" s="8" t="s">
        <v>105</v>
      </c>
      <c r="C2371" s="5">
        <v>0</v>
      </c>
      <c r="D2371" s="5">
        <v>0</v>
      </c>
    </row>
    <row r="2372" spans="1:4" x14ac:dyDescent="0.25">
      <c r="A2372" s="7">
        <v>610613</v>
      </c>
      <c r="B2372" s="8" t="s">
        <v>106</v>
      </c>
      <c r="C2372" s="5">
        <v>0</v>
      </c>
      <c r="D2372" s="5">
        <v>0</v>
      </c>
    </row>
    <row r="2373" spans="1:4" x14ac:dyDescent="0.25">
      <c r="A2373" s="7">
        <v>610614</v>
      </c>
      <c r="B2373" s="8" t="s">
        <v>107</v>
      </c>
      <c r="C2373" s="5">
        <v>0</v>
      </c>
      <c r="D2373" s="5">
        <v>0</v>
      </c>
    </row>
    <row r="2374" spans="1:4" ht="15.75" thickBot="1" x14ac:dyDescent="0.3">
      <c r="A2374" s="19">
        <v>610615</v>
      </c>
      <c r="B2374" s="20" t="s">
        <v>108</v>
      </c>
      <c r="C2374" s="5">
        <v>0</v>
      </c>
      <c r="D2374" s="5">
        <v>0</v>
      </c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5">
        <v>0</v>
      </c>
      <c r="D2376" s="5">
        <v>0</v>
      </c>
    </row>
    <row r="2377" spans="1:4" x14ac:dyDescent="0.25">
      <c r="A2377" s="3">
        <v>6201</v>
      </c>
      <c r="B2377" s="4" t="s">
        <v>451</v>
      </c>
      <c r="C2377" s="5">
        <v>0</v>
      </c>
      <c r="D2377" s="5">
        <v>0</v>
      </c>
    </row>
    <row r="2378" spans="1:4" x14ac:dyDescent="0.25">
      <c r="A2378" s="7">
        <v>620101</v>
      </c>
      <c r="B2378" s="8" t="s">
        <v>94</v>
      </c>
      <c r="C2378" s="5">
        <v>0</v>
      </c>
      <c r="D2378" s="5">
        <v>0</v>
      </c>
    </row>
    <row r="2379" spans="1:4" x14ac:dyDescent="0.25">
      <c r="A2379" s="7">
        <v>620102</v>
      </c>
      <c r="B2379" s="8" t="s">
        <v>95</v>
      </c>
      <c r="C2379" s="5">
        <v>0</v>
      </c>
      <c r="D2379" s="5">
        <v>0</v>
      </c>
    </row>
    <row r="2380" spans="1:4" x14ac:dyDescent="0.25">
      <c r="A2380" s="7">
        <v>620103</v>
      </c>
      <c r="B2380" s="8" t="s">
        <v>96</v>
      </c>
      <c r="C2380" s="5">
        <v>0</v>
      </c>
      <c r="D2380" s="5">
        <v>0</v>
      </c>
    </row>
    <row r="2381" spans="1:4" x14ac:dyDescent="0.25">
      <c r="A2381" s="7">
        <v>620104</v>
      </c>
      <c r="B2381" s="8" t="s">
        <v>97</v>
      </c>
      <c r="C2381" s="5">
        <v>0</v>
      </c>
      <c r="D2381" s="5">
        <v>0</v>
      </c>
    </row>
    <row r="2382" spans="1:4" x14ac:dyDescent="0.25">
      <c r="A2382" s="7">
        <v>620105</v>
      </c>
      <c r="B2382" s="8" t="s">
        <v>98</v>
      </c>
      <c r="C2382" s="5">
        <v>0</v>
      </c>
      <c r="D2382" s="5">
        <v>0</v>
      </c>
    </row>
    <row r="2383" spans="1:4" x14ac:dyDescent="0.25">
      <c r="A2383" s="7">
        <v>620106</v>
      </c>
      <c r="B2383" s="8" t="s">
        <v>99</v>
      </c>
      <c r="C2383" s="5">
        <v>0</v>
      </c>
      <c r="D2383" s="5">
        <v>0</v>
      </c>
    </row>
    <row r="2384" spans="1:4" x14ac:dyDescent="0.25">
      <c r="A2384" s="7">
        <v>620107</v>
      </c>
      <c r="B2384" s="8" t="s">
        <v>100</v>
      </c>
      <c r="C2384" s="5">
        <v>0</v>
      </c>
      <c r="D2384" s="5">
        <v>0</v>
      </c>
    </row>
    <row r="2385" spans="1:4" x14ac:dyDescent="0.25">
      <c r="A2385" s="7">
        <v>620108</v>
      </c>
      <c r="B2385" s="8" t="s">
        <v>101</v>
      </c>
      <c r="C2385" s="5">
        <v>0</v>
      </c>
      <c r="D2385" s="5">
        <v>0</v>
      </c>
    </row>
    <row r="2386" spans="1:4" x14ac:dyDescent="0.25">
      <c r="A2386" s="7">
        <v>620109</v>
      </c>
      <c r="B2386" s="8" t="s">
        <v>102</v>
      </c>
      <c r="C2386" s="5">
        <v>0</v>
      </c>
      <c r="D2386" s="5">
        <v>0</v>
      </c>
    </row>
    <row r="2387" spans="1:4" x14ac:dyDescent="0.25">
      <c r="A2387" s="7">
        <v>620110</v>
      </c>
      <c r="B2387" s="8" t="s">
        <v>103</v>
      </c>
      <c r="C2387" s="5">
        <v>0</v>
      </c>
      <c r="D2387" s="5">
        <v>0</v>
      </c>
    </row>
    <row r="2388" spans="1:4" x14ac:dyDescent="0.25">
      <c r="A2388" s="7">
        <v>620111</v>
      </c>
      <c r="B2388" s="8" t="s">
        <v>104</v>
      </c>
      <c r="C2388" s="5">
        <v>0</v>
      </c>
      <c r="D2388" s="5">
        <v>0</v>
      </c>
    </row>
    <row r="2389" spans="1:4" x14ac:dyDescent="0.25">
      <c r="A2389" s="7">
        <v>620112</v>
      </c>
      <c r="B2389" s="8" t="s">
        <v>105</v>
      </c>
      <c r="C2389" s="5">
        <v>0</v>
      </c>
      <c r="D2389" s="5">
        <v>0</v>
      </c>
    </row>
    <row r="2390" spans="1:4" x14ac:dyDescent="0.25">
      <c r="A2390" s="7">
        <v>620113</v>
      </c>
      <c r="B2390" s="8" t="s">
        <v>106</v>
      </c>
      <c r="C2390" s="5">
        <v>0</v>
      </c>
      <c r="D2390" s="5">
        <v>0</v>
      </c>
    </row>
    <row r="2391" spans="1:4" x14ac:dyDescent="0.25">
      <c r="A2391" s="7">
        <v>620114</v>
      </c>
      <c r="B2391" s="8" t="s">
        <v>107</v>
      </c>
      <c r="C2391" s="5">
        <v>0</v>
      </c>
      <c r="D2391" s="5">
        <v>0</v>
      </c>
    </row>
    <row r="2392" spans="1:4" ht="15.75" thickBot="1" x14ac:dyDescent="0.3">
      <c r="A2392" s="62">
        <v>620115</v>
      </c>
      <c r="B2392" s="20" t="s">
        <v>108</v>
      </c>
      <c r="C2392" s="5">
        <v>0</v>
      </c>
      <c r="D2392" s="5">
        <v>0</v>
      </c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5">
        <v>0</v>
      </c>
      <c r="D2394" s="5">
        <v>0</v>
      </c>
    </row>
    <row r="2395" spans="1:4" ht="15.75" thickBot="1" x14ac:dyDescent="0.3">
      <c r="A2395" s="3">
        <v>6901</v>
      </c>
      <c r="B2395" s="4" t="s">
        <v>453</v>
      </c>
      <c r="C2395" s="5">
        <v>0</v>
      </c>
      <c r="D2395" s="5">
        <v>0</v>
      </c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5">
        <v>0</v>
      </c>
      <c r="D2397" s="5">
        <v>0</v>
      </c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5">
        <v>0</v>
      </c>
      <c r="D2399" s="5">
        <v>0</v>
      </c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35420281757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53735021907</v>
      </c>
    </row>
    <row r="2401" spans="1:4" x14ac:dyDescent="0.25">
      <c r="A2401" s="66"/>
      <c r="B2401" s="8"/>
      <c r="C2401" s="5">
        <v>0</v>
      </c>
      <c r="D2401" s="5">
        <v>0</v>
      </c>
    </row>
    <row r="2402" spans="1:4" x14ac:dyDescent="0.25">
      <c r="A2402" s="63" t="s">
        <v>455</v>
      </c>
      <c r="B2402" s="64"/>
      <c r="C2402" s="65">
        <f>C1115-C2400</f>
        <v>2005537377</v>
      </c>
      <c r="D2402" s="65">
        <f>D1115-D2400</f>
        <v>1405603713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F3A73-A60A-4182-A634-9B5D2F061725}">
  <dimension ref="A1:D2402"/>
  <sheetViews>
    <sheetView workbookViewId="0">
      <selection activeCell="D9" sqref="D9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2016293</v>
      </c>
      <c r="D11" s="9"/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2016293</v>
      </c>
      <c r="D18" s="12">
        <f>SUM(D4:D17)</f>
        <v>0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/>
      <c r="D21" s="9"/>
    </row>
    <row r="22" spans="1:4" x14ac:dyDescent="0.25">
      <c r="A22" s="7">
        <v>1203</v>
      </c>
      <c r="B22" s="8" t="s">
        <v>22</v>
      </c>
      <c r="C22" s="9">
        <v>253919</v>
      </c>
      <c r="D22" s="9">
        <v>4245950</v>
      </c>
    </row>
    <row r="23" spans="1:4" x14ac:dyDescent="0.25">
      <c r="A23" s="7">
        <v>1204</v>
      </c>
      <c r="B23" s="8" t="s">
        <v>23</v>
      </c>
      <c r="C23" s="9"/>
      <c r="D23" s="9">
        <v>4495241</v>
      </c>
    </row>
    <row r="24" spans="1:4" ht="15.75" thickBot="1" x14ac:dyDescent="0.3">
      <c r="A24" s="16">
        <v>1205</v>
      </c>
      <c r="B24" s="17" t="s">
        <v>24</v>
      </c>
      <c r="C24" s="18">
        <v>643946</v>
      </c>
      <c r="D24" s="18"/>
    </row>
    <row r="25" spans="1:4" ht="15.75" thickBot="1" x14ac:dyDescent="0.3">
      <c r="A25" s="10" t="s">
        <v>18</v>
      </c>
      <c r="B25" s="11"/>
      <c r="C25" s="12">
        <f>SUM(C20:C24)</f>
        <v>897865</v>
      </c>
      <c r="D25" s="12">
        <f>SUM(D20:D24)</f>
        <v>8741191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3840624</v>
      </c>
      <c r="D27" s="9"/>
    </row>
    <row r="28" spans="1:4" x14ac:dyDescent="0.25">
      <c r="A28" s="7">
        <v>1302</v>
      </c>
      <c r="B28" s="8" t="s">
        <v>27</v>
      </c>
      <c r="C28" s="9"/>
      <c r="D28" s="9"/>
    </row>
    <row r="29" spans="1:4" x14ac:dyDescent="0.25">
      <c r="A29" s="7">
        <v>1303</v>
      </c>
      <c r="B29" s="8" t="s">
        <v>28</v>
      </c>
      <c r="C29" s="9">
        <v>376</v>
      </c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6281259</v>
      </c>
      <c r="D32" s="9"/>
    </row>
    <row r="33" spans="1:4" x14ac:dyDescent="0.25">
      <c r="A33" s="7">
        <v>1307</v>
      </c>
      <c r="B33" s="8" t="s">
        <v>32</v>
      </c>
      <c r="C33" s="9">
        <v>1095359</v>
      </c>
      <c r="D33" s="9"/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11217618</v>
      </c>
      <c r="D40" s="12">
        <f>SUM(D27:D39)</f>
        <v>0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155021</v>
      </c>
      <c r="D57" s="9"/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/>
      <c r="D61" s="9"/>
    </row>
    <row r="62" spans="1:4" x14ac:dyDescent="0.25">
      <c r="A62" s="21" t="s">
        <v>18</v>
      </c>
      <c r="B62" s="22"/>
      <c r="C62" s="23">
        <f>SUM(C53:C61)</f>
        <v>155021</v>
      </c>
      <c r="D62" s="23">
        <f>SUM(D53:D61)</f>
        <v>0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850000</v>
      </c>
      <c r="D64" s="9"/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850000</v>
      </c>
      <c r="D69" s="12">
        <f>SUM(D64:D68)</f>
        <v>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620386</v>
      </c>
      <c r="D73" s="9">
        <v>329020</v>
      </c>
    </row>
    <row r="74" spans="1:4" x14ac:dyDescent="0.25">
      <c r="A74" s="7">
        <v>1704</v>
      </c>
      <c r="B74" s="8" t="s">
        <v>68</v>
      </c>
      <c r="C74" s="9">
        <v>-146936</v>
      </c>
      <c r="D74" s="9">
        <v>-6855</v>
      </c>
    </row>
    <row r="75" spans="1:4" x14ac:dyDescent="0.25">
      <c r="A75" s="7">
        <v>1705</v>
      </c>
      <c r="B75" s="8" t="s">
        <v>69</v>
      </c>
      <c r="C75" s="9">
        <v>89757</v>
      </c>
      <c r="D75" s="9">
        <v>89757</v>
      </c>
    </row>
    <row r="76" spans="1:4" ht="15.75" thickBot="1" x14ac:dyDescent="0.3">
      <c r="A76" s="7">
        <v>1706</v>
      </c>
      <c r="B76" s="8" t="s">
        <v>70</v>
      </c>
      <c r="C76" s="9">
        <v>-13463</v>
      </c>
      <c r="D76" s="9"/>
    </row>
    <row r="77" spans="1:4" ht="15.75" thickBot="1" x14ac:dyDescent="0.3">
      <c r="A77" s="10" t="s">
        <v>18</v>
      </c>
      <c r="B77" s="11"/>
      <c r="C77" s="12">
        <f>SUM(C71:C76)</f>
        <v>549744</v>
      </c>
      <c r="D77" s="12">
        <f>SUM(D71:D76)</f>
        <v>411922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>
        <v>644</v>
      </c>
      <c r="D83" s="9"/>
    </row>
    <row r="84" spans="1:4" x14ac:dyDescent="0.25">
      <c r="A84" s="7">
        <v>1902</v>
      </c>
      <c r="B84" s="8" t="s">
        <v>75</v>
      </c>
      <c r="C84" s="9">
        <v>992355</v>
      </c>
      <c r="D84" s="9"/>
    </row>
    <row r="85" spans="1:4" x14ac:dyDescent="0.25">
      <c r="A85" s="7">
        <v>1903</v>
      </c>
      <c r="B85" s="8" t="s">
        <v>76</v>
      </c>
      <c r="C85" s="9"/>
      <c r="D85" s="9"/>
    </row>
    <row r="86" spans="1:4" x14ac:dyDescent="0.25">
      <c r="A86" s="7">
        <v>1904</v>
      </c>
      <c r="B86" s="8" t="s">
        <v>77</v>
      </c>
      <c r="C86" s="9">
        <v>657</v>
      </c>
      <c r="D86" s="9"/>
    </row>
    <row r="87" spans="1:4" x14ac:dyDescent="0.25">
      <c r="A87" s="7">
        <v>1905</v>
      </c>
      <c r="B87" s="8" t="s">
        <v>78</v>
      </c>
      <c r="C87" s="9">
        <v>165611</v>
      </c>
      <c r="D87" s="9">
        <v>152230</v>
      </c>
    </row>
    <row r="88" spans="1:4" x14ac:dyDescent="0.25">
      <c r="A88" s="7">
        <v>1906</v>
      </c>
      <c r="B88" s="8" t="s">
        <v>79</v>
      </c>
      <c r="C88" s="9">
        <v>-33405</v>
      </c>
      <c r="D88" s="9"/>
    </row>
    <row r="89" spans="1:4" x14ac:dyDescent="0.25">
      <c r="A89" s="7">
        <v>1907</v>
      </c>
      <c r="B89" s="8" t="s">
        <v>80</v>
      </c>
      <c r="C89" s="9">
        <v>11661114</v>
      </c>
      <c r="D89" s="9"/>
    </row>
    <row r="90" spans="1:4" x14ac:dyDescent="0.25">
      <c r="A90" s="7">
        <v>1908</v>
      </c>
      <c r="B90" s="8" t="s">
        <v>81</v>
      </c>
      <c r="C90" s="9">
        <v>-1602470</v>
      </c>
      <c r="D90" s="9"/>
    </row>
    <row r="91" spans="1:4" ht="15.75" thickBot="1" x14ac:dyDescent="0.3">
      <c r="A91" s="7">
        <v>1910</v>
      </c>
      <c r="B91" s="8" t="s">
        <v>38</v>
      </c>
      <c r="C91" s="9">
        <v>2191751</v>
      </c>
      <c r="D91" s="9">
        <v>744316</v>
      </c>
    </row>
    <row r="92" spans="1:4" ht="15.75" thickBot="1" x14ac:dyDescent="0.3">
      <c r="A92" s="10" t="s">
        <v>82</v>
      </c>
      <c r="B92" s="11"/>
      <c r="C92" s="12">
        <f>SUM(C83:C91)</f>
        <v>13376257</v>
      </c>
      <c r="D92" s="12">
        <f>SUM(D83:D91)</f>
        <v>896546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29062798</v>
      </c>
      <c r="D94" s="28">
        <f>D18+D25+D40+D51+D62+D69+D77+D81+D92</f>
        <v>10049659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4659</v>
      </c>
      <c r="D99" s="9"/>
    </row>
    <row r="100" spans="1:4" x14ac:dyDescent="0.25">
      <c r="A100" s="7">
        <v>2103</v>
      </c>
      <c r="B100" s="8" t="s">
        <v>88</v>
      </c>
      <c r="C100" s="9">
        <v>18724</v>
      </c>
      <c r="D100" s="9"/>
    </row>
    <row r="101" spans="1:4" x14ac:dyDescent="0.25">
      <c r="A101" s="7">
        <v>2104</v>
      </c>
      <c r="B101" s="8" t="s">
        <v>89</v>
      </c>
      <c r="C101" s="9">
        <v>425</v>
      </c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2241934</v>
      </c>
      <c r="D103" s="9"/>
    </row>
    <row r="104" spans="1:4" ht="15.75" thickBot="1" x14ac:dyDescent="0.3">
      <c r="A104" s="16">
        <v>2110</v>
      </c>
      <c r="B104" s="17" t="s">
        <v>92</v>
      </c>
      <c r="C104" s="18">
        <v>9811</v>
      </c>
      <c r="D104" s="18"/>
    </row>
    <row r="105" spans="1:4" ht="15.75" thickBot="1" x14ac:dyDescent="0.3">
      <c r="A105" s="10" t="s">
        <v>18</v>
      </c>
      <c r="B105" s="11"/>
      <c r="C105" s="12">
        <f>SUM(C98:C104)</f>
        <v>2275553</v>
      </c>
      <c r="D105" s="12">
        <f>SUM(D98:D104)</f>
        <v>0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/>
      <c r="D112" s="9"/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/>
      <c r="D114" s="9"/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/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33"/>
      <c r="D122" s="33"/>
    </row>
    <row r="123" spans="1:4" ht="15.75" thickBot="1" x14ac:dyDescent="0.3">
      <c r="A123" s="10" t="s">
        <v>18</v>
      </c>
      <c r="B123" s="11"/>
      <c r="C123" s="12">
        <f>SUM(C107:C122)</f>
        <v>0</v>
      </c>
      <c r="D123" s="12">
        <f>SUM(D107:D122)</f>
        <v>0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>
        <v>166184</v>
      </c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/>
      <c r="D138" s="9"/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166184</v>
      </c>
      <c r="D141" s="12">
        <f>SUM(D125:D140)</f>
        <v>0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/>
      <c r="D144" s="9"/>
    </row>
    <row r="145" spans="1:4" x14ac:dyDescent="0.25">
      <c r="A145" s="7">
        <v>2403</v>
      </c>
      <c r="B145" s="8" t="s">
        <v>130</v>
      </c>
      <c r="C145" s="9"/>
      <c r="D145" s="9"/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0</v>
      </c>
      <c r="D149" s="12">
        <f>SUM(D143:D148)</f>
        <v>0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>
        <v>5625</v>
      </c>
      <c r="D152" s="9"/>
    </row>
    <row r="153" spans="1:4" x14ac:dyDescent="0.25">
      <c r="A153" s="7">
        <v>2503</v>
      </c>
      <c r="B153" s="8" t="s">
        <v>137</v>
      </c>
      <c r="C153" s="9">
        <v>58246</v>
      </c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733131</v>
      </c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797002</v>
      </c>
      <c r="D157" s="12">
        <f>SUM(D151:D156)</f>
        <v>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7374566</v>
      </c>
      <c r="D160" s="9"/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10760515</v>
      </c>
      <c r="D162" s="9">
        <v>3298210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/>
      <c r="D164" s="9"/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18135081</v>
      </c>
      <c r="D167" s="12">
        <f>SUM(D159:D166)</f>
        <v>3298210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-579</v>
      </c>
      <c r="D169" s="9"/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290621</v>
      </c>
      <c r="D172" s="9"/>
    </row>
    <row r="173" spans="1:4" x14ac:dyDescent="0.25">
      <c r="A173" s="7">
        <v>2705</v>
      </c>
      <c r="B173" s="8" t="s">
        <v>155</v>
      </c>
      <c r="C173" s="9">
        <v>1854</v>
      </c>
      <c r="D173" s="9"/>
    </row>
    <row r="174" spans="1:4" x14ac:dyDescent="0.25">
      <c r="A174" s="7">
        <v>2706</v>
      </c>
      <c r="B174" s="8" t="s">
        <v>156</v>
      </c>
      <c r="C174" s="9">
        <v>3085</v>
      </c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1026</v>
      </c>
      <c r="D177" s="9"/>
    </row>
    <row r="178" spans="1:4" x14ac:dyDescent="0.25">
      <c r="A178" s="7">
        <v>2710</v>
      </c>
      <c r="B178" s="8" t="s">
        <v>160</v>
      </c>
      <c r="C178" s="9"/>
      <c r="D178" s="9"/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136080</v>
      </c>
      <c r="D181" s="9"/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71389</v>
      </c>
      <c r="D184" s="9"/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10230</v>
      </c>
      <c r="D187" s="9"/>
    </row>
    <row r="188" spans="1:4" x14ac:dyDescent="0.25">
      <c r="A188" s="16">
        <v>2720</v>
      </c>
      <c r="B188" s="17" t="s">
        <v>170</v>
      </c>
      <c r="C188" s="18">
        <v>1129</v>
      </c>
      <c r="D188" s="18"/>
    </row>
    <row r="189" spans="1:4" x14ac:dyDescent="0.25">
      <c r="A189" s="16">
        <v>2721</v>
      </c>
      <c r="B189" s="17" t="s">
        <v>171</v>
      </c>
      <c r="C189" s="18">
        <v>10394</v>
      </c>
      <c r="D189" s="18"/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/>
      <c r="D191" s="18"/>
    </row>
    <row r="192" spans="1:4" ht="15.75" thickBot="1" x14ac:dyDescent="0.3">
      <c r="A192" s="10" t="s">
        <v>18</v>
      </c>
      <c r="B192" s="11"/>
      <c r="C192" s="12">
        <f>SUM(C169:C191)</f>
        <v>525229</v>
      </c>
      <c r="D192" s="12">
        <f>SUM(D169:D191)</f>
        <v>0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2035044</v>
      </c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>
        <v>1065664</v>
      </c>
      <c r="D199" s="18"/>
    </row>
    <row r="200" spans="1:4" ht="15.75" thickBot="1" x14ac:dyDescent="0.3">
      <c r="A200" s="10" t="s">
        <v>18</v>
      </c>
      <c r="B200" s="11"/>
      <c r="C200" s="12">
        <f>SUM(C194:C199)</f>
        <v>3100708</v>
      </c>
      <c r="D200" s="12">
        <f>SUM(D194:D199)</f>
        <v>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17294</v>
      </c>
      <c r="D202" s="9"/>
    </row>
    <row r="203" spans="1:4" x14ac:dyDescent="0.25">
      <c r="A203" s="7">
        <v>2902</v>
      </c>
      <c r="B203" s="8" t="s">
        <v>182</v>
      </c>
      <c r="C203" s="9">
        <v>37534</v>
      </c>
      <c r="D203" s="9"/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54828</v>
      </c>
      <c r="D207" s="12">
        <f>SUM(D202:D206)</f>
        <v>0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25054585</v>
      </c>
      <c r="D209" s="28">
        <f>D105+D123+D141+D149+D157+D167+D192+D200+D207</f>
        <v>3298210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30000000</v>
      </c>
      <c r="D213" s="9">
        <v>30000000</v>
      </c>
    </row>
    <row r="214" spans="1:4" x14ac:dyDescent="0.25">
      <c r="A214" s="7">
        <v>3102</v>
      </c>
      <c r="B214" s="8" t="s">
        <v>189</v>
      </c>
      <c r="C214" s="9">
        <v>-21500000</v>
      </c>
      <c r="D214" s="9">
        <v>-21500000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8500000</v>
      </c>
      <c r="D216" s="12">
        <f>SUM(D213:D215)</f>
        <v>8500000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/>
      <c r="D221" s="9"/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-4491787</v>
      </c>
      <c r="D223" s="9">
        <v>-1748551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-4491787</v>
      </c>
      <c r="D225" s="12">
        <f>SUM(D221:D224)</f>
        <v>-1748551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4008213</v>
      </c>
      <c r="D227" s="28">
        <f>D216+D219+D225</f>
        <v>6751449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29062798</v>
      </c>
      <c r="D229" s="28">
        <f>D209+D227</f>
        <v>10049659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11950</v>
      </c>
      <c r="D236" s="9"/>
    </row>
    <row r="237" spans="1:4" x14ac:dyDescent="0.25">
      <c r="A237" s="7">
        <v>410104</v>
      </c>
      <c r="B237" s="8" t="s">
        <v>205</v>
      </c>
      <c r="C237" s="9">
        <v>243541</v>
      </c>
      <c r="D237" s="9"/>
    </row>
    <row r="238" spans="1:4" x14ac:dyDescent="0.25">
      <c r="A238" s="7">
        <v>410105</v>
      </c>
      <c r="B238" s="8" t="s">
        <v>89</v>
      </c>
      <c r="C238" s="9">
        <v>1062</v>
      </c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26408603</v>
      </c>
      <c r="D243" s="9"/>
    </row>
    <row r="244" spans="1:4" ht="15.75" thickBot="1" x14ac:dyDescent="0.3">
      <c r="A244" s="19">
        <v>410108</v>
      </c>
      <c r="B244" s="20" t="s">
        <v>210</v>
      </c>
      <c r="C244" s="33">
        <v>25368</v>
      </c>
      <c r="D244" s="33"/>
    </row>
    <row r="245" spans="1:4" ht="15.75" thickBot="1" x14ac:dyDescent="0.3">
      <c r="A245" s="10" t="s">
        <v>18</v>
      </c>
      <c r="B245" s="11"/>
      <c r="C245" s="35">
        <f>SUM(C234:C244)</f>
        <v>26690524</v>
      </c>
      <c r="D245" s="35">
        <f>SUM(D234:D244)</f>
        <v>0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435</v>
      </c>
      <c r="D294" s="15"/>
    </row>
    <row r="295" spans="1:4" x14ac:dyDescent="0.25">
      <c r="A295" s="7">
        <v>410602</v>
      </c>
      <c r="B295" s="8" t="s">
        <v>88</v>
      </c>
      <c r="C295" s="9">
        <v>2813</v>
      </c>
      <c r="D295" s="9"/>
    </row>
    <row r="296" spans="1:4" x14ac:dyDescent="0.25">
      <c r="A296" s="7">
        <v>410603</v>
      </c>
      <c r="B296" s="8" t="s">
        <v>89</v>
      </c>
      <c r="C296" s="9">
        <v>68</v>
      </c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151189</v>
      </c>
      <c r="D301" s="9"/>
    </row>
    <row r="302" spans="1:4" ht="15.75" thickBot="1" x14ac:dyDescent="0.3">
      <c r="A302" s="19">
        <v>410606</v>
      </c>
      <c r="B302" s="20" t="s">
        <v>210</v>
      </c>
      <c r="C302" s="33">
        <v>515</v>
      </c>
      <c r="D302" s="33"/>
    </row>
    <row r="303" spans="1:4" ht="15.75" thickBot="1" x14ac:dyDescent="0.3">
      <c r="A303" s="10" t="s">
        <v>18</v>
      </c>
      <c r="B303" s="11"/>
      <c r="C303" s="12">
        <f>SUM(C294:C302)</f>
        <v>155020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0</v>
      </c>
      <c r="D344" s="37">
        <f>SUM(D333:D343)</f>
        <v>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/>
      <c r="D591" s="9"/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0</v>
      </c>
      <c r="D601" s="12">
        <f>SUM(D586:D600)</f>
        <v>0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/>
      <c r="D676" s="9"/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0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0</v>
      </c>
      <c r="D754" s="12">
        <f>SUM(D739:D753)</f>
        <v>0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0</v>
      </c>
      <c r="D788" s="12">
        <f>SUM(D773:D787)</f>
        <v>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/>
      <c r="D1092" s="9"/>
    </row>
    <row r="1093" spans="1:4" x14ac:dyDescent="0.25">
      <c r="A1093" s="7">
        <v>450106</v>
      </c>
      <c r="B1093" s="8" t="s">
        <v>300</v>
      </c>
      <c r="C1093" s="9">
        <v>57327</v>
      </c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10</v>
      </c>
      <c r="D1101" s="18"/>
    </row>
    <row r="1102" spans="1:4" ht="15.75" thickBot="1" x14ac:dyDescent="0.3">
      <c r="A1102" s="10" t="s">
        <v>18</v>
      </c>
      <c r="B1102" s="11"/>
      <c r="C1102" s="12">
        <f>SUM(C1087:C1101)</f>
        <v>57337</v>
      </c>
      <c r="D1102" s="12">
        <f>SUM(D1087:D1101)</f>
        <v>0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8210</v>
      </c>
      <c r="D1109" s="9">
        <v>10921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367747</v>
      </c>
      <c r="D1111" s="9"/>
    </row>
    <row r="1112" spans="1:4" ht="15.75" thickBot="1" x14ac:dyDescent="0.3">
      <c r="A1112" s="16">
        <v>450310</v>
      </c>
      <c r="B1112" s="17" t="s">
        <v>38</v>
      </c>
      <c r="C1112" s="18"/>
      <c r="D1112" s="18">
        <v>239947</v>
      </c>
    </row>
    <row r="1113" spans="1:4" ht="15.75" thickBot="1" x14ac:dyDescent="0.3">
      <c r="A1113" s="10" t="s">
        <v>18</v>
      </c>
      <c r="B1113" s="11"/>
      <c r="C1113" s="12">
        <f>SUM(C1108:C1112)</f>
        <v>375957</v>
      </c>
      <c r="D1113" s="12">
        <f>SUM(D1108:D1112)</f>
        <v>250868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27278838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250868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>
        <v>9178906</v>
      </c>
      <c r="D1124" s="33"/>
    </row>
    <row r="1125" spans="1:4" ht="15.75" thickBot="1" x14ac:dyDescent="0.3">
      <c r="A1125" s="10" t="s">
        <v>18</v>
      </c>
      <c r="B1125" s="11"/>
      <c r="C1125" s="12">
        <f>SUM(C1120:C1124)</f>
        <v>9178906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1103</v>
      </c>
      <c r="D1138" s="9"/>
    </row>
    <row r="1139" spans="1:4" x14ac:dyDescent="0.25">
      <c r="A1139" s="7">
        <v>510304</v>
      </c>
      <c r="B1139" s="8" t="s">
        <v>88</v>
      </c>
      <c r="C1139" s="9">
        <v>35527</v>
      </c>
      <c r="D1139" s="9"/>
    </row>
    <row r="1140" spans="1:4" x14ac:dyDescent="0.25">
      <c r="A1140" s="7">
        <v>510305</v>
      </c>
      <c r="B1140" s="8" t="s">
        <v>89</v>
      </c>
      <c r="C1140" s="9">
        <v>170</v>
      </c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1162838</v>
      </c>
      <c r="D1145" s="9"/>
    </row>
    <row r="1146" spans="1:4" ht="15.75" thickBot="1" x14ac:dyDescent="0.3">
      <c r="A1146" s="19">
        <v>510308</v>
      </c>
      <c r="B1146" s="20" t="s">
        <v>210</v>
      </c>
      <c r="C1146" s="33">
        <v>1318</v>
      </c>
      <c r="D1146" s="33"/>
    </row>
    <row r="1147" spans="1:4" ht="15.75" thickBot="1" x14ac:dyDescent="0.3">
      <c r="A1147" s="10" t="s">
        <v>18</v>
      </c>
      <c r="B1147" s="11"/>
      <c r="C1147" s="12">
        <f>SUM(C1136:C1146)</f>
        <v>1200956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>
        <v>875000</v>
      </c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875000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>
        <v>4659</v>
      </c>
      <c r="D1244" s="15"/>
    </row>
    <row r="1245" spans="1:4" x14ac:dyDescent="0.25">
      <c r="A1245" s="52">
        <v>511203</v>
      </c>
      <c r="B1245" s="8" t="s">
        <v>334</v>
      </c>
      <c r="C1245" s="15">
        <v>18724</v>
      </c>
      <c r="D1245" s="15"/>
    </row>
    <row r="1246" spans="1:4" x14ac:dyDescent="0.25">
      <c r="A1246" s="52">
        <v>511204</v>
      </c>
      <c r="B1246" s="8" t="s">
        <v>89</v>
      </c>
      <c r="C1246" s="15">
        <v>425</v>
      </c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2241934</v>
      </c>
      <c r="D1251" s="9"/>
    </row>
    <row r="1252" spans="1:4" ht="15.75" thickBot="1" x14ac:dyDescent="0.3">
      <c r="A1252" s="16">
        <v>511207</v>
      </c>
      <c r="B1252" s="20" t="s">
        <v>92</v>
      </c>
      <c r="C1252" s="18">
        <v>9811</v>
      </c>
      <c r="D1252" s="18"/>
    </row>
    <row r="1253" spans="1:4" ht="15.75" thickBot="1" x14ac:dyDescent="0.3">
      <c r="A1253" s="10" t="s">
        <v>18</v>
      </c>
      <c r="B1253" s="11"/>
      <c r="C1253" s="12">
        <f>SUM(C1243:C1252)</f>
        <v>2275553</v>
      </c>
      <c r="D1253" s="12">
        <f>SUM(D1243:D1252)</f>
        <v>0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>
        <v>166184</v>
      </c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166184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722026</v>
      </c>
      <c r="D1299" s="9"/>
    </row>
    <row r="1300" spans="1:4" x14ac:dyDescent="0.25">
      <c r="A1300" s="7">
        <v>511602</v>
      </c>
      <c r="B1300" s="8" t="s">
        <v>348</v>
      </c>
      <c r="C1300" s="9">
        <v>85047</v>
      </c>
      <c r="D1300" s="9">
        <v>78576</v>
      </c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>
        <v>2630574</v>
      </c>
      <c r="D1303" s="9"/>
    </row>
    <row r="1304" spans="1:4" x14ac:dyDescent="0.25">
      <c r="A1304" s="7">
        <v>511606</v>
      </c>
      <c r="B1304" s="8" t="s">
        <v>352</v>
      </c>
      <c r="C1304" s="9">
        <v>514674</v>
      </c>
      <c r="D1304" s="9">
        <v>39825</v>
      </c>
    </row>
    <row r="1305" spans="1:4" x14ac:dyDescent="0.25">
      <c r="A1305" s="7">
        <v>511607</v>
      </c>
      <c r="B1305" s="8" t="s">
        <v>353</v>
      </c>
      <c r="C1305" s="9">
        <v>71389</v>
      </c>
      <c r="D1305" s="9"/>
    </row>
    <row r="1306" spans="1:4" x14ac:dyDescent="0.25">
      <c r="A1306" s="7">
        <v>511608</v>
      </c>
      <c r="B1306" s="8" t="s">
        <v>354</v>
      </c>
      <c r="C1306" s="9">
        <v>60169</v>
      </c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>
        <v>262345</v>
      </c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>
        <v>1789420</v>
      </c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>
        <v>30000</v>
      </c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>
        <v>7730682</v>
      </c>
      <c r="D1323" s="9">
        <v>1793276</v>
      </c>
    </row>
    <row r="1324" spans="1:4" x14ac:dyDescent="0.25">
      <c r="A1324" s="7">
        <v>511626</v>
      </c>
      <c r="B1324" s="8" t="s">
        <v>372</v>
      </c>
      <c r="C1324" s="9">
        <v>2500</v>
      </c>
      <c r="D1324" s="9"/>
    </row>
    <row r="1325" spans="1:4" x14ac:dyDescent="0.25">
      <c r="A1325" s="7">
        <v>511627</v>
      </c>
      <c r="B1325" s="8" t="s">
        <v>373</v>
      </c>
      <c r="C1325" s="9">
        <v>6090</v>
      </c>
      <c r="D1325" s="9"/>
    </row>
    <row r="1326" spans="1:4" x14ac:dyDescent="0.25">
      <c r="A1326" s="7">
        <v>511628</v>
      </c>
      <c r="B1326" s="8" t="s">
        <v>374</v>
      </c>
      <c r="C1326" s="9">
        <v>639684</v>
      </c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>
        <v>14000</v>
      </c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>
        <v>26960</v>
      </c>
      <c r="D1333" s="9"/>
    </row>
    <row r="1334" spans="1:4" x14ac:dyDescent="0.25">
      <c r="A1334" s="7">
        <v>511636</v>
      </c>
      <c r="B1334" s="8" t="s">
        <v>382</v>
      </c>
      <c r="C1334" s="9">
        <v>1000</v>
      </c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>
        <v>56921</v>
      </c>
      <c r="D1337" s="9"/>
    </row>
    <row r="1338" spans="1:4" x14ac:dyDescent="0.25">
      <c r="A1338" s="7">
        <v>511640</v>
      </c>
      <c r="B1338" s="8" t="s">
        <v>386</v>
      </c>
      <c r="C1338" s="9">
        <v>183285</v>
      </c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>
        <v>6986</v>
      </c>
      <c r="D1342" s="9"/>
    </row>
    <row r="1343" spans="1:4" x14ac:dyDescent="0.25">
      <c r="A1343" s="16">
        <v>511645</v>
      </c>
      <c r="B1343" s="17" t="s">
        <v>169</v>
      </c>
      <c r="C1343" s="18">
        <v>51264</v>
      </c>
      <c r="D1343" s="18"/>
    </row>
    <row r="1344" spans="1:4" x14ac:dyDescent="0.25">
      <c r="A1344" s="16">
        <v>511646</v>
      </c>
      <c r="B1344" s="17" t="s">
        <v>170</v>
      </c>
      <c r="C1344" s="18">
        <v>7942</v>
      </c>
      <c r="D1344" s="18"/>
    </row>
    <row r="1345" spans="1:4" x14ac:dyDescent="0.25">
      <c r="A1345" s="16">
        <v>511647</v>
      </c>
      <c r="B1345" s="17" t="s">
        <v>171</v>
      </c>
      <c r="C1345" s="18">
        <v>51192</v>
      </c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855066</v>
      </c>
      <c r="D1348" s="18">
        <v>71059</v>
      </c>
    </row>
    <row r="1349" spans="1:4" ht="15.75" thickBot="1" x14ac:dyDescent="0.3">
      <c r="A1349" s="10" t="s">
        <v>18</v>
      </c>
      <c r="B1349" s="11"/>
      <c r="C1349" s="12">
        <f>SUM(C1299:C1348)</f>
        <v>15799216</v>
      </c>
      <c r="D1349" s="12">
        <f>SUM(D1299:D1348)</f>
        <v>1982736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/>
      <c r="D1617" s="9"/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0</v>
      </c>
      <c r="D1627" s="12">
        <f>SUM(D1612:D1626)</f>
        <v>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/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0</v>
      </c>
      <c r="D1644" s="12">
        <f>SUM(D1629:D1643)</f>
        <v>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0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/>
      <c r="D1787" s="9"/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0</v>
      </c>
      <c r="D1797" s="12">
        <f>SUM(D1782:D1796)</f>
        <v>0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0</v>
      </c>
      <c r="D1831" s="12">
        <f>SUM(D1816:D1830)</f>
        <v>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/>
      <c r="D1867" s="9"/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/>
      <c r="D1871" s="9"/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/>
      <c r="D1873" s="9"/>
    </row>
    <row r="1874" spans="1:4" x14ac:dyDescent="0.25">
      <c r="A1874" s="7">
        <v>531608</v>
      </c>
      <c r="B1874" s="8" t="s">
        <v>355</v>
      </c>
      <c r="C1874" s="9"/>
      <c r="D1874" s="9"/>
    </row>
    <row r="1875" spans="1:4" x14ac:dyDescent="0.25">
      <c r="A1875" s="7">
        <v>531609</v>
      </c>
      <c r="B1875" s="8" t="s">
        <v>356</v>
      </c>
      <c r="C1875" s="9"/>
      <c r="D1875" s="9"/>
    </row>
    <row r="1876" spans="1:4" x14ac:dyDescent="0.25">
      <c r="A1876" s="7">
        <v>531610</v>
      </c>
      <c r="B1876" s="8" t="s">
        <v>357</v>
      </c>
      <c r="C1876" s="9"/>
      <c r="D1876" s="9"/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/>
      <c r="D1882" s="9"/>
    </row>
    <row r="1883" spans="1:4" x14ac:dyDescent="0.25">
      <c r="A1883" s="7">
        <v>531617</v>
      </c>
      <c r="B1883" s="8" t="s">
        <v>364</v>
      </c>
      <c r="C1883" s="9"/>
      <c r="D1883" s="9"/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/>
      <c r="D1885" s="9"/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/>
      <c r="D1890" s="9"/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/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/>
      <c r="D1900" s="9"/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/>
      <c r="D1905" s="9"/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/>
      <c r="D1911" s="9"/>
    </row>
    <row r="1912" spans="1:4" x14ac:dyDescent="0.25">
      <c r="A1912" s="7">
        <v>531646</v>
      </c>
      <c r="B1912" s="8" t="s">
        <v>171</v>
      </c>
      <c r="C1912" s="9"/>
      <c r="D1912" s="9"/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/>
    </row>
    <row r="1916" spans="1:4" x14ac:dyDescent="0.25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229791</v>
      </c>
      <c r="D2276" s="9"/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229791</v>
      </c>
      <c r="D2279" s="12">
        <f>SUM(D2275:D2278)</f>
        <v>0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1195</v>
      </c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4652</v>
      </c>
      <c r="D2284" s="18">
        <v>16683</v>
      </c>
    </row>
    <row r="2285" spans="1:4" ht="15.75" thickBot="1" x14ac:dyDescent="0.3">
      <c r="A2285" s="10" t="s">
        <v>18</v>
      </c>
      <c r="B2285" s="11"/>
      <c r="C2285" s="12">
        <f>SUM(C2281:C2284)</f>
        <v>5847</v>
      </c>
      <c r="D2285" s="12">
        <f>SUM(D2281:D2284)</f>
        <v>16683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29731453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1999419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-2452615</v>
      </c>
      <c r="D2402" s="65">
        <f>D1115-D2400</f>
        <v>-1748551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19F60-54CD-4CD9-95D4-61DC7E6EAF3B}">
  <dimension ref="A1:D2402"/>
  <sheetViews>
    <sheetView workbookViewId="0">
      <selection activeCell="G21" sqref="G21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43331366</v>
      </c>
      <c r="D11" s="9">
        <v>500000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43331366</v>
      </c>
      <c r="D18" s="12">
        <f>SUM(D4:D17)</f>
        <v>500000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5000</v>
      </c>
      <c r="D21" s="9">
        <v>5000</v>
      </c>
    </row>
    <row r="22" spans="1:4" x14ac:dyDescent="0.25">
      <c r="A22" s="7">
        <v>1203</v>
      </c>
      <c r="B22" s="8" t="s">
        <v>22</v>
      </c>
      <c r="C22" s="9">
        <v>704164</v>
      </c>
      <c r="D22" s="9">
        <v>34825746</v>
      </c>
    </row>
    <row r="23" spans="1:4" x14ac:dyDescent="0.25">
      <c r="A23" s="7">
        <v>1204</v>
      </c>
      <c r="B23" s="8" t="s">
        <v>23</v>
      </c>
      <c r="C23" s="9"/>
      <c r="D23" s="9"/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709164</v>
      </c>
      <c r="D25" s="12">
        <f>SUM(D20:D24)</f>
        <v>34830746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1959</v>
      </c>
      <c r="D27" s="9">
        <v>176</v>
      </c>
    </row>
    <row r="28" spans="1:4" x14ac:dyDescent="0.25">
      <c r="A28" s="7">
        <v>1302</v>
      </c>
      <c r="B28" s="8" t="s">
        <v>27</v>
      </c>
      <c r="C28" s="9">
        <v>2624</v>
      </c>
      <c r="D28" s="9">
        <v>222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131055</v>
      </c>
      <c r="D32" s="9">
        <v>962811</v>
      </c>
    </row>
    <row r="33" spans="1:4" x14ac:dyDescent="0.25">
      <c r="A33" s="7">
        <v>1307</v>
      </c>
      <c r="B33" s="8" t="s">
        <v>32</v>
      </c>
      <c r="C33" s="9"/>
      <c r="D33" s="9">
        <v>116304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>
        <v>1543905</v>
      </c>
      <c r="D38" s="18">
        <v>1528605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1679543</v>
      </c>
      <c r="D40" s="12">
        <f>SUM(D27:D39)</f>
        <v>2608118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>
        <v>153033</v>
      </c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3319</v>
      </c>
      <c r="D57" s="9"/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2782037</v>
      </c>
      <c r="D61" s="9"/>
    </row>
    <row r="62" spans="1:4" x14ac:dyDescent="0.25">
      <c r="A62" s="21" t="s">
        <v>18</v>
      </c>
      <c r="B62" s="22"/>
      <c r="C62" s="23">
        <f>SUM(C53:C61)</f>
        <v>2785356</v>
      </c>
      <c r="D62" s="23">
        <f>SUM(D53:D61)</f>
        <v>153033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1064912</v>
      </c>
      <c r="D64" s="9">
        <v>1000000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1064912</v>
      </c>
      <c r="D69" s="12">
        <f>SUM(D64:D68)</f>
        <v>1000000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4592016</v>
      </c>
      <c r="D73" s="9">
        <v>4224990</v>
      </c>
    </row>
    <row r="74" spans="1:4" x14ac:dyDescent="0.25">
      <c r="A74" s="7">
        <v>1704</v>
      </c>
      <c r="B74" s="8" t="s">
        <v>68</v>
      </c>
      <c r="C74" s="9">
        <v>-1174061</v>
      </c>
      <c r="D74" s="9">
        <v>-383144</v>
      </c>
    </row>
    <row r="75" spans="1:4" x14ac:dyDescent="0.25">
      <c r="A75" s="7">
        <v>1705</v>
      </c>
      <c r="B75" s="8" t="s">
        <v>69</v>
      </c>
      <c r="C75" s="9">
        <v>368558</v>
      </c>
      <c r="D75" s="9">
        <v>358862</v>
      </c>
    </row>
    <row r="76" spans="1:4" ht="15.75" thickBot="1" x14ac:dyDescent="0.3">
      <c r="A76" s="7">
        <v>1706</v>
      </c>
      <c r="B76" s="8" t="s">
        <v>70</v>
      </c>
      <c r="C76" s="9">
        <v>-93909</v>
      </c>
      <c r="D76" s="9">
        <v>-20198</v>
      </c>
    </row>
    <row r="77" spans="1:4" ht="15.75" thickBot="1" x14ac:dyDescent="0.3">
      <c r="A77" s="10" t="s">
        <v>18</v>
      </c>
      <c r="B77" s="11"/>
      <c r="C77" s="12">
        <f>SUM(C71:C76)</f>
        <v>3692604</v>
      </c>
      <c r="D77" s="12">
        <f>SUM(D71:D76)</f>
        <v>4180510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75095</v>
      </c>
      <c r="D84" s="9">
        <v>4600</v>
      </c>
    </row>
    <row r="85" spans="1:4" x14ac:dyDescent="0.25">
      <c r="A85" s="7">
        <v>1903</v>
      </c>
      <c r="B85" s="8" t="s">
        <v>76</v>
      </c>
      <c r="C85" s="9">
        <v>618576</v>
      </c>
      <c r="D85" s="9">
        <v>323576</v>
      </c>
    </row>
    <row r="86" spans="1:4" x14ac:dyDescent="0.25">
      <c r="A86" s="7">
        <v>1904</v>
      </c>
      <c r="B86" s="8" t="s">
        <v>77</v>
      </c>
      <c r="C86" s="9">
        <v>4659</v>
      </c>
      <c r="D86" s="9"/>
    </row>
    <row r="87" spans="1:4" x14ac:dyDescent="0.25">
      <c r="A87" s="7">
        <v>1905</v>
      </c>
      <c r="B87" s="8" t="s">
        <v>78</v>
      </c>
      <c r="C87" s="9">
        <v>7445961</v>
      </c>
      <c r="D87" s="9">
        <v>6121716</v>
      </c>
    </row>
    <row r="88" spans="1:4" x14ac:dyDescent="0.25">
      <c r="A88" s="7">
        <v>1906</v>
      </c>
      <c r="B88" s="8" t="s">
        <v>79</v>
      </c>
      <c r="C88" s="9">
        <v>-1785272</v>
      </c>
      <c r="D88" s="9">
        <v>-306086</v>
      </c>
    </row>
    <row r="89" spans="1:4" x14ac:dyDescent="0.25">
      <c r="A89" s="7">
        <v>1907</v>
      </c>
      <c r="B89" s="8" t="s">
        <v>80</v>
      </c>
      <c r="C89" s="9">
        <v>73978545</v>
      </c>
      <c r="D89" s="9">
        <v>62270420</v>
      </c>
    </row>
    <row r="90" spans="1:4" x14ac:dyDescent="0.25">
      <c r="A90" s="7">
        <v>1908</v>
      </c>
      <c r="B90" s="8" t="s">
        <v>81</v>
      </c>
      <c r="C90" s="9">
        <v>-21673180</v>
      </c>
      <c r="D90" s="9">
        <v>-3348193</v>
      </c>
    </row>
    <row r="91" spans="1:4" ht="15.75" thickBot="1" x14ac:dyDescent="0.3">
      <c r="A91" s="7">
        <v>1910</v>
      </c>
      <c r="B91" s="8" t="s">
        <v>38</v>
      </c>
      <c r="C91" s="9"/>
      <c r="D91" s="9">
        <v>459</v>
      </c>
    </row>
    <row r="92" spans="1:4" ht="15.75" thickBot="1" x14ac:dyDescent="0.3">
      <c r="A92" s="10" t="s">
        <v>82</v>
      </c>
      <c r="B92" s="11"/>
      <c r="C92" s="12">
        <f>SUM(C83:C91)</f>
        <v>58664384</v>
      </c>
      <c r="D92" s="12">
        <f>SUM(D83:D91)</f>
        <v>65066492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111927329</v>
      </c>
      <c r="D94" s="28">
        <f>D18+D25+D40+D51+D62+D69+D77+D81+D92</f>
        <v>108338899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49969</v>
      </c>
      <c r="D98" s="9">
        <v>3166</v>
      </c>
    </row>
    <row r="99" spans="1:4" x14ac:dyDescent="0.25">
      <c r="A99" s="7">
        <v>2102</v>
      </c>
      <c r="B99" s="8" t="s">
        <v>87</v>
      </c>
      <c r="C99" s="9"/>
      <c r="D99" s="9"/>
    </row>
    <row r="100" spans="1:4" x14ac:dyDescent="0.25">
      <c r="A100" s="7">
        <v>2103</v>
      </c>
      <c r="B100" s="8" t="s">
        <v>88</v>
      </c>
      <c r="C100" s="9"/>
      <c r="D100" s="9"/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10582</v>
      </c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>
        <v>1870</v>
      </c>
    </row>
    <row r="105" spans="1:4" ht="15.75" thickBot="1" x14ac:dyDescent="0.3">
      <c r="A105" s="10" t="s">
        <v>18</v>
      </c>
      <c r="B105" s="11"/>
      <c r="C105" s="12">
        <f>SUM(C98:C104)</f>
        <v>60551</v>
      </c>
      <c r="D105" s="12">
        <f>SUM(D98:D104)</f>
        <v>5036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>
        <v>330224</v>
      </c>
      <c r="D112" s="9"/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/>
      <c r="D114" s="9"/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>
        <v>258066</v>
      </c>
      <c r="D116" s="9">
        <v>20987</v>
      </c>
    </row>
    <row r="117" spans="1:4" x14ac:dyDescent="0.25">
      <c r="A117" s="7">
        <v>2211</v>
      </c>
      <c r="B117" s="8" t="s">
        <v>104</v>
      </c>
      <c r="C117" s="9"/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33"/>
      <c r="D122" s="33"/>
    </row>
    <row r="123" spans="1:4" ht="15.75" thickBot="1" x14ac:dyDescent="0.3">
      <c r="A123" s="10" t="s">
        <v>18</v>
      </c>
      <c r="B123" s="11"/>
      <c r="C123" s="12">
        <f>SUM(C107:C122)</f>
        <v>588290</v>
      </c>
      <c r="D123" s="12">
        <f>SUM(D107:D122)</f>
        <v>20987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78500</v>
      </c>
      <c r="D138" s="9"/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78500</v>
      </c>
      <c r="D141" s="12">
        <f>SUM(D125:D140)</f>
        <v>0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>
        <v>6527</v>
      </c>
      <c r="D144" s="9"/>
    </row>
    <row r="145" spans="1:4" x14ac:dyDescent="0.25">
      <c r="A145" s="7">
        <v>2403</v>
      </c>
      <c r="B145" s="8" t="s">
        <v>130</v>
      </c>
      <c r="C145" s="9">
        <v>476</v>
      </c>
      <c r="D145" s="9"/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7003</v>
      </c>
      <c r="D149" s="12">
        <f>SUM(D143:D148)</f>
        <v>0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8298</v>
      </c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8298</v>
      </c>
      <c r="D157" s="12">
        <f>SUM(D151:D156)</f>
        <v>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>
        <v>58669</v>
      </c>
    </row>
    <row r="160" spans="1:4" x14ac:dyDescent="0.25">
      <c r="A160" s="7">
        <v>2602</v>
      </c>
      <c r="B160" s="8" t="s">
        <v>143</v>
      </c>
      <c r="C160" s="9">
        <v>2287141</v>
      </c>
      <c r="D160" s="9">
        <v>1507429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189938</v>
      </c>
      <c r="D162" s="9">
        <v>13634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27401</v>
      </c>
      <c r="D164" s="9"/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2504480</v>
      </c>
      <c r="D167" s="12">
        <f>SUM(D159:D166)</f>
        <v>1579732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203133</v>
      </c>
      <c r="D169" s="9">
        <v>36747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1119273</v>
      </c>
      <c r="D172" s="9">
        <v>1083389</v>
      </c>
    </row>
    <row r="173" spans="1:4" x14ac:dyDescent="0.25">
      <c r="A173" s="7">
        <v>2705</v>
      </c>
      <c r="B173" s="8" t="s">
        <v>155</v>
      </c>
      <c r="C173" s="9">
        <v>461615</v>
      </c>
      <c r="D173" s="9">
        <v>944857</v>
      </c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>
        <v>220327</v>
      </c>
      <c r="D175" s="9">
        <v>177399</v>
      </c>
    </row>
    <row r="176" spans="1:4" x14ac:dyDescent="0.25">
      <c r="A176" s="7">
        <v>2708</v>
      </c>
      <c r="B176" s="8" t="s">
        <v>158</v>
      </c>
      <c r="C176" s="9">
        <v>459196</v>
      </c>
      <c r="D176" s="9">
        <v>84552</v>
      </c>
    </row>
    <row r="177" spans="1:4" x14ac:dyDescent="0.25">
      <c r="A177" s="7">
        <v>2709</v>
      </c>
      <c r="B177" s="8" t="s">
        <v>159</v>
      </c>
      <c r="C177" s="9">
        <v>23746</v>
      </c>
      <c r="D177" s="9">
        <v>24059</v>
      </c>
    </row>
    <row r="178" spans="1:4" x14ac:dyDescent="0.25">
      <c r="A178" s="7">
        <v>2710</v>
      </c>
      <c r="B178" s="8" t="s">
        <v>160</v>
      </c>
      <c r="C178" s="9">
        <v>214</v>
      </c>
      <c r="D178" s="9"/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213671</v>
      </c>
      <c r="D181" s="9">
        <v>22840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4350600</v>
      </c>
      <c r="D184" s="9"/>
    </row>
    <row r="185" spans="1:4" x14ac:dyDescent="0.25">
      <c r="A185" s="7">
        <v>2717</v>
      </c>
      <c r="B185" s="8" t="s">
        <v>167</v>
      </c>
      <c r="C185" s="9">
        <v>74500</v>
      </c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162681</v>
      </c>
      <c r="D189" s="18"/>
    </row>
    <row r="190" spans="1:4" x14ac:dyDescent="0.25">
      <c r="A190" s="16">
        <v>2722</v>
      </c>
      <c r="B190" s="17" t="s">
        <v>172</v>
      </c>
      <c r="C190" s="18"/>
      <c r="D190" s="18">
        <v>53840</v>
      </c>
    </row>
    <row r="191" spans="1:4" ht="15.75" thickBot="1" x14ac:dyDescent="0.3">
      <c r="A191" s="16">
        <v>2730</v>
      </c>
      <c r="B191" s="17" t="s">
        <v>173</v>
      </c>
      <c r="C191" s="18">
        <v>8991990</v>
      </c>
      <c r="D191" s="18">
        <v>89153879</v>
      </c>
    </row>
    <row r="192" spans="1:4" ht="15.75" thickBot="1" x14ac:dyDescent="0.3">
      <c r="A192" s="10" t="s">
        <v>18</v>
      </c>
      <c r="B192" s="11"/>
      <c r="C192" s="12">
        <f>SUM(C169:C191)</f>
        <v>16280946</v>
      </c>
      <c r="D192" s="12">
        <f>SUM(D169:D191)</f>
        <v>91581562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/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0</v>
      </c>
      <c r="D200" s="12">
        <f>SUM(D194:D199)</f>
        <v>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/>
      <c r="D202" s="9"/>
    </row>
    <row r="203" spans="1:4" x14ac:dyDescent="0.25">
      <c r="A203" s="7">
        <v>2902</v>
      </c>
      <c r="B203" s="8" t="s">
        <v>182</v>
      </c>
      <c r="C203" s="9"/>
      <c r="D203" s="9"/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0</v>
      </c>
      <c r="D207" s="12">
        <f>SUM(D202:D206)</f>
        <v>0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19528068</v>
      </c>
      <c r="D209" s="28">
        <f>D105+D123+D141+D149+D157+D167+D192+D200+D207</f>
        <v>93187317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400000000</v>
      </c>
      <c r="D213" s="9">
        <v>300000000</v>
      </c>
    </row>
    <row r="214" spans="1:4" x14ac:dyDescent="0.25">
      <c r="A214" s="7">
        <v>3102</v>
      </c>
      <c r="B214" s="8" t="s">
        <v>189</v>
      </c>
      <c r="C214" s="9"/>
      <c r="D214" s="9">
        <v>-100000000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400000000</v>
      </c>
      <c r="D216" s="12">
        <f>SUM(D213:D215)</f>
        <v>200000000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/>
      <c r="D221" s="9"/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-307600739</v>
      </c>
      <c r="D223" s="9">
        <v>-184848418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-307600739</v>
      </c>
      <c r="D225" s="12">
        <f>SUM(D221:D224)</f>
        <v>-184848418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92399261</v>
      </c>
      <c r="D227" s="28">
        <f>D216+D219+D225</f>
        <v>15151582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111927329</v>
      </c>
      <c r="D229" s="28">
        <f>D209+D227</f>
        <v>108338899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209280</v>
      </c>
      <c r="D234" s="9">
        <v>16396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/>
      <c r="D236" s="9"/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214604</v>
      </c>
      <c r="D243" s="9">
        <v>37397</v>
      </c>
    </row>
    <row r="244" spans="1:4" ht="15.75" thickBot="1" x14ac:dyDescent="0.3">
      <c r="A244" s="19">
        <v>410108</v>
      </c>
      <c r="B244" s="20" t="s">
        <v>210</v>
      </c>
      <c r="C244" s="33">
        <v>68</v>
      </c>
      <c r="D244" s="33"/>
    </row>
    <row r="245" spans="1:4" ht="15.75" thickBot="1" x14ac:dyDescent="0.3">
      <c r="A245" s="10" t="s">
        <v>18</v>
      </c>
      <c r="B245" s="11"/>
      <c r="C245" s="35">
        <f>SUM(C234:C244)</f>
        <v>423952</v>
      </c>
      <c r="D245" s="35">
        <f>SUM(D234:D244)</f>
        <v>53793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0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4216</v>
      </c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1888</v>
      </c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6104</v>
      </c>
      <c r="D344" s="37">
        <f>SUM(D333:D343)</f>
        <v>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>
        <v>825561</v>
      </c>
      <c r="D591" s="9"/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>
        <v>665776</v>
      </c>
      <c r="D595" s="9">
        <v>52467</v>
      </c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1491337</v>
      </c>
      <c r="D601" s="12">
        <f>SUM(D586:D600)</f>
        <v>52467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>
        <v>1190</v>
      </c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1190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>
        <v>3319</v>
      </c>
      <c r="D676" s="9"/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3319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>
        <v>20987</v>
      </c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20987</v>
      </c>
      <c r="D754" s="12">
        <f>SUM(D739:D753)</f>
        <v>0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>
        <v>3172</v>
      </c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3172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0</v>
      </c>
      <c r="D788" s="12">
        <f>SUM(D773:D787)</f>
        <v>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412959</v>
      </c>
      <c r="D1092" s="9"/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>
        <v>64912</v>
      </c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477871</v>
      </c>
      <c r="D1102" s="12">
        <f>SUM(D1087:D1101)</f>
        <v>0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/>
      <c r="D1109" s="9"/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/>
      <c r="D1111" s="9"/>
    </row>
    <row r="1112" spans="1:4" ht="15.75" thickBot="1" x14ac:dyDescent="0.3">
      <c r="A1112" s="16">
        <v>450310</v>
      </c>
      <c r="B1112" s="17" t="s">
        <v>38</v>
      </c>
      <c r="C1112" s="18">
        <v>3987918</v>
      </c>
      <c r="D1112" s="18">
        <v>458824</v>
      </c>
    </row>
    <row r="1113" spans="1:4" ht="15.75" thickBot="1" x14ac:dyDescent="0.3">
      <c r="A1113" s="10" t="s">
        <v>18</v>
      </c>
      <c r="B1113" s="11"/>
      <c r="C1113" s="12">
        <f>SUM(C1108:C1112)</f>
        <v>3987918</v>
      </c>
      <c r="D1113" s="12">
        <f>SUM(D1108:D1112)</f>
        <v>458824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6415850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565084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0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51208</v>
      </c>
      <c r="D1243" s="15">
        <v>3166</v>
      </c>
    </row>
    <row r="1244" spans="1:4" x14ac:dyDescent="0.25">
      <c r="A1244" s="52">
        <v>511202</v>
      </c>
      <c r="B1244" s="8" t="s">
        <v>87</v>
      </c>
      <c r="C1244" s="15"/>
      <c r="D1244" s="15"/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10730</v>
      </c>
      <c r="D1251" s="9">
        <v>1870</v>
      </c>
    </row>
    <row r="1252" spans="1:4" ht="15.75" thickBot="1" x14ac:dyDescent="0.3">
      <c r="A1252" s="16">
        <v>511207</v>
      </c>
      <c r="B1252" s="20" t="s">
        <v>92</v>
      </c>
      <c r="C1252" s="18">
        <v>27</v>
      </c>
      <c r="D1252" s="18"/>
    </row>
    <row r="1253" spans="1:4" ht="15.75" thickBot="1" x14ac:dyDescent="0.3">
      <c r="A1253" s="10" t="s">
        <v>18</v>
      </c>
      <c r="B1253" s="11"/>
      <c r="C1253" s="12">
        <f>SUM(C1243:C1252)</f>
        <v>61965</v>
      </c>
      <c r="D1253" s="12">
        <f>SUM(D1243:D1252)</f>
        <v>5036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>
        <v>755605</v>
      </c>
      <c r="D1617" s="9"/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>
        <v>1562931</v>
      </c>
      <c r="D1621" s="9">
        <v>50000</v>
      </c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2318536</v>
      </c>
      <c r="D1627" s="12">
        <f>SUM(D1612:D1626)</f>
        <v>50000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>
        <v>8298</v>
      </c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8298</v>
      </c>
      <c r="D1644" s="12">
        <f>SUM(D1629:D1643)</f>
        <v>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0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>
        <v>476</v>
      </c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476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>
        <v>7931</v>
      </c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7931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>
        <v>330224</v>
      </c>
      <c r="D1787" s="9"/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>
        <v>266309</v>
      </c>
      <c r="D1791" s="9">
        <v>20987</v>
      </c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596533</v>
      </c>
      <c r="D1797" s="12">
        <f>SUM(D1782:D1796)</f>
        <v>20987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>
        <v>78500</v>
      </c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78500</v>
      </c>
      <c r="D1831" s="12">
        <f>SUM(D1816:D1830)</f>
        <v>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28296518</v>
      </c>
      <c r="D1867" s="9">
        <v>15302036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22384160</v>
      </c>
      <c r="D1870" s="9">
        <v>7147885</v>
      </c>
    </row>
    <row r="1871" spans="1:4" x14ac:dyDescent="0.25">
      <c r="A1871" s="7">
        <v>531605</v>
      </c>
      <c r="B1871" s="8" t="s">
        <v>352</v>
      </c>
      <c r="C1871" s="9">
        <v>37951</v>
      </c>
      <c r="D1871" s="9">
        <v>912820</v>
      </c>
    </row>
    <row r="1872" spans="1:4" x14ac:dyDescent="0.25">
      <c r="A1872" s="7">
        <v>531606</v>
      </c>
      <c r="B1872" s="8" t="s">
        <v>353</v>
      </c>
      <c r="C1872" s="9">
        <v>12330025</v>
      </c>
      <c r="D1872" s="9">
        <v>3250853</v>
      </c>
    </row>
    <row r="1873" spans="1:4" x14ac:dyDescent="0.25">
      <c r="A1873" s="7">
        <v>531607</v>
      </c>
      <c r="B1873" s="8" t="s">
        <v>354</v>
      </c>
      <c r="C1873" s="9">
        <v>2273084</v>
      </c>
      <c r="D1873" s="9">
        <v>2084611</v>
      </c>
    </row>
    <row r="1874" spans="1:4" x14ac:dyDescent="0.25">
      <c r="A1874" s="7">
        <v>531608</v>
      </c>
      <c r="B1874" s="8" t="s">
        <v>355</v>
      </c>
      <c r="C1874" s="9">
        <v>654371</v>
      </c>
      <c r="D1874" s="9">
        <v>638472</v>
      </c>
    </row>
    <row r="1875" spans="1:4" x14ac:dyDescent="0.25">
      <c r="A1875" s="7">
        <v>531609</v>
      </c>
      <c r="B1875" s="8" t="s">
        <v>356</v>
      </c>
      <c r="C1875" s="9"/>
      <c r="D1875" s="9">
        <v>30661</v>
      </c>
    </row>
    <row r="1876" spans="1:4" x14ac:dyDescent="0.25">
      <c r="A1876" s="7">
        <v>531610</v>
      </c>
      <c r="B1876" s="8" t="s">
        <v>357</v>
      </c>
      <c r="C1876" s="9">
        <v>19481</v>
      </c>
      <c r="D1876" s="9">
        <v>866026</v>
      </c>
    </row>
    <row r="1877" spans="1:4" x14ac:dyDescent="0.25">
      <c r="A1877" s="7">
        <v>531611</v>
      </c>
      <c r="B1877" s="8" t="s">
        <v>358</v>
      </c>
      <c r="C1877" s="9">
        <v>1037221</v>
      </c>
      <c r="D1877" s="9">
        <v>2745468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>
        <v>1304781</v>
      </c>
      <c r="D1879" s="9">
        <v>712954</v>
      </c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2644048</v>
      </c>
      <c r="D1881" s="9">
        <v>1480450</v>
      </c>
    </row>
    <row r="1882" spans="1:4" x14ac:dyDescent="0.25">
      <c r="A1882" s="7">
        <v>531616</v>
      </c>
      <c r="B1882" s="8" t="s">
        <v>363</v>
      </c>
      <c r="C1882" s="9">
        <v>246933</v>
      </c>
      <c r="D1882" s="9">
        <v>78104</v>
      </c>
    </row>
    <row r="1883" spans="1:4" x14ac:dyDescent="0.25">
      <c r="A1883" s="7">
        <v>531617</v>
      </c>
      <c r="B1883" s="8" t="s">
        <v>364</v>
      </c>
      <c r="C1883" s="9">
        <v>2195450</v>
      </c>
      <c r="D1883" s="9">
        <v>537268</v>
      </c>
    </row>
    <row r="1884" spans="1:4" x14ac:dyDescent="0.25">
      <c r="A1884" s="7">
        <v>531618</v>
      </c>
      <c r="B1884" s="8" t="s">
        <v>365</v>
      </c>
      <c r="C1884" s="9">
        <v>3000</v>
      </c>
      <c r="D1884" s="9"/>
    </row>
    <row r="1885" spans="1:4" x14ac:dyDescent="0.25">
      <c r="A1885" s="7">
        <v>531619</v>
      </c>
      <c r="B1885" s="8" t="s">
        <v>366</v>
      </c>
      <c r="C1885" s="9">
        <v>21548580</v>
      </c>
      <c r="D1885" s="9">
        <v>4057622</v>
      </c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>
        <v>578087</v>
      </c>
      <c r="D1888" s="9">
        <v>75000</v>
      </c>
    </row>
    <row r="1889" spans="1:4" x14ac:dyDescent="0.25">
      <c r="A1889" s="7">
        <v>531623</v>
      </c>
      <c r="B1889" s="8" t="s">
        <v>370</v>
      </c>
      <c r="C1889" s="9">
        <v>879600</v>
      </c>
      <c r="D1889" s="9">
        <v>1040003</v>
      </c>
    </row>
    <row r="1890" spans="1:4" x14ac:dyDescent="0.25">
      <c r="A1890" s="7">
        <v>531624</v>
      </c>
      <c r="B1890" s="8" t="s">
        <v>371</v>
      </c>
      <c r="C1890" s="9">
        <v>5143734</v>
      </c>
      <c r="D1890" s="9">
        <v>97079279</v>
      </c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>
        <v>109309</v>
      </c>
    </row>
    <row r="1893" spans="1:4" x14ac:dyDescent="0.25">
      <c r="A1893" s="7">
        <v>531627</v>
      </c>
      <c r="B1893" s="8" t="s">
        <v>374</v>
      </c>
      <c r="C1893" s="9">
        <v>202444</v>
      </c>
      <c r="D1893" s="9">
        <v>148983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>
        <v>1643</v>
      </c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>
        <v>139908</v>
      </c>
    </row>
    <row r="1899" spans="1:4" x14ac:dyDescent="0.25">
      <c r="A1899" s="7">
        <v>531633</v>
      </c>
      <c r="B1899" s="8" t="s">
        <v>380</v>
      </c>
      <c r="C1899" s="9">
        <v>459545</v>
      </c>
      <c r="D1899" s="9">
        <v>904851</v>
      </c>
    </row>
    <row r="1900" spans="1:4" x14ac:dyDescent="0.25">
      <c r="A1900" s="7">
        <v>531634</v>
      </c>
      <c r="B1900" s="8" t="s">
        <v>381</v>
      </c>
      <c r="C1900" s="9">
        <v>40211</v>
      </c>
      <c r="D1900" s="9"/>
    </row>
    <row r="1901" spans="1:4" x14ac:dyDescent="0.25">
      <c r="A1901" s="7">
        <v>531635</v>
      </c>
      <c r="B1901" s="8" t="s">
        <v>382</v>
      </c>
      <c r="C1901" s="9">
        <v>429197</v>
      </c>
      <c r="D1901" s="9">
        <v>388481</v>
      </c>
    </row>
    <row r="1902" spans="1:4" x14ac:dyDescent="0.25">
      <c r="A1902" s="7">
        <v>531636</v>
      </c>
      <c r="B1902" s="8" t="s">
        <v>383</v>
      </c>
      <c r="C1902" s="9">
        <v>40000</v>
      </c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>
        <v>8378213</v>
      </c>
      <c r="D1904" s="9">
        <v>167434</v>
      </c>
    </row>
    <row r="1905" spans="1:4" x14ac:dyDescent="0.25">
      <c r="A1905" s="7">
        <v>531639</v>
      </c>
      <c r="B1905" s="8" t="s">
        <v>386</v>
      </c>
      <c r="C1905" s="9">
        <v>1061917</v>
      </c>
      <c r="D1905" s="9">
        <v>150456</v>
      </c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>
        <v>1054448</v>
      </c>
      <c r="D1907" s="9">
        <v>198720</v>
      </c>
    </row>
    <row r="1908" spans="1:4" x14ac:dyDescent="0.25">
      <c r="A1908" s="7">
        <v>531642</v>
      </c>
      <c r="B1908" s="8" t="s">
        <v>167</v>
      </c>
      <c r="C1908" s="9">
        <v>667593</v>
      </c>
      <c r="D1908" s="9">
        <v>186848</v>
      </c>
    </row>
    <row r="1909" spans="1:4" x14ac:dyDescent="0.25">
      <c r="A1909" s="7">
        <v>531643</v>
      </c>
      <c r="B1909" s="8" t="s">
        <v>159</v>
      </c>
      <c r="C1909" s="9">
        <v>277031</v>
      </c>
      <c r="D1909" s="9">
        <v>152174</v>
      </c>
    </row>
    <row r="1910" spans="1:4" x14ac:dyDescent="0.25">
      <c r="A1910" s="7">
        <v>531644</v>
      </c>
      <c r="B1910" s="8" t="s">
        <v>169</v>
      </c>
      <c r="C1910" s="9">
        <v>23342</v>
      </c>
      <c r="D1910" s="9">
        <v>42012</v>
      </c>
    </row>
    <row r="1911" spans="1:4" x14ac:dyDescent="0.25">
      <c r="A1911" s="7">
        <v>531645</v>
      </c>
      <c r="B1911" s="8" t="s">
        <v>170</v>
      </c>
      <c r="C1911" s="9">
        <v>157025</v>
      </c>
      <c r="D1911" s="9"/>
    </row>
    <row r="1912" spans="1:4" x14ac:dyDescent="0.25">
      <c r="A1912" s="7">
        <v>531646</v>
      </c>
      <c r="B1912" s="8" t="s">
        <v>171</v>
      </c>
      <c r="C1912" s="9">
        <v>1119927</v>
      </c>
      <c r="D1912" s="9">
        <v>161458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>
        <v>439597</v>
      </c>
    </row>
    <row r="1915" spans="1:4" ht="15.75" thickBot="1" x14ac:dyDescent="0.3">
      <c r="A1915" s="7">
        <v>531660</v>
      </c>
      <c r="B1915" s="8" t="s">
        <v>38</v>
      </c>
      <c r="C1915" s="9">
        <v>4952782</v>
      </c>
      <c r="D1915" s="9">
        <v>36085703</v>
      </c>
    </row>
    <row r="1916" spans="1:4" x14ac:dyDescent="0.25">
      <c r="A1916" s="21" t="s">
        <v>18</v>
      </c>
      <c r="B1916" s="22"/>
      <c r="C1916" s="23">
        <f>SUM(C1867:C1915)</f>
        <v>120442342</v>
      </c>
      <c r="D1916" s="23">
        <f>SUM(D1867:D1915)</f>
        <v>177315446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174250</v>
      </c>
      <c r="D2275" s="9"/>
    </row>
    <row r="2276" spans="1:4" x14ac:dyDescent="0.25">
      <c r="A2276" s="7">
        <v>550102</v>
      </c>
      <c r="B2276" s="8" t="s">
        <v>440</v>
      </c>
      <c r="C2276" s="9">
        <v>634895</v>
      </c>
      <c r="D2276" s="9">
        <v>71422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809145</v>
      </c>
      <c r="D2279" s="12">
        <f>SUM(D2275:D2278)</f>
        <v>71422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4271526</v>
      </c>
      <c r="D2282" s="18">
        <v>6867222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4271526</v>
      </c>
      <c r="D2285" s="12">
        <f>SUM(D2281:D2284)</f>
        <v>6867222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128595252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184330113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-122179402</v>
      </c>
      <c r="D2402" s="65">
        <f>D1115-D2400</f>
        <v>-183765029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E0D74-BBE3-435F-B2D4-98C3D6A68183}">
  <dimension ref="A1:D2402"/>
  <sheetViews>
    <sheetView workbookViewId="0">
      <selection activeCell="D13" sqref="D13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>
        <v>63130669</v>
      </c>
      <c r="D4" s="9">
        <v>75778761</v>
      </c>
    </row>
    <row r="5" spans="1:4" x14ac:dyDescent="0.25">
      <c r="A5" s="7">
        <v>1102</v>
      </c>
      <c r="B5" s="8" t="s">
        <v>5</v>
      </c>
      <c r="C5" s="9">
        <v>80129771</v>
      </c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70607801</v>
      </c>
      <c r="D8" s="9">
        <v>70607801</v>
      </c>
    </row>
    <row r="9" spans="1:4" x14ac:dyDescent="0.25">
      <c r="A9" s="7">
        <v>1105</v>
      </c>
      <c r="B9" s="8" t="s">
        <v>9</v>
      </c>
      <c r="C9" s="9">
        <v>-23663384</v>
      </c>
      <c r="D9" s="9">
        <v>-20589700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13115137</v>
      </c>
      <c r="D11" s="9">
        <v>72970104</v>
      </c>
    </row>
    <row r="12" spans="1:4" x14ac:dyDescent="0.25">
      <c r="A12" s="7">
        <v>1108</v>
      </c>
      <c r="B12" s="8" t="s">
        <v>12</v>
      </c>
      <c r="C12" s="9">
        <v>108924410</v>
      </c>
      <c r="D12" s="9">
        <v>18000000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>
        <v>10255811</v>
      </c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57336666</v>
      </c>
      <c r="D16" s="9">
        <v>15886679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369581070</v>
      </c>
      <c r="D18" s="12">
        <f>SUM(D4:D17)</f>
        <v>242909456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580324</v>
      </c>
      <c r="D20" s="9">
        <v>19887</v>
      </c>
    </row>
    <row r="21" spans="1:4" x14ac:dyDescent="0.25">
      <c r="A21" s="7">
        <v>1202</v>
      </c>
      <c r="B21" s="8" t="s">
        <v>21</v>
      </c>
      <c r="C21" s="9">
        <v>65007</v>
      </c>
      <c r="D21" s="9">
        <v>65007</v>
      </c>
    </row>
    <row r="22" spans="1:4" x14ac:dyDescent="0.25">
      <c r="A22" s="7">
        <v>1203</v>
      </c>
      <c r="B22" s="8" t="s">
        <v>22</v>
      </c>
      <c r="C22" s="9">
        <v>160698434</v>
      </c>
      <c r="D22" s="9">
        <v>75808270</v>
      </c>
    </row>
    <row r="23" spans="1:4" x14ac:dyDescent="0.25">
      <c r="A23" s="7">
        <v>1204</v>
      </c>
      <c r="B23" s="8" t="s">
        <v>23</v>
      </c>
      <c r="C23" s="9">
        <v>51561583</v>
      </c>
      <c r="D23" s="9">
        <v>13996716</v>
      </c>
    </row>
    <row r="24" spans="1:4" ht="15.75" thickBot="1" x14ac:dyDescent="0.3">
      <c r="A24" s="16">
        <v>1205</v>
      </c>
      <c r="B24" s="17" t="s">
        <v>24</v>
      </c>
      <c r="C24" s="18">
        <v>118783</v>
      </c>
      <c r="D24" s="18">
        <v>108128</v>
      </c>
    </row>
    <row r="25" spans="1:4" ht="15.75" thickBot="1" x14ac:dyDescent="0.3">
      <c r="A25" s="10" t="s">
        <v>18</v>
      </c>
      <c r="B25" s="11"/>
      <c r="C25" s="12">
        <f>SUM(C20:C24)</f>
        <v>213024131</v>
      </c>
      <c r="D25" s="12">
        <f>SUM(D20:D24)</f>
        <v>89998008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267188541</v>
      </c>
      <c r="D27" s="9">
        <v>324283083</v>
      </c>
    </row>
    <row r="28" spans="1:4" x14ac:dyDescent="0.25">
      <c r="A28" s="7">
        <v>1302</v>
      </c>
      <c r="B28" s="8" t="s">
        <v>27</v>
      </c>
      <c r="C28" s="9"/>
      <c r="D28" s="9"/>
    </row>
    <row r="29" spans="1:4" x14ac:dyDescent="0.25">
      <c r="A29" s="7">
        <v>1303</v>
      </c>
      <c r="B29" s="8" t="s">
        <v>28</v>
      </c>
      <c r="C29" s="9">
        <v>33547587</v>
      </c>
      <c r="D29" s="9">
        <v>5891664</v>
      </c>
    </row>
    <row r="30" spans="1:4" x14ac:dyDescent="0.25">
      <c r="A30" s="7">
        <v>1304</v>
      </c>
      <c r="B30" s="8" t="s">
        <v>29</v>
      </c>
      <c r="C30" s="9">
        <v>9284643</v>
      </c>
      <c r="D30" s="9">
        <v>9830197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129072</v>
      </c>
      <c r="D32" s="9">
        <v>186167</v>
      </c>
    </row>
    <row r="33" spans="1:4" x14ac:dyDescent="0.25">
      <c r="A33" s="7">
        <v>1307</v>
      </c>
      <c r="B33" s="8" t="s">
        <v>32</v>
      </c>
      <c r="C33" s="9">
        <v>19660596</v>
      </c>
      <c r="D33" s="9">
        <v>2231219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949072</v>
      </c>
      <c r="D37" s="9">
        <v>2449704</v>
      </c>
    </row>
    <row r="38" spans="1:4" x14ac:dyDescent="0.25">
      <c r="A38" s="16">
        <v>1312</v>
      </c>
      <c r="B38" s="17" t="s">
        <v>37</v>
      </c>
      <c r="C38" s="18">
        <v>110970333</v>
      </c>
      <c r="D38" s="18">
        <v>93223607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441729844</v>
      </c>
      <c r="D40" s="12">
        <f>SUM(D27:D39)</f>
        <v>438095641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590158</v>
      </c>
      <c r="D53" s="9">
        <v>731399</v>
      </c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>
        <v>38871662</v>
      </c>
      <c r="D56" s="9">
        <v>38038319</v>
      </c>
    </row>
    <row r="57" spans="1:4" x14ac:dyDescent="0.25">
      <c r="A57" s="7">
        <v>1505</v>
      </c>
      <c r="B57" s="8" t="s">
        <v>54</v>
      </c>
      <c r="C57" s="9">
        <v>142190738</v>
      </c>
      <c r="D57" s="9">
        <v>138100820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90569049</v>
      </c>
      <c r="D61" s="9">
        <v>130051598</v>
      </c>
    </row>
    <row r="62" spans="1:4" x14ac:dyDescent="0.25">
      <c r="A62" s="21" t="s">
        <v>18</v>
      </c>
      <c r="B62" s="22"/>
      <c r="C62" s="23">
        <f>SUM(C53:C61)</f>
        <v>272221607</v>
      </c>
      <c r="D62" s="23">
        <f>SUM(D53:D61)</f>
        <v>306922136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4000000</v>
      </c>
      <c r="D64" s="9">
        <v>4000000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4000000</v>
      </c>
      <c r="D69" s="12">
        <f>SUM(D64:D68)</f>
        <v>4000000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35243759</v>
      </c>
      <c r="D73" s="9">
        <v>34905939</v>
      </c>
    </row>
    <row r="74" spans="1:4" x14ac:dyDescent="0.25">
      <c r="A74" s="7">
        <v>1704</v>
      </c>
      <c r="B74" s="8" t="s">
        <v>68</v>
      </c>
      <c r="C74" s="9">
        <v>-28900703</v>
      </c>
      <c r="D74" s="9">
        <v>-21842612</v>
      </c>
    </row>
    <row r="75" spans="1:4" x14ac:dyDescent="0.25">
      <c r="A75" s="7">
        <v>1705</v>
      </c>
      <c r="B75" s="8" t="s">
        <v>69</v>
      </c>
      <c r="C75" s="9">
        <v>11186093</v>
      </c>
      <c r="D75" s="9">
        <v>11066710</v>
      </c>
    </row>
    <row r="76" spans="1:4" ht="15.75" thickBot="1" x14ac:dyDescent="0.3">
      <c r="A76" s="7">
        <v>1706</v>
      </c>
      <c r="B76" s="8" t="s">
        <v>70</v>
      </c>
      <c r="C76" s="9">
        <v>-7446703</v>
      </c>
      <c r="D76" s="9">
        <v>-5406311</v>
      </c>
    </row>
    <row r="77" spans="1:4" ht="15.75" thickBot="1" x14ac:dyDescent="0.3">
      <c r="A77" s="10" t="s">
        <v>18</v>
      </c>
      <c r="B77" s="11"/>
      <c r="C77" s="12">
        <f>SUM(C71:C76)</f>
        <v>10082446</v>
      </c>
      <c r="D77" s="12">
        <f>SUM(D71:D76)</f>
        <v>18723726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2420069</v>
      </c>
      <c r="D84" s="9">
        <v>1947279</v>
      </c>
    </row>
    <row r="85" spans="1:4" x14ac:dyDescent="0.25">
      <c r="A85" s="7">
        <v>1903</v>
      </c>
      <c r="B85" s="8" t="s">
        <v>76</v>
      </c>
      <c r="C85" s="9">
        <v>432576</v>
      </c>
      <c r="D85" s="9">
        <v>373576</v>
      </c>
    </row>
    <row r="86" spans="1:4" x14ac:dyDescent="0.25">
      <c r="A86" s="7">
        <v>1904</v>
      </c>
      <c r="B86" s="8" t="s">
        <v>77</v>
      </c>
      <c r="C86" s="9">
        <v>28313308</v>
      </c>
      <c r="D86" s="9">
        <v>28713719</v>
      </c>
    </row>
    <row r="87" spans="1:4" x14ac:dyDescent="0.25">
      <c r="A87" s="7">
        <v>1905</v>
      </c>
      <c r="B87" s="8" t="s">
        <v>78</v>
      </c>
      <c r="C87" s="9">
        <v>6423302</v>
      </c>
      <c r="D87" s="9">
        <v>6423302</v>
      </c>
    </row>
    <row r="88" spans="1:4" x14ac:dyDescent="0.25">
      <c r="A88" s="7">
        <v>1906</v>
      </c>
      <c r="B88" s="8" t="s">
        <v>79</v>
      </c>
      <c r="C88" s="9">
        <v>-5842175</v>
      </c>
      <c r="D88" s="9">
        <v>-4817950</v>
      </c>
    </row>
    <row r="89" spans="1:4" x14ac:dyDescent="0.25">
      <c r="A89" s="7">
        <v>1907</v>
      </c>
      <c r="B89" s="8" t="s">
        <v>80</v>
      </c>
      <c r="C89" s="9">
        <v>1203704</v>
      </c>
      <c r="D89" s="9">
        <v>647951</v>
      </c>
    </row>
    <row r="90" spans="1:4" x14ac:dyDescent="0.25">
      <c r="A90" s="7">
        <v>1908</v>
      </c>
      <c r="B90" s="8" t="s">
        <v>81</v>
      </c>
      <c r="C90" s="9">
        <v>-647951</v>
      </c>
      <c r="D90" s="9"/>
    </row>
    <row r="91" spans="1:4" ht="15.75" thickBot="1" x14ac:dyDescent="0.3">
      <c r="A91" s="7">
        <v>1910</v>
      </c>
      <c r="B91" s="8" t="s">
        <v>38</v>
      </c>
      <c r="C91" s="9">
        <v>1310808</v>
      </c>
      <c r="D91" s="9">
        <v>852890</v>
      </c>
    </row>
    <row r="92" spans="1:4" ht="15.75" thickBot="1" x14ac:dyDescent="0.3">
      <c r="A92" s="10" t="s">
        <v>82</v>
      </c>
      <c r="B92" s="11"/>
      <c r="C92" s="12">
        <f>SUM(C83:C91)</f>
        <v>33613641</v>
      </c>
      <c r="D92" s="12">
        <f>SUM(D83:D91)</f>
        <v>34140767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1344252739</v>
      </c>
      <c r="D94" s="28">
        <f>D18+D25+D40+D51+D62+D69+D77+D81+D92</f>
        <v>1134789734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187365070</v>
      </c>
      <c r="D98" s="9">
        <v>132284550</v>
      </c>
    </row>
    <row r="99" spans="1:4" x14ac:dyDescent="0.25">
      <c r="A99" s="7">
        <v>2102</v>
      </c>
      <c r="B99" s="8" t="s">
        <v>87</v>
      </c>
      <c r="C99" s="9">
        <v>-3467</v>
      </c>
      <c r="D99" s="9">
        <v>-688888</v>
      </c>
    </row>
    <row r="100" spans="1:4" x14ac:dyDescent="0.25">
      <c r="A100" s="7">
        <v>2103</v>
      </c>
      <c r="B100" s="8" t="s">
        <v>88</v>
      </c>
      <c r="C100" s="9"/>
      <c r="D100" s="9"/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28657066</v>
      </c>
      <c r="D103" s="9">
        <v>47679733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216018669</v>
      </c>
      <c r="D105" s="12">
        <f>SUM(D98:D104)</f>
        <v>179275395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/>
      <c r="D112" s="9"/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/>
      <c r="D114" s="9"/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/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33"/>
      <c r="D122" s="33"/>
    </row>
    <row r="123" spans="1:4" ht="15.75" thickBot="1" x14ac:dyDescent="0.3">
      <c r="A123" s="10" t="s">
        <v>18</v>
      </c>
      <c r="B123" s="11"/>
      <c r="C123" s="12">
        <f>SUM(C107:C122)</f>
        <v>0</v>
      </c>
      <c r="D123" s="12">
        <f>SUM(D107:D122)</f>
        <v>0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>
        <v>150000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>
        <v>810268866</v>
      </c>
      <c r="D129" s="9">
        <v>834530903</v>
      </c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>
        <v>-795496400</v>
      </c>
      <c r="D136" s="9">
        <v>-821162376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/>
      <c r="D138" s="9"/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14772466</v>
      </c>
      <c r="D141" s="12">
        <f>SUM(D125:D140)</f>
        <v>13518527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>
        <v>409257538</v>
      </c>
      <c r="D144" s="9">
        <v>238738166</v>
      </c>
    </row>
    <row r="145" spans="1:4" x14ac:dyDescent="0.25">
      <c r="A145" s="7">
        <v>2403</v>
      </c>
      <c r="B145" s="8" t="s">
        <v>130</v>
      </c>
      <c r="C145" s="9">
        <v>1192841</v>
      </c>
      <c r="D145" s="9">
        <v>1172278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410450379</v>
      </c>
      <c r="D149" s="12">
        <f>SUM(D143:D148)</f>
        <v>239910444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>
        <v>3048070</v>
      </c>
      <c r="D152" s="9">
        <v>2941129</v>
      </c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34294759</v>
      </c>
      <c r="D155" s="9">
        <v>32193829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37342829</v>
      </c>
      <c r="D157" s="12">
        <f>SUM(D151:D156)</f>
        <v>35134958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4312774</v>
      </c>
      <c r="D160" s="9">
        <v>1348956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>
        <v>46379497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5234216</v>
      </c>
      <c r="D164" s="9">
        <v>2492081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9546990</v>
      </c>
      <c r="D167" s="12">
        <f>SUM(D159:D166)</f>
        <v>50220534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1599627</v>
      </c>
      <c r="D169" s="9">
        <v>981933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22095946</v>
      </c>
      <c r="D172" s="9">
        <v>20095027</v>
      </c>
    </row>
    <row r="173" spans="1:4" x14ac:dyDescent="0.25">
      <c r="A173" s="7">
        <v>2705</v>
      </c>
      <c r="B173" s="8" t="s">
        <v>155</v>
      </c>
      <c r="C173" s="9">
        <v>714670</v>
      </c>
      <c r="D173" s="9">
        <v>312931</v>
      </c>
    </row>
    <row r="174" spans="1:4" x14ac:dyDescent="0.25">
      <c r="A174" s="7">
        <v>2706</v>
      </c>
      <c r="B174" s="8" t="s">
        <v>156</v>
      </c>
      <c r="C174" s="9">
        <v>406780</v>
      </c>
      <c r="D174" s="9">
        <v>403043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102212</v>
      </c>
      <c r="D177" s="9">
        <v>200024</v>
      </c>
    </row>
    <row r="178" spans="1:4" x14ac:dyDescent="0.25">
      <c r="A178" s="7">
        <v>2710</v>
      </c>
      <c r="B178" s="8" t="s">
        <v>160</v>
      </c>
      <c r="C178" s="9">
        <v>4804183</v>
      </c>
      <c r="D178" s="9">
        <v>4620467</v>
      </c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>
        <v>6534</v>
      </c>
      <c r="D180" s="9">
        <v>7533</v>
      </c>
    </row>
    <row r="181" spans="1:4" x14ac:dyDescent="0.25">
      <c r="A181" s="7">
        <v>2713</v>
      </c>
      <c r="B181" s="8" t="s">
        <v>163</v>
      </c>
      <c r="C181" s="9">
        <v>218462</v>
      </c>
      <c r="D181" s="9">
        <v>458103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10826053</v>
      </c>
      <c r="D184" s="9">
        <v>8959205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572085</v>
      </c>
      <c r="D187" s="9">
        <v>395555</v>
      </c>
    </row>
    <row r="188" spans="1:4" x14ac:dyDescent="0.25">
      <c r="A188" s="16">
        <v>2720</v>
      </c>
      <c r="B188" s="17" t="s">
        <v>170</v>
      </c>
      <c r="C188" s="18">
        <v>36170</v>
      </c>
      <c r="D188" s="18">
        <v>37206</v>
      </c>
    </row>
    <row r="189" spans="1:4" x14ac:dyDescent="0.25">
      <c r="A189" s="16">
        <v>2721</v>
      </c>
      <c r="B189" s="17" t="s">
        <v>171</v>
      </c>
      <c r="C189" s="18">
        <v>462311</v>
      </c>
      <c r="D189" s="18">
        <v>350158</v>
      </c>
    </row>
    <row r="190" spans="1:4" x14ac:dyDescent="0.25">
      <c r="A190" s="16">
        <v>2722</v>
      </c>
      <c r="B190" s="17" t="s">
        <v>172</v>
      </c>
      <c r="C190" s="18">
        <v>138110</v>
      </c>
      <c r="D190" s="18">
        <v>122080</v>
      </c>
    </row>
    <row r="191" spans="1:4" ht="15.75" thickBot="1" x14ac:dyDescent="0.3">
      <c r="A191" s="16">
        <v>2730</v>
      </c>
      <c r="B191" s="17" t="s">
        <v>173</v>
      </c>
      <c r="C191" s="18">
        <v>8766527</v>
      </c>
      <c r="D191" s="18">
        <v>7334788</v>
      </c>
    </row>
    <row r="192" spans="1:4" ht="15.75" thickBot="1" x14ac:dyDescent="0.3">
      <c r="A192" s="10" t="s">
        <v>18</v>
      </c>
      <c r="B192" s="11"/>
      <c r="C192" s="12">
        <f>SUM(C169:C191)</f>
        <v>50749670</v>
      </c>
      <c r="D192" s="12">
        <f>SUM(D169:D191)</f>
        <v>44278053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22689895</v>
      </c>
      <c r="D195" s="9">
        <v>13076139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>
        <v>6328519</v>
      </c>
      <c r="D199" s="18">
        <v>5750906</v>
      </c>
    </row>
    <row r="200" spans="1:4" ht="15.75" thickBot="1" x14ac:dyDescent="0.3">
      <c r="A200" s="10" t="s">
        <v>18</v>
      </c>
      <c r="B200" s="11"/>
      <c r="C200" s="12">
        <f>SUM(C194:C199)</f>
        <v>29018414</v>
      </c>
      <c r="D200" s="12">
        <f>SUM(D194:D199)</f>
        <v>18827045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2273769</v>
      </c>
      <c r="D202" s="9">
        <v>1612163</v>
      </c>
    </row>
    <row r="203" spans="1:4" x14ac:dyDescent="0.25">
      <c r="A203" s="7">
        <v>2902</v>
      </c>
      <c r="B203" s="8" t="s">
        <v>182</v>
      </c>
      <c r="C203" s="9">
        <v>45572811</v>
      </c>
      <c r="D203" s="9">
        <v>48398794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>
        <v>245296165</v>
      </c>
      <c r="D206" s="18">
        <v>249752775</v>
      </c>
    </row>
    <row r="207" spans="1:4" ht="15.75" thickBot="1" x14ac:dyDescent="0.3">
      <c r="A207" s="10" t="s">
        <v>18</v>
      </c>
      <c r="B207" s="11"/>
      <c r="C207" s="12">
        <f>SUM(C202:C206)</f>
        <v>293142745</v>
      </c>
      <c r="D207" s="12">
        <f>SUM(D202:D206)</f>
        <v>299763732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1061042162</v>
      </c>
      <c r="D209" s="28">
        <f>D105+D123+D141+D149+D157+D167+D192+D200+D207</f>
        <v>880928688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121553000</v>
      </c>
      <c r="D213" s="9">
        <v>121553000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121553000</v>
      </c>
      <c r="D216" s="12">
        <f>SUM(D213:D215)</f>
        <v>121553000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19065812</v>
      </c>
      <c r="D221" s="9">
        <v>16130858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137461520</v>
      </c>
      <c r="D223" s="9">
        <v>110857485</v>
      </c>
    </row>
    <row r="224" spans="1:4" ht="15.75" thickBot="1" x14ac:dyDescent="0.3">
      <c r="A224" s="7">
        <v>3304</v>
      </c>
      <c r="B224" s="8" t="s">
        <v>197</v>
      </c>
      <c r="C224" s="9">
        <v>5130252</v>
      </c>
      <c r="D224" s="9">
        <v>5319702</v>
      </c>
    </row>
    <row r="225" spans="1:4" ht="15.75" thickBot="1" x14ac:dyDescent="0.3">
      <c r="A225" s="10" t="s">
        <v>18</v>
      </c>
      <c r="B225" s="11"/>
      <c r="C225" s="12">
        <f>SUM(C221:C224)</f>
        <v>161657584</v>
      </c>
      <c r="D225" s="12">
        <f>SUM(D221:D224)</f>
        <v>132308045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283210584</v>
      </c>
      <c r="D227" s="28">
        <f>D216+D219+D225</f>
        <v>253861045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1344252746</v>
      </c>
      <c r="D229" s="28">
        <f>D209+D227</f>
        <v>1134789733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98850234</v>
      </c>
      <c r="D234" s="9">
        <v>86834424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12259167</v>
      </c>
      <c r="D236" s="9">
        <v>11486831</v>
      </c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2144554190</v>
      </c>
      <c r="D243" s="9">
        <v>2055214051</v>
      </c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2255663591</v>
      </c>
      <c r="D245" s="35">
        <f>SUM(D234:D244)</f>
        <v>2153535306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>
        <v>3678889</v>
      </c>
      <c r="D248" s="9">
        <v>3424394</v>
      </c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3678889</v>
      </c>
      <c r="D257" s="12">
        <f>SUM(D247:D256)</f>
        <v>3424394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>
        <v>403511529</v>
      </c>
      <c r="D279" s="9">
        <v>289207338</v>
      </c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403511529</v>
      </c>
      <c r="D281" s="12">
        <f>SUM(D271:D280)</f>
        <v>289207338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>
        <v>1172278</v>
      </c>
      <c r="D283" s="9">
        <v>1048780</v>
      </c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1172278</v>
      </c>
      <c r="D292" s="12">
        <f>SUM(D283:D291)</f>
        <v>1048780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690596</v>
      </c>
      <c r="D294" s="15">
        <v>609248</v>
      </c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>
        <v>4841629</v>
      </c>
      <c r="D298" s="9">
        <v>5601530</v>
      </c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136656722</v>
      </c>
      <c r="D301" s="9">
        <v>131890042</v>
      </c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142188947</v>
      </c>
      <c r="D303" s="12">
        <f>SUM(D294:D302)</f>
        <v>138100820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>
        <v>5614294</v>
      </c>
      <c r="D305" s="9">
        <v>25695000</v>
      </c>
    </row>
    <row r="306" spans="1:4" x14ac:dyDescent="0.25">
      <c r="A306" s="7">
        <v>410702</v>
      </c>
      <c r="B306" s="8" t="s">
        <v>220</v>
      </c>
      <c r="C306" s="9">
        <v>200000</v>
      </c>
      <c r="D306" s="9">
        <v>1750000</v>
      </c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>
        <v>1993025945</v>
      </c>
      <c r="D309" s="9">
        <v>1786943741</v>
      </c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1998840239</v>
      </c>
      <c r="D317" s="12">
        <f>SUM(D305:D316)</f>
        <v>1814388741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132284540</v>
      </c>
      <c r="D333" s="9">
        <v>76964006</v>
      </c>
    </row>
    <row r="334" spans="1:4" x14ac:dyDescent="0.25">
      <c r="A334" s="7">
        <v>410902</v>
      </c>
      <c r="B334" s="8" t="s">
        <v>87</v>
      </c>
      <c r="C334" s="15">
        <v>68195</v>
      </c>
      <c r="D334" s="15">
        <v>431650</v>
      </c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52504925</v>
      </c>
      <c r="D342" s="9">
        <v>59338839</v>
      </c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184857660</v>
      </c>
      <c r="D344" s="37">
        <f>SUM(D333:D343)</f>
        <v>136734495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150000</v>
      </c>
      <c r="D359" s="9">
        <v>100000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>
        <v>914374256</v>
      </c>
      <c r="D362" s="9">
        <v>1027520252</v>
      </c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914524256</v>
      </c>
      <c r="D372" s="12">
        <f>SUM(D358:D371)</f>
        <v>1027620252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>
        <v>838412022</v>
      </c>
      <c r="D378" s="9">
        <v>765951025</v>
      </c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838412022</v>
      </c>
      <c r="D388" s="12">
        <f>SUM(D374:D387)</f>
        <v>765951025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/>
      <c r="D591" s="9"/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0</v>
      </c>
      <c r="D601" s="12">
        <f>SUM(D586:D600)</f>
        <v>0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/>
      <c r="D676" s="9"/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0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0</v>
      </c>
      <c r="D754" s="12">
        <f>SUM(D739:D753)</f>
        <v>0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0</v>
      </c>
      <c r="D788" s="12">
        <f>SUM(D773:D787)</f>
        <v>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>
        <v>1073368</v>
      </c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4817990</v>
      </c>
      <c r="D1092" s="9">
        <v>1928859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956609</v>
      </c>
      <c r="D1095" s="9">
        <v>6752354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6847967</v>
      </c>
      <c r="D1102" s="12">
        <f>SUM(D1087:D1101)</f>
        <v>8681213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2157431</v>
      </c>
      <c r="D1109" s="9">
        <v>1220111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12096991</v>
      </c>
      <c r="D1111" s="9">
        <v>9723562</v>
      </c>
    </row>
    <row r="1112" spans="1:4" ht="15.75" thickBot="1" x14ac:dyDescent="0.3">
      <c r="A1112" s="16">
        <v>450310</v>
      </c>
      <c r="B1112" s="17" t="s">
        <v>38</v>
      </c>
      <c r="C1112" s="18">
        <v>135548445</v>
      </c>
      <c r="D1112" s="18">
        <v>114652969</v>
      </c>
    </row>
    <row r="1113" spans="1:4" ht="15.75" thickBot="1" x14ac:dyDescent="0.3">
      <c r="A1113" s="10" t="s">
        <v>18</v>
      </c>
      <c r="B1113" s="11"/>
      <c r="C1113" s="12">
        <f>SUM(C1108:C1112)</f>
        <v>149802867</v>
      </c>
      <c r="D1113" s="12">
        <f>SUM(D1108:D1112)</f>
        <v>125596642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6899500245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6464289006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>
        <v>5619816</v>
      </c>
      <c r="D1120" s="9">
        <v>25695000</v>
      </c>
    </row>
    <row r="1121" spans="1:4" x14ac:dyDescent="0.25">
      <c r="A1121" s="7">
        <v>510102</v>
      </c>
      <c r="B1121" s="8" t="s">
        <v>319</v>
      </c>
      <c r="C1121" s="9">
        <v>200000</v>
      </c>
      <c r="D1121" s="9">
        <v>1850000</v>
      </c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>
        <v>2020708933</v>
      </c>
      <c r="D1124" s="33">
        <v>1809823588</v>
      </c>
    </row>
    <row r="1125" spans="1:4" ht="15.75" thickBot="1" x14ac:dyDescent="0.3">
      <c r="A1125" s="10" t="s">
        <v>18</v>
      </c>
      <c r="B1125" s="11"/>
      <c r="C1125" s="12">
        <f>SUM(C1120:C1124)</f>
        <v>2026528749</v>
      </c>
      <c r="D1125" s="12">
        <f>SUM(D1120:D1124)</f>
        <v>1837368588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12455264</v>
      </c>
      <c r="D1136" s="9">
        <v>14304681</v>
      </c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2251268</v>
      </c>
      <c r="D1138" s="9">
        <v>2062372</v>
      </c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360306588</v>
      </c>
      <c r="D1145" s="9">
        <v>338369763</v>
      </c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375013120</v>
      </c>
      <c r="D1147" s="12">
        <f>SUM(D1136:D1146)</f>
        <v>354736816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722850</v>
      </c>
      <c r="D1149" s="15">
        <v>570026</v>
      </c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>
        <v>5601530</v>
      </c>
      <c r="D1153" s="9">
        <v>4408440</v>
      </c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132623106</v>
      </c>
      <c r="D1156" s="9">
        <v>114820996</v>
      </c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138947486</v>
      </c>
      <c r="D1158" s="12">
        <f>SUM(D1149:D1157)</f>
        <v>119799462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1192841</v>
      </c>
      <c r="D1160" s="15">
        <v>1172278</v>
      </c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1192841</v>
      </c>
      <c r="D1169" s="12">
        <f>SUM(D1160:D1168)</f>
        <v>1172278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>
        <v>27027666</v>
      </c>
      <c r="D1183" s="9">
        <v>21374064</v>
      </c>
    </row>
    <row r="1184" spans="1:4" x14ac:dyDescent="0.25">
      <c r="A1184" s="7">
        <v>510702</v>
      </c>
      <c r="B1184" s="8" t="s">
        <v>87</v>
      </c>
      <c r="C1184" s="9">
        <v>12051930</v>
      </c>
      <c r="D1184" s="9">
        <v>11339602</v>
      </c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2066373001</v>
      </c>
      <c r="D1191" s="9">
        <v>1924310159</v>
      </c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2105452597</v>
      </c>
      <c r="D1193" s="12">
        <f>SUM(D1183:D1192)</f>
        <v>1957023825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>
        <v>7430986</v>
      </c>
      <c r="D1207" s="9">
        <v>6248183</v>
      </c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7430986</v>
      </c>
      <c r="D1217" s="12">
        <f>SUM(D1207:D1216)</f>
        <v>6248183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187365060</v>
      </c>
      <c r="D1243" s="15">
        <v>125663130</v>
      </c>
    </row>
    <row r="1244" spans="1:4" x14ac:dyDescent="0.25">
      <c r="A1244" s="52">
        <v>511202</v>
      </c>
      <c r="B1244" s="8" t="s">
        <v>87</v>
      </c>
      <c r="C1244" s="15">
        <v>-5258</v>
      </c>
      <c r="D1244" s="15">
        <v>-688888</v>
      </c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28657066</v>
      </c>
      <c r="D1251" s="9">
        <v>47679733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216016868</v>
      </c>
      <c r="D1253" s="12">
        <f>SUM(D1243:D1252)</f>
        <v>172653975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>
        <v>150000</v>
      </c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>
        <v>851777918</v>
      </c>
      <c r="D1271" s="9">
        <v>777512434</v>
      </c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851777918</v>
      </c>
      <c r="D1281" s="12">
        <f>SUM(D1267:D1280)</f>
        <v>777662434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>
        <v>901542930</v>
      </c>
      <c r="D1287" s="9">
        <v>1006716308</v>
      </c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901542930</v>
      </c>
      <c r="D1297" s="12">
        <f>SUM(D1283:D1296)</f>
        <v>1006716308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61158688</v>
      </c>
      <c r="D1299" s="9">
        <v>47694460</v>
      </c>
    </row>
    <row r="1300" spans="1:4" x14ac:dyDescent="0.25">
      <c r="A1300" s="7">
        <v>511602</v>
      </c>
      <c r="B1300" s="8" t="s">
        <v>348</v>
      </c>
      <c r="C1300" s="9">
        <v>1894178</v>
      </c>
      <c r="D1300" s="9">
        <v>2091225</v>
      </c>
    </row>
    <row r="1301" spans="1:4" x14ac:dyDescent="0.25">
      <c r="A1301" s="7">
        <v>511603</v>
      </c>
      <c r="B1301" s="8" t="s">
        <v>349</v>
      </c>
      <c r="C1301" s="9"/>
      <c r="D1301" s="9">
        <v>242233</v>
      </c>
    </row>
    <row r="1302" spans="1:4" x14ac:dyDescent="0.25">
      <c r="A1302" s="7">
        <v>511604</v>
      </c>
      <c r="B1302" s="8" t="s">
        <v>350</v>
      </c>
      <c r="C1302" s="9">
        <v>239123</v>
      </c>
      <c r="D1302" s="9">
        <v>606746</v>
      </c>
    </row>
    <row r="1303" spans="1:4" x14ac:dyDescent="0.25">
      <c r="A1303" s="7">
        <v>511605</v>
      </c>
      <c r="B1303" s="8" t="s">
        <v>351</v>
      </c>
      <c r="C1303" s="9">
        <v>680587</v>
      </c>
      <c r="D1303" s="9">
        <v>1886373</v>
      </c>
    </row>
    <row r="1304" spans="1:4" x14ac:dyDescent="0.25">
      <c r="A1304" s="7">
        <v>511606</v>
      </c>
      <c r="B1304" s="8" t="s">
        <v>352</v>
      </c>
      <c r="C1304" s="9">
        <v>790716</v>
      </c>
      <c r="D1304" s="9">
        <v>1852911</v>
      </c>
    </row>
    <row r="1305" spans="1:4" x14ac:dyDescent="0.25">
      <c r="A1305" s="7">
        <v>511607</v>
      </c>
      <c r="B1305" s="8" t="s">
        <v>353</v>
      </c>
      <c r="C1305" s="9">
        <v>10693560</v>
      </c>
      <c r="D1305" s="9">
        <v>8966766</v>
      </c>
    </row>
    <row r="1306" spans="1:4" x14ac:dyDescent="0.25">
      <c r="A1306" s="7">
        <v>511608</v>
      </c>
      <c r="B1306" s="8" t="s">
        <v>354</v>
      </c>
      <c r="C1306" s="9">
        <v>4819239</v>
      </c>
      <c r="D1306" s="9">
        <v>3968106</v>
      </c>
    </row>
    <row r="1307" spans="1:4" x14ac:dyDescent="0.25">
      <c r="A1307" s="7">
        <v>511609</v>
      </c>
      <c r="B1307" s="8" t="s">
        <v>355</v>
      </c>
      <c r="C1307" s="9">
        <v>5070530</v>
      </c>
      <c r="D1307" s="9">
        <v>2859731</v>
      </c>
    </row>
    <row r="1308" spans="1:4" x14ac:dyDescent="0.25">
      <c r="A1308" s="7">
        <v>511610</v>
      </c>
      <c r="B1308" s="8" t="s">
        <v>356</v>
      </c>
      <c r="C1308" s="9">
        <v>2880041</v>
      </c>
      <c r="D1308" s="9">
        <v>1027678</v>
      </c>
    </row>
    <row r="1309" spans="1:4" x14ac:dyDescent="0.25">
      <c r="A1309" s="7">
        <v>511611</v>
      </c>
      <c r="B1309" s="8" t="s">
        <v>357</v>
      </c>
      <c r="C1309" s="9">
        <v>417367</v>
      </c>
      <c r="D1309" s="9">
        <v>1267580</v>
      </c>
    </row>
    <row r="1310" spans="1:4" x14ac:dyDescent="0.25">
      <c r="A1310" s="7">
        <v>511612</v>
      </c>
      <c r="B1310" s="8" t="s">
        <v>358</v>
      </c>
      <c r="C1310" s="9">
        <v>75925</v>
      </c>
      <c r="D1310" s="9">
        <v>73405</v>
      </c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>
        <v>1176041</v>
      </c>
      <c r="D1314" s="9">
        <v>1156806</v>
      </c>
    </row>
    <row r="1315" spans="1:4" x14ac:dyDescent="0.25">
      <c r="A1315" s="7">
        <v>511617</v>
      </c>
      <c r="B1315" s="8" t="s">
        <v>363</v>
      </c>
      <c r="C1315" s="9">
        <v>2820771</v>
      </c>
      <c r="D1315" s="9">
        <v>2752838</v>
      </c>
    </row>
    <row r="1316" spans="1:4" x14ac:dyDescent="0.25">
      <c r="A1316" s="7">
        <v>511618</v>
      </c>
      <c r="B1316" s="8" t="s">
        <v>364</v>
      </c>
      <c r="C1316" s="9">
        <v>3527100</v>
      </c>
      <c r="D1316" s="9">
        <v>2406902</v>
      </c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>
        <v>15704253</v>
      </c>
      <c r="D1318" s="9">
        <v>16534535</v>
      </c>
    </row>
    <row r="1319" spans="1:4" x14ac:dyDescent="0.25">
      <c r="A1319" s="7">
        <v>511621</v>
      </c>
      <c r="B1319" s="8" t="s">
        <v>367</v>
      </c>
      <c r="C1319" s="9">
        <v>1409574</v>
      </c>
      <c r="D1319" s="9">
        <v>1410346</v>
      </c>
    </row>
    <row r="1320" spans="1:4" x14ac:dyDescent="0.25">
      <c r="A1320" s="7">
        <v>511622</v>
      </c>
      <c r="B1320" s="8" t="s">
        <v>368</v>
      </c>
      <c r="C1320" s="9">
        <v>6082</v>
      </c>
      <c r="D1320" s="9"/>
    </row>
    <row r="1321" spans="1:4" x14ac:dyDescent="0.25">
      <c r="A1321" s="7">
        <v>511623</v>
      </c>
      <c r="B1321" s="8" t="s">
        <v>369</v>
      </c>
      <c r="C1321" s="9">
        <v>200000</v>
      </c>
      <c r="D1321" s="9">
        <v>2511333</v>
      </c>
    </row>
    <row r="1322" spans="1:4" x14ac:dyDescent="0.25">
      <c r="A1322" s="7">
        <v>511624</v>
      </c>
      <c r="B1322" s="8" t="s">
        <v>370</v>
      </c>
      <c r="C1322" s="9">
        <v>7133097</v>
      </c>
      <c r="D1322" s="9">
        <v>5982571</v>
      </c>
    </row>
    <row r="1323" spans="1:4" x14ac:dyDescent="0.25">
      <c r="A1323" s="7">
        <v>511625</v>
      </c>
      <c r="B1323" s="8" t="s">
        <v>371</v>
      </c>
      <c r="C1323" s="9">
        <v>9763763</v>
      </c>
      <c r="D1323" s="9">
        <v>10164777</v>
      </c>
    </row>
    <row r="1324" spans="1:4" x14ac:dyDescent="0.25">
      <c r="A1324" s="7">
        <v>511626</v>
      </c>
      <c r="B1324" s="8" t="s">
        <v>372</v>
      </c>
      <c r="C1324" s="9">
        <v>3068</v>
      </c>
      <c r="D1324" s="9">
        <v>26829</v>
      </c>
    </row>
    <row r="1325" spans="1:4" x14ac:dyDescent="0.25">
      <c r="A1325" s="7">
        <v>511627</v>
      </c>
      <c r="B1325" s="8" t="s">
        <v>373</v>
      </c>
      <c r="C1325" s="9">
        <v>672521</v>
      </c>
      <c r="D1325" s="9">
        <v>807603</v>
      </c>
    </row>
    <row r="1326" spans="1:4" x14ac:dyDescent="0.25">
      <c r="A1326" s="7">
        <v>511628</v>
      </c>
      <c r="B1326" s="8" t="s">
        <v>374</v>
      </c>
      <c r="C1326" s="9">
        <v>553002</v>
      </c>
      <c r="D1326" s="9">
        <v>1256847</v>
      </c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>
        <v>1001920</v>
      </c>
      <c r="D1329" s="9">
        <v>1038708</v>
      </c>
    </row>
    <row r="1330" spans="1:4" x14ac:dyDescent="0.25">
      <c r="A1330" s="7">
        <v>511632</v>
      </c>
      <c r="B1330" s="8" t="s">
        <v>378</v>
      </c>
      <c r="C1330" s="9">
        <v>2642225</v>
      </c>
      <c r="D1330" s="9">
        <v>2872857</v>
      </c>
    </row>
    <row r="1331" spans="1:4" x14ac:dyDescent="0.25">
      <c r="A1331" s="7">
        <v>511633</v>
      </c>
      <c r="B1331" s="8" t="s">
        <v>379</v>
      </c>
      <c r="C1331" s="9">
        <v>11645</v>
      </c>
      <c r="D1331" s="9">
        <v>632194</v>
      </c>
    </row>
    <row r="1332" spans="1:4" x14ac:dyDescent="0.25">
      <c r="A1332" s="7">
        <v>511634</v>
      </c>
      <c r="B1332" s="8" t="s">
        <v>380</v>
      </c>
      <c r="C1332" s="9">
        <v>1190465</v>
      </c>
      <c r="D1332" s="9">
        <v>1234317</v>
      </c>
    </row>
    <row r="1333" spans="1:4" x14ac:dyDescent="0.25">
      <c r="A1333" s="7">
        <v>511635</v>
      </c>
      <c r="B1333" s="8" t="s">
        <v>381</v>
      </c>
      <c r="C1333" s="9">
        <v>259133</v>
      </c>
      <c r="D1333" s="9">
        <v>911135</v>
      </c>
    </row>
    <row r="1334" spans="1:4" x14ac:dyDescent="0.25">
      <c r="A1334" s="7">
        <v>511636</v>
      </c>
      <c r="B1334" s="8" t="s">
        <v>382</v>
      </c>
      <c r="C1334" s="9">
        <v>225824</v>
      </c>
      <c r="D1334" s="9">
        <v>355718</v>
      </c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>
        <v>27669</v>
      </c>
      <c r="D1336" s="9">
        <v>11930</v>
      </c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>
        <v>2150693</v>
      </c>
      <c r="D1338" s="9">
        <v>2125895</v>
      </c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>
        <v>1494484</v>
      </c>
      <c r="D1340" s="9">
        <v>1504349</v>
      </c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>
        <v>620012</v>
      </c>
      <c r="D1342" s="9">
        <v>483062</v>
      </c>
    </row>
    <row r="1343" spans="1:4" x14ac:dyDescent="0.25">
      <c r="A1343" s="16">
        <v>511645</v>
      </c>
      <c r="B1343" s="17" t="s">
        <v>169</v>
      </c>
      <c r="C1343" s="18">
        <v>4290188</v>
      </c>
      <c r="D1343" s="18">
        <v>3368217</v>
      </c>
    </row>
    <row r="1344" spans="1:4" x14ac:dyDescent="0.25">
      <c r="A1344" s="16">
        <v>511646</v>
      </c>
      <c r="B1344" s="17" t="s">
        <v>170</v>
      </c>
      <c r="C1344" s="18">
        <v>448941</v>
      </c>
      <c r="D1344" s="18">
        <v>435236</v>
      </c>
    </row>
    <row r="1345" spans="1:4" x14ac:dyDescent="0.25">
      <c r="A1345" s="16">
        <v>511647</v>
      </c>
      <c r="B1345" s="17" t="s">
        <v>171</v>
      </c>
      <c r="C1345" s="18">
        <v>3146309</v>
      </c>
      <c r="D1345" s="18">
        <v>2636285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459922</v>
      </c>
      <c r="D1347" s="18">
        <v>426800</v>
      </c>
    </row>
    <row r="1348" spans="1:4" ht="15.75" thickBot="1" x14ac:dyDescent="0.3">
      <c r="A1348" s="16">
        <v>511660</v>
      </c>
      <c r="B1348" s="17" t="s">
        <v>38</v>
      </c>
      <c r="C1348" s="18">
        <v>17964861</v>
      </c>
      <c r="D1348" s="18">
        <v>406601</v>
      </c>
    </row>
    <row r="1349" spans="1:4" ht="15.75" thickBot="1" x14ac:dyDescent="0.3">
      <c r="A1349" s="10" t="s">
        <v>18</v>
      </c>
      <c r="B1349" s="11"/>
      <c r="C1349" s="12">
        <f>SUM(C1299:C1348)</f>
        <v>167623517</v>
      </c>
      <c r="D1349" s="12">
        <f>SUM(D1299:D1348)</f>
        <v>135991905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/>
      <c r="D1617" s="9"/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0</v>
      </c>
      <c r="D1627" s="12">
        <f>SUM(D1612:D1626)</f>
        <v>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/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0</v>
      </c>
      <c r="D1644" s="12">
        <f>SUM(D1629:D1643)</f>
        <v>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0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/>
      <c r="D1787" s="9"/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0</v>
      </c>
      <c r="D1797" s="12">
        <f>SUM(D1782:D1796)</f>
        <v>0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0</v>
      </c>
      <c r="D1831" s="12">
        <f>SUM(D1816:D1830)</f>
        <v>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/>
      <c r="D1867" s="9"/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/>
      <c r="D1871" s="9"/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/>
      <c r="D1873" s="9"/>
    </row>
    <row r="1874" spans="1:4" x14ac:dyDescent="0.25">
      <c r="A1874" s="7">
        <v>531608</v>
      </c>
      <c r="B1874" s="8" t="s">
        <v>355</v>
      </c>
      <c r="C1874" s="9"/>
      <c r="D1874" s="9"/>
    </row>
    <row r="1875" spans="1:4" x14ac:dyDescent="0.25">
      <c r="A1875" s="7">
        <v>531609</v>
      </c>
      <c r="B1875" s="8" t="s">
        <v>356</v>
      </c>
      <c r="C1875" s="9"/>
      <c r="D1875" s="9"/>
    </row>
    <row r="1876" spans="1:4" x14ac:dyDescent="0.25">
      <c r="A1876" s="7">
        <v>531610</v>
      </c>
      <c r="B1876" s="8" t="s">
        <v>357</v>
      </c>
      <c r="C1876" s="9"/>
      <c r="D1876" s="9"/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/>
      <c r="D1882" s="9"/>
    </row>
    <row r="1883" spans="1:4" x14ac:dyDescent="0.25">
      <c r="A1883" s="7">
        <v>531617</v>
      </c>
      <c r="B1883" s="8" t="s">
        <v>364</v>
      </c>
      <c r="C1883" s="9"/>
      <c r="D1883" s="9"/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/>
      <c r="D1885" s="9"/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/>
      <c r="D1890" s="9"/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/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/>
      <c r="D1900" s="9"/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/>
      <c r="D1905" s="9"/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/>
      <c r="D1911" s="9"/>
    </row>
    <row r="1912" spans="1:4" x14ac:dyDescent="0.25">
      <c r="A1912" s="7">
        <v>531646</v>
      </c>
      <c r="B1912" s="8" t="s">
        <v>171</v>
      </c>
      <c r="C1912" s="9"/>
      <c r="D1912" s="9"/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/>
    </row>
    <row r="1916" spans="1:4" x14ac:dyDescent="0.25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3821994</v>
      </c>
      <c r="D2276" s="9">
        <v>4071637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3821994</v>
      </c>
      <c r="D2279" s="12">
        <f>SUM(D2275:D2278)</f>
        <v>4071637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1027652</v>
      </c>
      <c r="D2282" s="18">
        <v>6844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54944410</v>
      </c>
      <c r="D2284" s="18">
        <v>36318492</v>
      </c>
    </row>
    <row r="2285" spans="1:4" ht="15.75" thickBot="1" x14ac:dyDescent="0.3">
      <c r="A2285" s="10" t="s">
        <v>18</v>
      </c>
      <c r="B2285" s="11"/>
      <c r="C2285" s="12">
        <f>SUM(C2281:C2284)</f>
        <v>55972062</v>
      </c>
      <c r="D2285" s="12">
        <f>SUM(D2281:D2284)</f>
        <v>36325336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6851321068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6409770747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48179177</v>
      </c>
      <c r="D2402" s="65">
        <f>D1115-D2400</f>
        <v>54518259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C0DC-DF37-4B08-8D64-F41589459748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17554569</v>
      </c>
      <c r="D8" s="9">
        <v>14139762</v>
      </c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12000000</v>
      </c>
      <c r="D11" s="9">
        <v>13530380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29554569</v>
      </c>
      <c r="D18" s="12">
        <f>SUM(D4:D17)</f>
        <v>27670142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35000</v>
      </c>
      <c r="D21" s="9">
        <v>35000</v>
      </c>
    </row>
    <row r="22" spans="1:4" x14ac:dyDescent="0.25">
      <c r="A22" s="7">
        <v>1203</v>
      </c>
      <c r="B22" s="8" t="s">
        <v>22</v>
      </c>
      <c r="C22" s="9">
        <v>13324643</v>
      </c>
      <c r="D22" s="9">
        <v>21806510</v>
      </c>
    </row>
    <row r="23" spans="1:4" x14ac:dyDescent="0.25">
      <c r="A23" s="7">
        <v>1204</v>
      </c>
      <c r="B23" s="8" t="s">
        <v>23</v>
      </c>
      <c r="C23" s="9">
        <v>2386191</v>
      </c>
      <c r="D23" s="9">
        <v>9607519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15745834</v>
      </c>
      <c r="D25" s="12">
        <f>SUM(D20:D24)</f>
        <v>31449029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410758</v>
      </c>
      <c r="D27" s="9">
        <v>300497</v>
      </c>
    </row>
    <row r="28" spans="1:4" x14ac:dyDescent="0.25">
      <c r="A28" s="7">
        <v>1302</v>
      </c>
      <c r="B28" s="8" t="s">
        <v>27</v>
      </c>
      <c r="C28" s="9">
        <v>126094630</v>
      </c>
      <c r="D28" s="9">
        <v>81075204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>
        <v>4153270</v>
      </c>
      <c r="D30" s="9">
        <v>192276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576476</v>
      </c>
      <c r="D32" s="9">
        <v>342423</v>
      </c>
    </row>
    <row r="33" spans="1:4" x14ac:dyDescent="0.25">
      <c r="A33" s="7">
        <v>1307</v>
      </c>
      <c r="B33" s="8" t="s">
        <v>32</v>
      </c>
      <c r="C33" s="9">
        <v>9865893</v>
      </c>
      <c r="D33" s="9">
        <v>10265995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>
        <v>767878</v>
      </c>
      <c r="D35" s="9">
        <v>128147</v>
      </c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171728</v>
      </c>
      <c r="D37" s="9">
        <v>171728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142040633</v>
      </c>
      <c r="D40" s="12">
        <f>SUM(D27:D39)</f>
        <v>92476270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>
        <v>754746</v>
      </c>
      <c r="D43" s="9">
        <v>754746</v>
      </c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>
        <v>9296492</v>
      </c>
      <c r="D46" s="9">
        <v>5245043</v>
      </c>
    </row>
    <row r="47" spans="1:4" x14ac:dyDescent="0.25">
      <c r="A47" s="7">
        <v>1406</v>
      </c>
      <c r="B47" s="8" t="s">
        <v>45</v>
      </c>
      <c r="C47" s="9">
        <v>103263</v>
      </c>
      <c r="D47" s="9">
        <v>103263</v>
      </c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10154501</v>
      </c>
      <c r="D51" s="12">
        <f>SUM(D42:D50)</f>
        <v>6103052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>
        <v>91000</v>
      </c>
      <c r="D54" s="9">
        <v>91000</v>
      </c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16023517</v>
      </c>
      <c r="D57" s="9">
        <v>16043690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6154763</v>
      </c>
      <c r="D61" s="9">
        <v>14260815</v>
      </c>
    </row>
    <row r="62" spans="1:4" x14ac:dyDescent="0.25">
      <c r="A62" s="21" t="s">
        <v>18</v>
      </c>
      <c r="B62" s="22"/>
      <c r="C62" s="23">
        <f>SUM(C53:C61)</f>
        <v>22269280</v>
      </c>
      <c r="D62" s="23">
        <f>SUM(D53:D61)</f>
        <v>30395505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1500000</v>
      </c>
      <c r="D64" s="9">
        <v>1500000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1500000</v>
      </c>
      <c r="D69" s="12">
        <f>SUM(D64:D68)</f>
        <v>1500000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10986124</v>
      </c>
      <c r="D73" s="9">
        <v>10820790</v>
      </c>
    </row>
    <row r="74" spans="1:4" x14ac:dyDescent="0.25">
      <c r="A74" s="7">
        <v>1704</v>
      </c>
      <c r="B74" s="8" t="s">
        <v>68</v>
      </c>
      <c r="C74" s="9">
        <v>-7595079</v>
      </c>
      <c r="D74" s="9">
        <v>-4790448</v>
      </c>
    </row>
    <row r="75" spans="1:4" x14ac:dyDescent="0.25">
      <c r="A75" s="7">
        <v>1705</v>
      </c>
      <c r="B75" s="8" t="s">
        <v>69</v>
      </c>
      <c r="C75" s="9">
        <v>966171</v>
      </c>
      <c r="D75" s="9">
        <v>977379</v>
      </c>
    </row>
    <row r="76" spans="1:4" ht="15.75" thickBot="1" x14ac:dyDescent="0.3">
      <c r="A76" s="7">
        <v>1706</v>
      </c>
      <c r="B76" s="8" t="s">
        <v>70</v>
      </c>
      <c r="C76" s="9">
        <v>-377324</v>
      </c>
      <c r="D76" s="9">
        <v>-254030</v>
      </c>
    </row>
    <row r="77" spans="1:4" ht="15.75" thickBot="1" x14ac:dyDescent="0.3">
      <c r="A77" s="10" t="s">
        <v>18</v>
      </c>
      <c r="B77" s="11"/>
      <c r="C77" s="12">
        <f>SUM(C71:C76)</f>
        <v>3979892</v>
      </c>
      <c r="D77" s="12">
        <f>SUM(D71:D76)</f>
        <v>6753691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1303297</v>
      </c>
      <c r="D85" s="9">
        <v>1077366</v>
      </c>
    </row>
    <row r="86" spans="1:4" x14ac:dyDescent="0.25">
      <c r="A86" s="7">
        <v>1904</v>
      </c>
      <c r="B86" s="8" t="s">
        <v>77</v>
      </c>
      <c r="C86" s="9">
        <v>8513708</v>
      </c>
      <c r="D86" s="9">
        <v>1444915</v>
      </c>
    </row>
    <row r="87" spans="1:4" x14ac:dyDescent="0.25">
      <c r="A87" s="7">
        <v>1905</v>
      </c>
      <c r="B87" s="8" t="s">
        <v>78</v>
      </c>
      <c r="C87" s="9">
        <v>10802279</v>
      </c>
      <c r="D87" s="9">
        <v>10802279</v>
      </c>
    </row>
    <row r="88" spans="1:4" x14ac:dyDescent="0.25">
      <c r="A88" s="7">
        <v>1906</v>
      </c>
      <c r="B88" s="8" t="s">
        <v>79</v>
      </c>
      <c r="C88" s="9">
        <v>-2188532</v>
      </c>
      <c r="D88" s="9">
        <v>-1648418</v>
      </c>
    </row>
    <row r="89" spans="1:4" x14ac:dyDescent="0.25">
      <c r="A89" s="7">
        <v>1907</v>
      </c>
      <c r="B89" s="8" t="s">
        <v>80</v>
      </c>
      <c r="C89" s="9">
        <v>7749248</v>
      </c>
      <c r="D89" s="9">
        <v>7749248</v>
      </c>
    </row>
    <row r="90" spans="1:4" x14ac:dyDescent="0.25">
      <c r="A90" s="7">
        <v>1908</v>
      </c>
      <c r="B90" s="8" t="s">
        <v>81</v>
      </c>
      <c r="C90" s="9">
        <v>-7749248</v>
      </c>
      <c r="D90" s="9">
        <v>-2731278</v>
      </c>
    </row>
    <row r="91" spans="1:4" ht="15.75" thickBot="1" x14ac:dyDescent="0.3">
      <c r="A91" s="7">
        <v>1910</v>
      </c>
      <c r="B91" s="8" t="s">
        <v>38</v>
      </c>
      <c r="C91" s="9">
        <v>5346756</v>
      </c>
      <c r="D91" s="9">
        <v>1585473</v>
      </c>
    </row>
    <row r="92" spans="1:4" ht="15.75" thickBot="1" x14ac:dyDescent="0.3">
      <c r="A92" s="10" t="s">
        <v>82</v>
      </c>
      <c r="B92" s="11"/>
      <c r="C92" s="12">
        <f>SUM(C83:C91)</f>
        <v>23777508</v>
      </c>
      <c r="D92" s="12">
        <f>SUM(D83:D91)</f>
        <v>18279585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249022217</v>
      </c>
      <c r="D94" s="28">
        <f>D18+D25+D40+D51+D62+D69+D77+D81+D92</f>
        <v>214627274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5907</v>
      </c>
      <c r="D98" s="9">
        <v>624</v>
      </c>
    </row>
    <row r="99" spans="1:4" x14ac:dyDescent="0.25">
      <c r="A99" s="7">
        <v>2102</v>
      </c>
      <c r="B99" s="8" t="s">
        <v>87</v>
      </c>
      <c r="C99" s="9">
        <v>6124585</v>
      </c>
      <c r="D99" s="9">
        <v>24577</v>
      </c>
    </row>
    <row r="100" spans="1:4" x14ac:dyDescent="0.25">
      <c r="A100" s="7">
        <v>2103</v>
      </c>
      <c r="B100" s="8" t="s">
        <v>88</v>
      </c>
      <c r="C100" s="9">
        <v>13849</v>
      </c>
      <c r="D100" s="9">
        <v>16749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-288</v>
      </c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6144053</v>
      </c>
      <c r="D105" s="12">
        <f>SUM(D98:D104)</f>
        <v>41950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120283</v>
      </c>
      <c r="D107" s="9">
        <v>142273</v>
      </c>
    </row>
    <row r="108" spans="1:4" x14ac:dyDescent="0.25">
      <c r="A108" s="7">
        <v>2202</v>
      </c>
      <c r="B108" s="8" t="s">
        <v>95</v>
      </c>
      <c r="C108" s="9">
        <v>1404046</v>
      </c>
      <c r="D108" s="9">
        <v>422253</v>
      </c>
    </row>
    <row r="109" spans="1:4" x14ac:dyDescent="0.25">
      <c r="A109" s="7">
        <v>2203</v>
      </c>
      <c r="B109" s="32" t="s">
        <v>96</v>
      </c>
      <c r="C109" s="9">
        <v>1817852</v>
      </c>
      <c r="D109" s="9">
        <v>395329</v>
      </c>
    </row>
    <row r="110" spans="1:4" x14ac:dyDescent="0.25">
      <c r="A110" s="7">
        <v>2204</v>
      </c>
      <c r="B110" s="8" t="s">
        <v>97</v>
      </c>
      <c r="C110" s="9">
        <v>-103115</v>
      </c>
      <c r="D110" s="9">
        <v>-14819</v>
      </c>
    </row>
    <row r="111" spans="1:4" x14ac:dyDescent="0.25">
      <c r="A111" s="7">
        <v>2205</v>
      </c>
      <c r="B111" s="8" t="s">
        <v>98</v>
      </c>
      <c r="C111" s="9">
        <v>152200</v>
      </c>
      <c r="D111" s="9">
        <v>131979</v>
      </c>
    </row>
    <row r="112" spans="1:4" x14ac:dyDescent="0.25">
      <c r="A112" s="7">
        <v>2206</v>
      </c>
      <c r="B112" s="8" t="s">
        <v>99</v>
      </c>
      <c r="C112" s="9">
        <v>14827610</v>
      </c>
      <c r="D112" s="9">
        <v>27474737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2170118</v>
      </c>
      <c r="D114" s="9">
        <v>2643872</v>
      </c>
    </row>
    <row r="115" spans="1:4" x14ac:dyDescent="0.25">
      <c r="A115" s="7">
        <v>2209</v>
      </c>
      <c r="B115" s="8" t="s">
        <v>102</v>
      </c>
      <c r="C115" s="9">
        <v>306432</v>
      </c>
      <c r="D115" s="9">
        <v>-492432</v>
      </c>
    </row>
    <row r="116" spans="1:4" x14ac:dyDescent="0.25">
      <c r="A116" s="7">
        <v>2210</v>
      </c>
      <c r="B116" s="8" t="s">
        <v>103</v>
      </c>
      <c r="C116" s="9">
        <v>88948</v>
      </c>
      <c r="D116" s="9">
        <v>86562</v>
      </c>
    </row>
    <row r="117" spans="1:4" x14ac:dyDescent="0.25">
      <c r="A117" s="7">
        <v>2211</v>
      </c>
      <c r="B117" s="8" t="s">
        <v>104</v>
      </c>
      <c r="C117" s="9">
        <v>47311</v>
      </c>
      <c r="D117" s="9">
        <v>-930</v>
      </c>
    </row>
    <row r="118" spans="1:4" x14ac:dyDescent="0.25">
      <c r="A118" s="7">
        <v>2212</v>
      </c>
      <c r="B118" s="8" t="s">
        <v>105</v>
      </c>
      <c r="C118" s="9">
        <v>1420397</v>
      </c>
      <c r="D118" s="9">
        <v>1342231</v>
      </c>
    </row>
    <row r="119" spans="1:4" x14ac:dyDescent="0.25">
      <c r="A119" s="7">
        <v>2213</v>
      </c>
      <c r="B119" s="8" t="s">
        <v>106</v>
      </c>
      <c r="C119" s="9"/>
      <c r="D119" s="9">
        <v>19263</v>
      </c>
    </row>
    <row r="120" spans="1:4" x14ac:dyDescent="0.25">
      <c r="A120" s="7">
        <v>2214</v>
      </c>
      <c r="B120" s="8" t="s">
        <v>107</v>
      </c>
      <c r="C120" s="9">
        <v>190771</v>
      </c>
      <c r="D120" s="9">
        <v>231455</v>
      </c>
    </row>
    <row r="121" spans="1:4" x14ac:dyDescent="0.25">
      <c r="A121" s="7">
        <v>2215</v>
      </c>
      <c r="B121" s="8" t="s">
        <v>108</v>
      </c>
      <c r="C121" s="9">
        <v>20471</v>
      </c>
      <c r="D121" s="9">
        <v>60611</v>
      </c>
    </row>
    <row r="122" spans="1:4" ht="15.75" thickBot="1" x14ac:dyDescent="0.3">
      <c r="A122" s="19">
        <v>2216</v>
      </c>
      <c r="B122" s="20" t="s">
        <v>109</v>
      </c>
      <c r="C122" s="33">
        <v>643983</v>
      </c>
      <c r="D122" s="33">
        <v>468477</v>
      </c>
    </row>
    <row r="123" spans="1:4" ht="15.75" thickBot="1" x14ac:dyDescent="0.3">
      <c r="A123" s="10" t="s">
        <v>18</v>
      </c>
      <c r="B123" s="11"/>
      <c r="C123" s="12">
        <f>SUM(C107:C122)</f>
        <v>23107307</v>
      </c>
      <c r="D123" s="12">
        <f>SUM(D107:D122)</f>
        <v>32910861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1515950</v>
      </c>
      <c r="D126" s="9">
        <v>1058704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70273730</v>
      </c>
      <c r="D138" s="9">
        <v>52542365</v>
      </c>
    </row>
    <row r="139" spans="1:4" x14ac:dyDescent="0.25">
      <c r="A139" s="7">
        <v>2314</v>
      </c>
      <c r="B139" s="8" t="s">
        <v>125</v>
      </c>
      <c r="C139" s="9">
        <v>-55998533</v>
      </c>
      <c r="D139" s="9">
        <v>-36529364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15791147</v>
      </c>
      <c r="D141" s="12">
        <f>SUM(D125:D140)</f>
        <v>17071705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23925384</v>
      </c>
      <c r="D143" s="9">
        <v>30083448</v>
      </c>
    </row>
    <row r="144" spans="1:4" x14ac:dyDescent="0.25">
      <c r="A144" s="7">
        <v>2402</v>
      </c>
      <c r="B144" s="8" t="s">
        <v>129</v>
      </c>
      <c r="C144" s="9">
        <v>24164394</v>
      </c>
      <c r="D144" s="9">
        <v>15219400</v>
      </c>
    </row>
    <row r="145" spans="1:4" x14ac:dyDescent="0.25">
      <c r="A145" s="7">
        <v>2403</v>
      </c>
      <c r="B145" s="8" t="s">
        <v>130</v>
      </c>
      <c r="C145" s="9">
        <v>27858284</v>
      </c>
      <c r="D145" s="9">
        <v>24399641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17302</v>
      </c>
      <c r="D147" s="9">
        <v>21681</v>
      </c>
    </row>
    <row r="148" spans="1:4" ht="15.75" thickBot="1" x14ac:dyDescent="0.3">
      <c r="A148" s="7">
        <v>2406</v>
      </c>
      <c r="B148" s="8" t="s">
        <v>133</v>
      </c>
      <c r="C148" s="9">
        <v>533796</v>
      </c>
      <c r="D148" s="9">
        <v>456118</v>
      </c>
    </row>
    <row r="149" spans="1:4" ht="15.75" thickBot="1" x14ac:dyDescent="0.3">
      <c r="A149" s="10" t="s">
        <v>18</v>
      </c>
      <c r="B149" s="11"/>
      <c r="C149" s="12">
        <f>SUM(C143:C148)</f>
        <v>76499160</v>
      </c>
      <c r="D149" s="12">
        <f>SUM(D143:D148)</f>
        <v>70180288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2471298</v>
      </c>
      <c r="D151" s="9">
        <v>715162</v>
      </c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5872025</v>
      </c>
      <c r="D155" s="9">
        <v>1261142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8343323</v>
      </c>
      <c r="D157" s="12">
        <f>SUM(D151:D156)</f>
        <v>1976304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11913071</v>
      </c>
      <c r="D160" s="9">
        <v>3965777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8226120</v>
      </c>
      <c r="D164" s="9">
        <v>8226120</v>
      </c>
    </row>
    <row r="165" spans="1:4" x14ac:dyDescent="0.25">
      <c r="A165" s="7">
        <v>2607</v>
      </c>
      <c r="B165" s="8" t="s">
        <v>148</v>
      </c>
      <c r="C165" s="9">
        <v>2030193</v>
      </c>
      <c r="D165" s="9">
        <v>2000000</v>
      </c>
    </row>
    <row r="166" spans="1:4" ht="15.75" thickBot="1" x14ac:dyDescent="0.3">
      <c r="A166" s="19">
        <v>2608</v>
      </c>
      <c r="B166" s="20" t="s">
        <v>149</v>
      </c>
      <c r="C166" s="33">
        <v>3574427</v>
      </c>
      <c r="D166" s="33">
        <v>186091</v>
      </c>
    </row>
    <row r="167" spans="1:4" ht="15.75" thickBot="1" x14ac:dyDescent="0.3">
      <c r="A167" s="10" t="s">
        <v>18</v>
      </c>
      <c r="B167" s="11"/>
      <c r="C167" s="12">
        <f>SUM(C159:C166)</f>
        <v>25743811</v>
      </c>
      <c r="D167" s="12">
        <f>SUM(D159:D166)</f>
        <v>14377988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17430956</v>
      </c>
      <c r="D169" s="9">
        <v>5360321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/>
      <c r="D172" s="9"/>
    </row>
    <row r="173" spans="1:4" x14ac:dyDescent="0.25">
      <c r="A173" s="7">
        <v>2705</v>
      </c>
      <c r="B173" s="8" t="s">
        <v>155</v>
      </c>
      <c r="C173" s="9">
        <v>318976</v>
      </c>
      <c r="D173" s="9">
        <v>482296</v>
      </c>
    </row>
    <row r="174" spans="1:4" x14ac:dyDescent="0.25">
      <c r="A174" s="7">
        <v>2706</v>
      </c>
      <c r="B174" s="8" t="s">
        <v>156</v>
      </c>
      <c r="C174" s="9">
        <v>217232</v>
      </c>
      <c r="D174" s="9">
        <v>166274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31981</v>
      </c>
      <c r="D177" s="9">
        <v>49462</v>
      </c>
    </row>
    <row r="178" spans="1:4" x14ac:dyDescent="0.25">
      <c r="A178" s="7">
        <v>2710</v>
      </c>
      <c r="B178" s="8" t="s">
        <v>160</v>
      </c>
      <c r="C178" s="9">
        <v>60596</v>
      </c>
      <c r="D178" s="9">
        <v>190491</v>
      </c>
    </row>
    <row r="179" spans="1:4" x14ac:dyDescent="0.25">
      <c r="A179" s="7">
        <v>2711</v>
      </c>
      <c r="B179" s="8" t="s">
        <v>161</v>
      </c>
      <c r="C179" s="9">
        <v>19571</v>
      </c>
      <c r="D179" s="9">
        <v>7604</v>
      </c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301492</v>
      </c>
      <c r="D181" s="9">
        <v>14121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>
        <v>13668</v>
      </c>
    </row>
    <row r="184" spans="1:4" x14ac:dyDescent="0.25">
      <c r="A184" s="7">
        <v>2716</v>
      </c>
      <c r="B184" s="8" t="s">
        <v>166</v>
      </c>
      <c r="C184" s="9"/>
      <c r="D184" s="9"/>
    </row>
    <row r="185" spans="1:4" x14ac:dyDescent="0.25">
      <c r="A185" s="7">
        <v>2717</v>
      </c>
      <c r="B185" s="8" t="s">
        <v>167</v>
      </c>
      <c r="C185" s="9">
        <v>242741</v>
      </c>
      <c r="D185" s="9">
        <v>256075</v>
      </c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86067</v>
      </c>
      <c r="D187" s="9">
        <v>55596</v>
      </c>
    </row>
    <row r="188" spans="1:4" x14ac:dyDescent="0.25">
      <c r="A188" s="16">
        <v>2720</v>
      </c>
      <c r="B188" s="17" t="s">
        <v>170</v>
      </c>
      <c r="C188" s="18">
        <v>80123</v>
      </c>
      <c r="D188" s="18">
        <v>79920</v>
      </c>
    </row>
    <row r="189" spans="1:4" x14ac:dyDescent="0.25">
      <c r="A189" s="16">
        <v>2721</v>
      </c>
      <c r="B189" s="17" t="s">
        <v>171</v>
      </c>
      <c r="C189" s="18">
        <v>71242</v>
      </c>
      <c r="D189" s="18">
        <v>145792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/>
      <c r="D191" s="18"/>
    </row>
    <row r="192" spans="1:4" ht="15.75" thickBot="1" x14ac:dyDescent="0.3">
      <c r="A192" s="10" t="s">
        <v>18</v>
      </c>
      <c r="B192" s="11"/>
      <c r="C192" s="12">
        <f>SUM(C169:C191)</f>
        <v>18860977</v>
      </c>
      <c r="D192" s="12">
        <f>SUM(D169:D191)</f>
        <v>6821620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806981</v>
      </c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>
        <v>3361490</v>
      </c>
      <c r="D198" s="9">
        <v>1689380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4168471</v>
      </c>
      <c r="D200" s="12">
        <f>SUM(D194:D199)</f>
        <v>1689380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16098984</v>
      </c>
      <c r="D202" s="9">
        <v>9326812</v>
      </c>
    </row>
    <row r="203" spans="1:4" x14ac:dyDescent="0.25">
      <c r="A203" s="7">
        <v>2902</v>
      </c>
      <c r="B203" s="8" t="s">
        <v>182</v>
      </c>
      <c r="C203" s="9">
        <v>14335721</v>
      </c>
      <c r="D203" s="9">
        <v>9347384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-32670</v>
      </c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30402035</v>
      </c>
      <c r="D207" s="12">
        <f>SUM(D202:D206)</f>
        <v>18674196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209060284</v>
      </c>
      <c r="D209" s="28">
        <f>D105+D123+D141+D149+D157+D167+D192+D200+D207</f>
        <v>163744292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170700000</v>
      </c>
      <c r="D213" s="9">
        <v>144800000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170700000</v>
      </c>
      <c r="D216" s="12">
        <f>SUM(D213:D215)</f>
        <v>144800000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/>
      <c r="D221" s="9"/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-140192634</v>
      </c>
      <c r="D223" s="9">
        <v>-99956778</v>
      </c>
    </row>
    <row r="224" spans="1:4" ht="15.75" thickBot="1" x14ac:dyDescent="0.3">
      <c r="A224" s="7">
        <v>3304</v>
      </c>
      <c r="B224" s="8" t="s">
        <v>197</v>
      </c>
      <c r="C224" s="9">
        <v>9454569</v>
      </c>
      <c r="D224" s="9">
        <v>6039762</v>
      </c>
    </row>
    <row r="225" spans="1:4" ht="15.75" thickBot="1" x14ac:dyDescent="0.3">
      <c r="A225" s="10" t="s">
        <v>18</v>
      </c>
      <c r="B225" s="11"/>
      <c r="C225" s="12">
        <f>SUM(C221:C224)</f>
        <v>-130738065</v>
      </c>
      <c r="D225" s="12">
        <f>SUM(D221:D224)</f>
        <v>-93917016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39961935</v>
      </c>
      <c r="D227" s="28">
        <f>D216+D219+D225</f>
        <v>50882984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249022219</v>
      </c>
      <c r="D229" s="28">
        <f>D209+D227</f>
        <v>214627276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14768</v>
      </c>
      <c r="D234" s="9">
        <v>8456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123065342</v>
      </c>
      <c r="D236" s="9">
        <v>1078167</v>
      </c>
    </row>
    <row r="237" spans="1:4" x14ac:dyDescent="0.25">
      <c r="A237" s="7">
        <v>410104</v>
      </c>
      <c r="B237" s="8" t="s">
        <v>205</v>
      </c>
      <c r="C237" s="9">
        <v>307651</v>
      </c>
      <c r="D237" s="9">
        <v>381603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6539362</v>
      </c>
      <c r="D243" s="9">
        <v>1033847</v>
      </c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129927123</v>
      </c>
      <c r="D245" s="35">
        <f>SUM(D234:D244)</f>
        <v>2502073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>
        <v>0</v>
      </c>
      <c r="D255" s="9">
        <v>0</v>
      </c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>
        <v>0</v>
      </c>
      <c r="D259" s="18">
        <v>4177</v>
      </c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>
        <v>0</v>
      </c>
      <c r="D261" s="9">
        <v>0</v>
      </c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>
        <v>947406</v>
      </c>
      <c r="D267" s="9">
        <v>333742</v>
      </c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947406</v>
      </c>
      <c r="D269" s="12">
        <f>SUM(D259:D268)</f>
        <v>337919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>
        <v>16687</v>
      </c>
      <c r="D290" s="9">
        <v>14020</v>
      </c>
    </row>
    <row r="291" spans="1:4" ht="15.75" thickBot="1" x14ac:dyDescent="0.3">
      <c r="A291" s="19">
        <v>410506</v>
      </c>
      <c r="B291" s="20" t="s">
        <v>210</v>
      </c>
      <c r="C291" s="33">
        <v>0</v>
      </c>
      <c r="D291" s="33">
        <v>331</v>
      </c>
    </row>
    <row r="292" spans="1:4" ht="15.75" thickBot="1" x14ac:dyDescent="0.3">
      <c r="A292" s="10" t="s">
        <v>18</v>
      </c>
      <c r="B292" s="11"/>
      <c r="C292" s="12">
        <f>SUM(C283:C291)</f>
        <v>16687</v>
      </c>
      <c r="D292" s="12">
        <f>SUM(D283:D291)</f>
        <v>14351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2706275</v>
      </c>
      <c r="D294" s="15">
        <v>7905</v>
      </c>
    </row>
    <row r="295" spans="1:4" x14ac:dyDescent="0.25">
      <c r="A295" s="7">
        <v>410602</v>
      </c>
      <c r="B295" s="8" t="s">
        <v>88</v>
      </c>
      <c r="C295" s="9">
        <v>2567</v>
      </c>
      <c r="D295" s="9">
        <v>3586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17813</v>
      </c>
      <c r="D301" s="9">
        <v>9888</v>
      </c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2726655</v>
      </c>
      <c r="D303" s="12">
        <f>SUM(D294:D302)</f>
        <v>21379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3383</v>
      </c>
      <c r="D333" s="9">
        <v>4152</v>
      </c>
    </row>
    <row r="334" spans="1:4" x14ac:dyDescent="0.25">
      <c r="A334" s="7">
        <v>410902</v>
      </c>
      <c r="B334" s="8" t="s">
        <v>87</v>
      </c>
      <c r="C334" s="15">
        <v>53908</v>
      </c>
      <c r="D334" s="15">
        <v>67150</v>
      </c>
    </row>
    <row r="335" spans="1:4" x14ac:dyDescent="0.25">
      <c r="A335" s="7">
        <v>410903</v>
      </c>
      <c r="B335" s="8" t="s">
        <v>88</v>
      </c>
      <c r="C335" s="9">
        <v>19080</v>
      </c>
      <c r="D335" s="9">
        <v>1933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51692</v>
      </c>
      <c r="D342" s="9">
        <v>44636</v>
      </c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128063</v>
      </c>
      <c r="D344" s="37">
        <f>SUM(D333:D343)</f>
        <v>117871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0</v>
      </c>
      <c r="D346" s="9">
        <v>2759</v>
      </c>
    </row>
    <row r="347" spans="1:4" x14ac:dyDescent="0.25">
      <c r="A347" s="7">
        <v>411002</v>
      </c>
      <c r="B347" s="8" t="s">
        <v>87</v>
      </c>
      <c r="C347" s="9">
        <v>28682</v>
      </c>
      <c r="D347" s="9">
        <v>29332</v>
      </c>
    </row>
    <row r="348" spans="1:4" x14ac:dyDescent="0.25">
      <c r="A348" s="7">
        <v>411003</v>
      </c>
      <c r="B348" s="8" t="s">
        <v>88</v>
      </c>
      <c r="C348" s="9">
        <v>1533</v>
      </c>
      <c r="D348" s="9">
        <v>2331</v>
      </c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>
        <v>327256</v>
      </c>
      <c r="D354" s="9">
        <v>51692</v>
      </c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357471</v>
      </c>
      <c r="D356" s="12">
        <f>SUM(D346:D355)</f>
        <v>86114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>
        <v>0</v>
      </c>
      <c r="D358" s="9">
        <v>0</v>
      </c>
    </row>
    <row r="359" spans="1:4" x14ac:dyDescent="0.25">
      <c r="A359" s="7">
        <v>411102</v>
      </c>
      <c r="B359" s="8" t="s">
        <v>238</v>
      </c>
      <c r="C359" s="9">
        <v>1058704</v>
      </c>
      <c r="D359" s="9">
        <v>0</v>
      </c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1058704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7196679</v>
      </c>
      <c r="D586" s="9">
        <v>7052172</v>
      </c>
    </row>
    <row r="587" spans="1:4" x14ac:dyDescent="0.25">
      <c r="A587" s="7">
        <v>430102</v>
      </c>
      <c r="B587" s="8" t="s">
        <v>95</v>
      </c>
      <c r="C587" s="9">
        <v>10795019</v>
      </c>
      <c r="D587" s="9">
        <v>10578257</v>
      </c>
    </row>
    <row r="588" spans="1:4" x14ac:dyDescent="0.25">
      <c r="A588" s="7">
        <v>430103</v>
      </c>
      <c r="B588" s="8" t="s">
        <v>96</v>
      </c>
      <c r="C588" s="9">
        <v>6464166</v>
      </c>
      <c r="D588" s="9">
        <v>1268783</v>
      </c>
    </row>
    <row r="589" spans="1:4" x14ac:dyDescent="0.25">
      <c r="A589" s="7">
        <v>430104</v>
      </c>
      <c r="B589" s="8" t="s">
        <v>97</v>
      </c>
      <c r="C589" s="9">
        <v>1480388</v>
      </c>
      <c r="D589" s="9">
        <v>2579450</v>
      </c>
    </row>
    <row r="590" spans="1:4" x14ac:dyDescent="0.25">
      <c r="A590" s="7">
        <v>430105</v>
      </c>
      <c r="B590" s="8" t="s">
        <v>98</v>
      </c>
      <c r="C590" s="9">
        <v>6787297</v>
      </c>
      <c r="D590" s="9">
        <v>9054163</v>
      </c>
    </row>
    <row r="591" spans="1:4" x14ac:dyDescent="0.25">
      <c r="A591" s="7">
        <v>430106</v>
      </c>
      <c r="B591" s="8" t="s">
        <v>271</v>
      </c>
      <c r="C591" s="9">
        <v>185758157</v>
      </c>
      <c r="D591" s="9">
        <v>197545114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6931574</v>
      </c>
      <c r="D593" s="9">
        <v>9857349</v>
      </c>
    </row>
    <row r="594" spans="1:4" x14ac:dyDescent="0.25">
      <c r="A594" s="7">
        <v>430109</v>
      </c>
      <c r="B594" s="8" t="s">
        <v>102</v>
      </c>
      <c r="C594" s="9">
        <v>10630588</v>
      </c>
      <c r="D594" s="9">
        <v>1539729</v>
      </c>
    </row>
    <row r="595" spans="1:4" x14ac:dyDescent="0.25">
      <c r="A595" s="7">
        <v>430110</v>
      </c>
      <c r="B595" s="8" t="s">
        <v>103</v>
      </c>
      <c r="C595" s="9">
        <v>280110</v>
      </c>
      <c r="D595" s="9">
        <v>338819</v>
      </c>
    </row>
    <row r="596" spans="1:4" x14ac:dyDescent="0.25">
      <c r="A596" s="7">
        <v>430111</v>
      </c>
      <c r="B596" s="8" t="s">
        <v>104</v>
      </c>
      <c r="C596" s="9">
        <v>392323</v>
      </c>
      <c r="D596" s="9">
        <v>557042</v>
      </c>
    </row>
    <row r="597" spans="1:4" x14ac:dyDescent="0.25">
      <c r="A597" s="7">
        <v>430112</v>
      </c>
      <c r="B597" s="8" t="s">
        <v>105</v>
      </c>
      <c r="C597" s="9">
        <v>3550991</v>
      </c>
      <c r="D597" s="9">
        <v>3492588</v>
      </c>
    </row>
    <row r="598" spans="1:4" x14ac:dyDescent="0.25">
      <c r="A598" s="7">
        <v>430113</v>
      </c>
      <c r="B598" s="8" t="s">
        <v>106</v>
      </c>
      <c r="C598" s="9">
        <v>0</v>
      </c>
      <c r="D598" s="9">
        <v>48158</v>
      </c>
    </row>
    <row r="599" spans="1:4" x14ac:dyDescent="0.25">
      <c r="A599" s="7">
        <v>430114</v>
      </c>
      <c r="B599" s="8" t="s">
        <v>107</v>
      </c>
      <c r="C599" s="9">
        <v>476926</v>
      </c>
      <c r="D599" s="9">
        <v>578638</v>
      </c>
    </row>
    <row r="600" spans="1:4" ht="15.75" thickBot="1" x14ac:dyDescent="0.3">
      <c r="A600" s="19">
        <v>430115</v>
      </c>
      <c r="B600" s="20" t="s">
        <v>108</v>
      </c>
      <c r="C600" s="33">
        <v>51177</v>
      </c>
      <c r="D600" s="33">
        <v>151529</v>
      </c>
    </row>
    <row r="601" spans="1:4" ht="15.75" thickBot="1" x14ac:dyDescent="0.3">
      <c r="A601" s="10" t="s">
        <v>18</v>
      </c>
      <c r="B601" s="11"/>
      <c r="C601" s="12">
        <f>SUM(C586:C600)</f>
        <v>240795395</v>
      </c>
      <c r="D601" s="12">
        <f>SUM(D586:D600)</f>
        <v>244641791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445578</v>
      </c>
      <c r="D620" s="9">
        <v>801270</v>
      </c>
    </row>
    <row r="621" spans="1:4" x14ac:dyDescent="0.25">
      <c r="A621" s="7">
        <v>430302</v>
      </c>
      <c r="B621" s="8" t="s">
        <v>95</v>
      </c>
      <c r="C621" s="9">
        <v>0</v>
      </c>
      <c r="D621" s="9">
        <v>0</v>
      </c>
    </row>
    <row r="622" spans="1:4" x14ac:dyDescent="0.25">
      <c r="A622" s="7">
        <v>430303</v>
      </c>
      <c r="B622" s="8" t="s">
        <v>96</v>
      </c>
      <c r="C622" s="9">
        <v>564834</v>
      </c>
      <c r="D622" s="9">
        <v>20846</v>
      </c>
    </row>
    <row r="623" spans="1:4" x14ac:dyDescent="0.25">
      <c r="A623" s="7">
        <v>430304</v>
      </c>
      <c r="B623" s="8" t="s">
        <v>97</v>
      </c>
      <c r="C623" s="9">
        <v>316315</v>
      </c>
      <c r="D623" s="9">
        <v>527870</v>
      </c>
    </row>
    <row r="624" spans="1:4" x14ac:dyDescent="0.25">
      <c r="A624" s="7">
        <v>430305</v>
      </c>
      <c r="B624" s="8" t="s">
        <v>98</v>
      </c>
      <c r="C624" s="9">
        <v>140493</v>
      </c>
      <c r="D624" s="9">
        <v>240609</v>
      </c>
    </row>
    <row r="625" spans="1:4" x14ac:dyDescent="0.25">
      <c r="A625" s="7">
        <v>430306</v>
      </c>
      <c r="B625" s="8" t="s">
        <v>99</v>
      </c>
      <c r="C625" s="9">
        <v>64776733</v>
      </c>
      <c r="D625" s="9">
        <v>58234162</v>
      </c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473648</v>
      </c>
      <c r="D627" s="9">
        <v>674491</v>
      </c>
    </row>
    <row r="628" spans="1:4" x14ac:dyDescent="0.25">
      <c r="A628" s="7">
        <v>430309</v>
      </c>
      <c r="B628" s="8" t="s">
        <v>102</v>
      </c>
      <c r="C628" s="9">
        <v>2897490</v>
      </c>
      <c r="D628" s="9">
        <v>562675</v>
      </c>
    </row>
    <row r="629" spans="1:4" x14ac:dyDescent="0.25">
      <c r="A629" s="7">
        <v>430310</v>
      </c>
      <c r="B629" s="8" t="s">
        <v>103</v>
      </c>
      <c r="C629" s="9">
        <v>0</v>
      </c>
      <c r="D629" s="9">
        <v>6144</v>
      </c>
    </row>
    <row r="630" spans="1:4" x14ac:dyDescent="0.25">
      <c r="A630" s="7">
        <v>430311</v>
      </c>
      <c r="B630" s="8" t="s">
        <v>104</v>
      </c>
      <c r="C630" s="9">
        <v>0</v>
      </c>
      <c r="D630" s="9">
        <v>0</v>
      </c>
    </row>
    <row r="631" spans="1:4" x14ac:dyDescent="0.25">
      <c r="A631" s="7">
        <v>430312</v>
      </c>
      <c r="B631" s="8" t="s">
        <v>105</v>
      </c>
      <c r="C631" s="9">
        <v>0</v>
      </c>
      <c r="D631" s="9">
        <v>39698</v>
      </c>
    </row>
    <row r="632" spans="1:4" x14ac:dyDescent="0.25">
      <c r="A632" s="7">
        <v>430313</v>
      </c>
      <c r="B632" s="8" t="s">
        <v>106</v>
      </c>
      <c r="C632" s="9">
        <v>0</v>
      </c>
      <c r="D632" s="9">
        <v>0</v>
      </c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>
        <v>0</v>
      </c>
      <c r="D634" s="33">
        <v>0</v>
      </c>
    </row>
    <row r="635" spans="1:4" ht="15.75" thickBot="1" x14ac:dyDescent="0.3">
      <c r="A635" s="10" t="s">
        <v>18</v>
      </c>
      <c r="B635" s="11"/>
      <c r="C635" s="12">
        <f>SUM(C620:C634)</f>
        <v>69615091</v>
      </c>
      <c r="D635" s="12">
        <f>SUM(D620:D634)</f>
        <v>61107765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320508</v>
      </c>
      <c r="D654" s="9">
        <v>81150</v>
      </c>
    </row>
    <row r="655" spans="1:4" x14ac:dyDescent="0.25">
      <c r="A655" s="7">
        <v>430502</v>
      </c>
      <c r="B655" s="8" t="s">
        <v>95</v>
      </c>
      <c r="C655" s="9">
        <v>0</v>
      </c>
      <c r="D655" s="9">
        <v>123730</v>
      </c>
    </row>
    <row r="656" spans="1:4" x14ac:dyDescent="0.25">
      <c r="A656" s="7">
        <v>430503</v>
      </c>
      <c r="B656" s="8" t="s">
        <v>96</v>
      </c>
      <c r="C656" s="9">
        <v>8338</v>
      </c>
      <c r="D656" s="9">
        <v>10047</v>
      </c>
    </row>
    <row r="657" spans="1:4" x14ac:dyDescent="0.25">
      <c r="A657" s="7">
        <v>430504</v>
      </c>
      <c r="B657" s="8" t="s">
        <v>97</v>
      </c>
      <c r="C657" s="9">
        <v>211148</v>
      </c>
      <c r="D657" s="9">
        <v>30650</v>
      </c>
    </row>
    <row r="658" spans="1:4" x14ac:dyDescent="0.25">
      <c r="A658" s="7">
        <v>430505</v>
      </c>
      <c r="B658" s="8" t="s">
        <v>98</v>
      </c>
      <c r="C658" s="9">
        <v>36091</v>
      </c>
      <c r="D658" s="9">
        <v>15268</v>
      </c>
    </row>
    <row r="659" spans="1:4" x14ac:dyDescent="0.25">
      <c r="A659" s="7">
        <v>430506</v>
      </c>
      <c r="B659" s="8" t="s">
        <v>99</v>
      </c>
      <c r="C659" s="9">
        <v>23293665</v>
      </c>
      <c r="D659" s="9">
        <v>14386118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269796</v>
      </c>
      <c r="D661" s="9">
        <v>544582</v>
      </c>
    </row>
    <row r="662" spans="1:4" x14ac:dyDescent="0.25">
      <c r="A662" s="7">
        <v>430509</v>
      </c>
      <c r="B662" s="8" t="s">
        <v>102</v>
      </c>
      <c r="C662" s="9">
        <v>225070</v>
      </c>
      <c r="D662" s="9">
        <v>-157442</v>
      </c>
    </row>
    <row r="663" spans="1:4" x14ac:dyDescent="0.25">
      <c r="A663" s="7">
        <v>430510</v>
      </c>
      <c r="B663" s="8" t="s">
        <v>103</v>
      </c>
      <c r="C663" s="9">
        <v>2458</v>
      </c>
      <c r="D663" s="9">
        <v>3444</v>
      </c>
    </row>
    <row r="664" spans="1:4" x14ac:dyDescent="0.25">
      <c r="A664" s="7">
        <v>430511</v>
      </c>
      <c r="B664" s="8" t="s">
        <v>104</v>
      </c>
      <c r="C664" s="9">
        <v>0</v>
      </c>
      <c r="D664" s="9">
        <v>0</v>
      </c>
    </row>
    <row r="665" spans="1:4" x14ac:dyDescent="0.25">
      <c r="A665" s="7">
        <v>430512</v>
      </c>
      <c r="B665" s="8" t="s">
        <v>105</v>
      </c>
      <c r="C665" s="9">
        <v>15879</v>
      </c>
      <c r="D665" s="9">
        <v>106544</v>
      </c>
    </row>
    <row r="666" spans="1:4" x14ac:dyDescent="0.25">
      <c r="A666" s="7">
        <v>430513</v>
      </c>
      <c r="B666" s="8" t="s">
        <v>106</v>
      </c>
      <c r="C666" s="9">
        <v>0</v>
      </c>
      <c r="D666" s="9">
        <v>-8467</v>
      </c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>
        <v>0</v>
      </c>
      <c r="D668" s="33">
        <v>0</v>
      </c>
    </row>
    <row r="669" spans="1:4" ht="15.75" thickBot="1" x14ac:dyDescent="0.3">
      <c r="A669" s="10" t="s">
        <v>18</v>
      </c>
      <c r="B669" s="11"/>
      <c r="C669" s="12">
        <f>SUM(C654:C668)</f>
        <v>24382953</v>
      </c>
      <c r="D669" s="12">
        <f>SUM(D654:D668)</f>
        <v>15135624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302964</v>
      </c>
      <c r="D671" s="9">
        <v>309431</v>
      </c>
    </row>
    <row r="672" spans="1:4" x14ac:dyDescent="0.25">
      <c r="A672" s="7">
        <v>430602</v>
      </c>
      <c r="B672" s="8" t="s">
        <v>95</v>
      </c>
      <c r="C672" s="9">
        <v>454446</v>
      </c>
      <c r="D672" s="9">
        <v>464146</v>
      </c>
    </row>
    <row r="673" spans="1:4" x14ac:dyDescent="0.25">
      <c r="A673" s="7">
        <v>430603</v>
      </c>
      <c r="B673" s="8" t="s">
        <v>274</v>
      </c>
      <c r="C673" s="9">
        <v>194108</v>
      </c>
      <c r="D673" s="9">
        <v>24779</v>
      </c>
    </row>
    <row r="674" spans="1:4" x14ac:dyDescent="0.25">
      <c r="A674" s="7">
        <v>430604</v>
      </c>
      <c r="B674" s="8" t="s">
        <v>97</v>
      </c>
      <c r="C674" s="9">
        <v>452</v>
      </c>
      <c r="D674" s="9">
        <v>-22449</v>
      </c>
    </row>
    <row r="675" spans="1:4" x14ac:dyDescent="0.25">
      <c r="A675" s="7">
        <v>430605</v>
      </c>
      <c r="B675" s="8" t="s">
        <v>98</v>
      </c>
      <c r="C675" s="9">
        <v>22242</v>
      </c>
      <c r="D675" s="9">
        <v>21185</v>
      </c>
    </row>
    <row r="676" spans="1:4" x14ac:dyDescent="0.25">
      <c r="A676" s="7">
        <v>430606</v>
      </c>
      <c r="B676" s="8" t="s">
        <v>271</v>
      </c>
      <c r="C676" s="9">
        <v>10983442</v>
      </c>
      <c r="D676" s="9">
        <v>14105959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560078</v>
      </c>
      <c r="D678" s="9">
        <v>679029</v>
      </c>
    </row>
    <row r="679" spans="1:4" x14ac:dyDescent="0.25">
      <c r="A679" s="7">
        <v>430609</v>
      </c>
      <c r="B679" s="8" t="s">
        <v>102</v>
      </c>
      <c r="C679" s="9">
        <v>426056</v>
      </c>
      <c r="D679" s="9">
        <v>130938</v>
      </c>
    </row>
    <row r="680" spans="1:4" x14ac:dyDescent="0.25">
      <c r="A680" s="7">
        <v>430610</v>
      </c>
      <c r="B680" s="8" t="s">
        <v>103</v>
      </c>
      <c r="C680" s="9">
        <v>8630</v>
      </c>
      <c r="D680" s="9">
        <v>12647</v>
      </c>
    </row>
    <row r="681" spans="1:4" x14ac:dyDescent="0.25">
      <c r="A681" s="7">
        <v>430611</v>
      </c>
      <c r="B681" s="8" t="s">
        <v>104</v>
      </c>
      <c r="C681" s="9">
        <v>15927</v>
      </c>
      <c r="D681" s="9">
        <v>22810</v>
      </c>
    </row>
    <row r="682" spans="1:4" x14ac:dyDescent="0.25">
      <c r="A682" s="7">
        <v>430612</v>
      </c>
      <c r="B682" s="8" t="s">
        <v>105</v>
      </c>
      <c r="C682" s="9">
        <v>302232</v>
      </c>
      <c r="D682" s="9">
        <v>237174</v>
      </c>
    </row>
    <row r="683" spans="1:4" x14ac:dyDescent="0.25">
      <c r="A683" s="7">
        <v>430613</v>
      </c>
      <c r="B683" s="8" t="s">
        <v>106</v>
      </c>
      <c r="C683" s="9">
        <v>0</v>
      </c>
      <c r="D683" s="9">
        <v>2408</v>
      </c>
    </row>
    <row r="684" spans="1:4" x14ac:dyDescent="0.25">
      <c r="A684" s="7">
        <v>430614</v>
      </c>
      <c r="B684" s="8" t="s">
        <v>107</v>
      </c>
      <c r="C684" s="9">
        <v>23846</v>
      </c>
      <c r="D684" s="9">
        <v>26227</v>
      </c>
    </row>
    <row r="685" spans="1:4" ht="15.75" thickBot="1" x14ac:dyDescent="0.3">
      <c r="A685" s="19">
        <v>430615</v>
      </c>
      <c r="B685" s="20" t="s">
        <v>108</v>
      </c>
      <c r="C685" s="33">
        <v>2437</v>
      </c>
      <c r="D685" s="33">
        <v>8028</v>
      </c>
    </row>
    <row r="686" spans="1:4" ht="15.75" thickBot="1" x14ac:dyDescent="0.3">
      <c r="A686" s="10" t="s">
        <v>18</v>
      </c>
      <c r="B686" s="11"/>
      <c r="C686" s="12">
        <f>SUM(C671:C685)</f>
        <v>13296860</v>
      </c>
      <c r="D686" s="12">
        <f>SUM(D671:D685)</f>
        <v>16022312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0</v>
      </c>
      <c r="D688" s="9">
        <v>0</v>
      </c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>
        <v>71828955</v>
      </c>
      <c r="D693" s="9">
        <v>47044374</v>
      </c>
    </row>
    <row r="694" spans="1:4" x14ac:dyDescent="0.25">
      <c r="A694" s="7">
        <v>430707</v>
      </c>
      <c r="B694" s="8" t="s">
        <v>100</v>
      </c>
      <c r="C694" s="9"/>
      <c r="D694" s="9">
        <v>0</v>
      </c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>
        <v>0</v>
      </c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71828955</v>
      </c>
      <c r="D703" s="12">
        <f>SUM(D688:D702)</f>
        <v>47044374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>
        <v>0</v>
      </c>
      <c r="D705" s="9">
        <v>0</v>
      </c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>
        <v>1500000</v>
      </c>
      <c r="D710" s="9">
        <v>400000</v>
      </c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1500000</v>
      </c>
      <c r="D720" s="12">
        <f>SUM(D705:D719)</f>
        <v>400000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7358584</v>
      </c>
      <c r="D727" s="9">
        <v>2496339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>
        <v>0</v>
      </c>
      <c r="D735" s="9">
        <v>6000000</v>
      </c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7358584</v>
      </c>
      <c r="D737" s="12">
        <f>SUM(D722:D736)</f>
        <v>8496339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2820869</v>
      </c>
      <c r="D739" s="9">
        <v>2616639</v>
      </c>
    </row>
    <row r="740" spans="1:4" x14ac:dyDescent="0.25">
      <c r="A740" s="7">
        <v>431002</v>
      </c>
      <c r="B740" s="8" t="s">
        <v>95</v>
      </c>
      <c r="C740" s="9">
        <v>4231303</v>
      </c>
      <c r="D740" s="9">
        <v>3924959</v>
      </c>
    </row>
    <row r="741" spans="1:4" x14ac:dyDescent="0.25">
      <c r="A741" s="7">
        <v>431003</v>
      </c>
      <c r="B741" s="8" t="s">
        <v>274</v>
      </c>
      <c r="C741" s="9">
        <v>507513</v>
      </c>
      <c r="D741" s="9">
        <v>331560</v>
      </c>
    </row>
    <row r="742" spans="1:4" x14ac:dyDescent="0.25">
      <c r="A742" s="7">
        <v>431004</v>
      </c>
      <c r="B742" s="8" t="s">
        <v>97</v>
      </c>
      <c r="C742" s="9">
        <v>1031780</v>
      </c>
      <c r="D742" s="9">
        <v>303306</v>
      </c>
    </row>
    <row r="743" spans="1:4" x14ac:dyDescent="0.25">
      <c r="A743" s="7">
        <v>431005</v>
      </c>
      <c r="B743" s="8" t="s">
        <v>98</v>
      </c>
      <c r="C743" s="9">
        <v>1358124</v>
      </c>
      <c r="D743" s="9">
        <v>220658</v>
      </c>
    </row>
    <row r="744" spans="1:4" x14ac:dyDescent="0.25">
      <c r="A744" s="7">
        <v>431006</v>
      </c>
      <c r="B744" s="8" t="s">
        <v>99</v>
      </c>
      <c r="C744" s="9">
        <v>79018046</v>
      </c>
      <c r="D744" s="9">
        <v>76509296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3942939</v>
      </c>
      <c r="D746" s="9">
        <v>4695882</v>
      </c>
    </row>
    <row r="747" spans="1:4" x14ac:dyDescent="0.25">
      <c r="A747" s="7">
        <v>431009</v>
      </c>
      <c r="B747" s="8" t="s">
        <v>102</v>
      </c>
      <c r="C747" s="9">
        <v>615891</v>
      </c>
      <c r="D747" s="9">
        <v>-154235</v>
      </c>
    </row>
    <row r="748" spans="1:4" x14ac:dyDescent="0.25">
      <c r="A748" s="7">
        <v>431010</v>
      </c>
      <c r="B748" s="8" t="s">
        <v>103</v>
      </c>
      <c r="C748" s="9">
        <v>135528</v>
      </c>
      <c r="D748" s="9">
        <v>122858</v>
      </c>
    </row>
    <row r="749" spans="1:4" x14ac:dyDescent="0.25">
      <c r="A749" s="7">
        <v>431011</v>
      </c>
      <c r="B749" s="8" t="s">
        <v>104</v>
      </c>
      <c r="C749" s="9">
        <v>222817</v>
      </c>
      <c r="D749" s="9">
        <v>294091</v>
      </c>
    </row>
    <row r="750" spans="1:4" x14ac:dyDescent="0.25">
      <c r="A750" s="7">
        <v>431012</v>
      </c>
      <c r="B750" s="8" t="s">
        <v>105</v>
      </c>
      <c r="C750" s="9">
        <v>1397035</v>
      </c>
      <c r="D750" s="9">
        <v>1474076</v>
      </c>
    </row>
    <row r="751" spans="1:4" x14ac:dyDescent="0.25">
      <c r="A751" s="7">
        <v>431013</v>
      </c>
      <c r="B751" s="8" t="s">
        <v>106</v>
      </c>
      <c r="C751" s="9">
        <v>19263</v>
      </c>
      <c r="D751" s="9">
        <v>-55222</v>
      </c>
    </row>
    <row r="752" spans="1:4" x14ac:dyDescent="0.25">
      <c r="A752" s="7">
        <v>431014</v>
      </c>
      <c r="B752" s="8" t="s">
        <v>107</v>
      </c>
      <c r="C752" s="9">
        <v>231455</v>
      </c>
      <c r="D752" s="9">
        <v>297245</v>
      </c>
    </row>
    <row r="753" spans="1:4" ht="15.75" thickBot="1" x14ac:dyDescent="0.3">
      <c r="A753" s="19">
        <v>431015</v>
      </c>
      <c r="B753" s="20" t="s">
        <v>108</v>
      </c>
      <c r="C753" s="33">
        <v>60611</v>
      </c>
      <c r="D753" s="33">
        <v>87521</v>
      </c>
    </row>
    <row r="754" spans="1:4" ht="15.75" thickBot="1" x14ac:dyDescent="0.3">
      <c r="A754" s="10" t="s">
        <v>18</v>
      </c>
      <c r="B754" s="11"/>
      <c r="C754" s="12">
        <f>SUM(C739:C753)</f>
        <v>95593174</v>
      </c>
      <c r="D754" s="12">
        <f>SUM(D739:D753)</f>
        <v>90668634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2758389</v>
      </c>
      <c r="D756" s="9">
        <v>2678596</v>
      </c>
    </row>
    <row r="757" spans="1:4" x14ac:dyDescent="0.25">
      <c r="A757" s="7">
        <v>431102</v>
      </c>
      <c r="B757" s="8" t="s">
        <v>95</v>
      </c>
      <c r="C757" s="9">
        <v>2913962</v>
      </c>
      <c r="D757" s="9">
        <v>3809050</v>
      </c>
    </row>
    <row r="758" spans="1:4" x14ac:dyDescent="0.25">
      <c r="A758" s="7">
        <v>431103</v>
      </c>
      <c r="B758" s="8" t="s">
        <v>274</v>
      </c>
      <c r="C758" s="9">
        <v>767814</v>
      </c>
      <c r="D758" s="9">
        <v>112184</v>
      </c>
    </row>
    <row r="759" spans="1:4" x14ac:dyDescent="0.25">
      <c r="A759" s="7">
        <v>431104</v>
      </c>
      <c r="B759" s="8" t="s">
        <v>97</v>
      </c>
      <c r="C759" s="9">
        <v>695270</v>
      </c>
      <c r="D759" s="9">
        <v>1046599</v>
      </c>
    </row>
    <row r="760" spans="1:4" x14ac:dyDescent="0.25">
      <c r="A760" s="7">
        <v>431105</v>
      </c>
      <c r="B760" s="8" t="s">
        <v>98</v>
      </c>
      <c r="C760" s="9">
        <v>865895</v>
      </c>
      <c r="D760" s="9">
        <v>1226145</v>
      </c>
    </row>
    <row r="761" spans="1:4" x14ac:dyDescent="0.25">
      <c r="A761" s="7">
        <v>431106</v>
      </c>
      <c r="B761" s="8" t="s">
        <v>99</v>
      </c>
      <c r="C761" s="9">
        <v>59475653</v>
      </c>
      <c r="D761" s="9">
        <v>52026266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602512</v>
      </c>
      <c r="D763" s="9">
        <v>1299068</v>
      </c>
    </row>
    <row r="764" spans="1:4" x14ac:dyDescent="0.25">
      <c r="A764" s="7">
        <v>431109</v>
      </c>
      <c r="B764" s="8" t="s">
        <v>102</v>
      </c>
      <c r="C764" s="9">
        <v>3945803</v>
      </c>
      <c r="D764" s="9">
        <v>1108323</v>
      </c>
    </row>
    <row r="765" spans="1:4" x14ac:dyDescent="0.25">
      <c r="A765" s="7">
        <v>431110</v>
      </c>
      <c r="B765" s="8" t="s">
        <v>103</v>
      </c>
      <c r="C765" s="9">
        <v>23096</v>
      </c>
      <c r="D765" s="9">
        <v>48966</v>
      </c>
    </row>
    <row r="766" spans="1:4" x14ac:dyDescent="0.25">
      <c r="A766" s="7">
        <v>431111</v>
      </c>
      <c r="B766" s="8" t="s">
        <v>104</v>
      </c>
      <c r="C766" s="9">
        <v>109618</v>
      </c>
      <c r="D766" s="9">
        <v>223746</v>
      </c>
    </row>
    <row r="767" spans="1:4" x14ac:dyDescent="0.25">
      <c r="A767" s="7">
        <v>431112</v>
      </c>
      <c r="B767" s="8" t="s">
        <v>105</v>
      </c>
      <c r="C767" s="9">
        <v>0</v>
      </c>
      <c r="D767" s="9">
        <v>54804</v>
      </c>
    </row>
    <row r="768" spans="1:4" x14ac:dyDescent="0.25">
      <c r="A768" s="7">
        <v>431113</v>
      </c>
      <c r="B768" s="8" t="s">
        <v>106</v>
      </c>
      <c r="C768" s="9">
        <v>0</v>
      </c>
      <c r="D768" s="9">
        <v>0</v>
      </c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>
        <v>0</v>
      </c>
      <c r="D770" s="33">
        <v>0</v>
      </c>
    </row>
    <row r="771" spans="1:4" ht="15.75" thickBot="1" x14ac:dyDescent="0.3">
      <c r="A771" s="10" t="s">
        <v>18</v>
      </c>
      <c r="B771" s="11"/>
      <c r="C771" s="12">
        <f>SUM(C756:C770)</f>
        <v>72158012</v>
      </c>
      <c r="D771" s="12">
        <f>SUM(D756:D770)</f>
        <v>63633747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156290</v>
      </c>
      <c r="D773" s="9">
        <v>175000</v>
      </c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>
        <v>80500</v>
      </c>
      <c r="D777" s="9">
        <v>241054</v>
      </c>
    </row>
    <row r="778" spans="1:4" x14ac:dyDescent="0.25">
      <c r="A778" s="7">
        <v>431206</v>
      </c>
      <c r="B778" s="8" t="s">
        <v>99</v>
      </c>
      <c r="C778" s="9">
        <v>51630942</v>
      </c>
      <c r="D778" s="9">
        <v>17933882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504407</v>
      </c>
      <c r="D780" s="9">
        <v>50493</v>
      </c>
    </row>
    <row r="781" spans="1:4" x14ac:dyDescent="0.25">
      <c r="A781" s="7">
        <v>431209</v>
      </c>
      <c r="B781" s="8" t="s">
        <v>102</v>
      </c>
      <c r="C781" s="9">
        <v>70226</v>
      </c>
      <c r="D781" s="9">
        <v>0</v>
      </c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>
        <v>40000</v>
      </c>
      <c r="D783" s="9">
        <v>23151</v>
      </c>
    </row>
    <row r="784" spans="1:4" x14ac:dyDescent="0.25">
      <c r="A784" s="7">
        <v>431212</v>
      </c>
      <c r="B784" s="8" t="s">
        <v>105</v>
      </c>
      <c r="C784" s="9">
        <v>0</v>
      </c>
      <c r="D784" s="9">
        <v>0</v>
      </c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>
        <v>60000</v>
      </c>
      <c r="D786" s="9">
        <v>60000</v>
      </c>
    </row>
    <row r="787" spans="1:4" ht="15.75" thickBot="1" x14ac:dyDescent="0.3">
      <c r="A787" s="19">
        <v>431215</v>
      </c>
      <c r="B787" s="20" t="s">
        <v>108</v>
      </c>
      <c r="C787" s="33">
        <v>0</v>
      </c>
      <c r="D787" s="33">
        <v>0</v>
      </c>
    </row>
    <row r="788" spans="1:4" ht="15.75" thickBot="1" x14ac:dyDescent="0.3">
      <c r="A788" s="10" t="s">
        <v>18</v>
      </c>
      <c r="B788" s="11"/>
      <c r="C788" s="12">
        <f>SUM(C773:C787)</f>
        <v>52542365</v>
      </c>
      <c r="D788" s="12">
        <f>SUM(D773:D787)</f>
        <v>18483580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0</v>
      </c>
      <c r="D790" s="9">
        <v>61605</v>
      </c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>
        <v>55998533</v>
      </c>
      <c r="D795" s="18">
        <v>36467759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>
        <v>0</v>
      </c>
      <c r="D803" s="9">
        <v>0</v>
      </c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55998533</v>
      </c>
      <c r="D805" s="23">
        <f>SUM(D790:D804)</f>
        <v>36529364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>
        <v>0</v>
      </c>
      <c r="D867" s="9">
        <v>1207389</v>
      </c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1207389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1">
        <v>441306</v>
      </c>
      <c r="B1020" s="72" t="s">
        <v>99</v>
      </c>
      <c r="C1020" s="73">
        <v>482956</v>
      </c>
      <c r="D1020" s="73">
        <v>58403</v>
      </c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482956</v>
      </c>
      <c r="D1030" s="12">
        <f>SUM(D1015:D1029)</f>
        <v>58403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>
        <v>0</v>
      </c>
      <c r="D1091" s="9">
        <v>0</v>
      </c>
    </row>
    <row r="1092" spans="1:4" x14ac:dyDescent="0.25">
      <c r="A1092" s="7">
        <v>450105</v>
      </c>
      <c r="B1092" s="8" t="s">
        <v>299</v>
      </c>
      <c r="C1092" s="9">
        <v>316064</v>
      </c>
      <c r="D1092" s="9">
        <v>768124</v>
      </c>
    </row>
    <row r="1093" spans="1:4" x14ac:dyDescent="0.25">
      <c r="A1093" s="7">
        <v>450106</v>
      </c>
      <c r="B1093" s="8" t="s">
        <v>300</v>
      </c>
      <c r="C1093" s="9">
        <v>0</v>
      </c>
      <c r="D1093" s="9">
        <v>0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271</v>
      </c>
      <c r="D1097" s="9">
        <v>0</v>
      </c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>
        <v>0</v>
      </c>
      <c r="D1099" s="9">
        <v>0</v>
      </c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0</v>
      </c>
      <c r="D1101" s="18">
        <v>0</v>
      </c>
    </row>
    <row r="1102" spans="1:4" ht="15.75" thickBot="1" x14ac:dyDescent="0.3">
      <c r="A1102" s="10" t="s">
        <v>18</v>
      </c>
      <c r="B1102" s="11"/>
      <c r="C1102" s="12">
        <f>SUM(C1087:C1101)</f>
        <v>316335</v>
      </c>
      <c r="D1102" s="12">
        <f>SUM(D1087:D1101)</f>
        <v>768124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>
        <v>0</v>
      </c>
      <c r="D1104" s="9">
        <v>0</v>
      </c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25869</v>
      </c>
      <c r="D1109" s="9">
        <v>40773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985850</v>
      </c>
      <c r="D1111" s="9">
        <v>62021</v>
      </c>
    </row>
    <row r="1112" spans="1:4" ht="15.75" thickBot="1" x14ac:dyDescent="0.3">
      <c r="A1112" s="16">
        <v>450310</v>
      </c>
      <c r="B1112" s="17" t="s">
        <v>38</v>
      </c>
      <c r="C1112" s="18">
        <v>4622133</v>
      </c>
      <c r="D1112" s="18">
        <v>6819807</v>
      </c>
    </row>
    <row r="1113" spans="1:4" ht="15.75" thickBot="1" x14ac:dyDescent="0.3">
      <c r="A1113" s="10" t="s">
        <v>18</v>
      </c>
      <c r="B1113" s="11"/>
      <c r="C1113" s="12">
        <f>SUM(C1108:C1112)</f>
        <v>5633852</v>
      </c>
      <c r="D1113" s="12">
        <f>SUM(D1108:D1112)</f>
        <v>6922601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846665174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614199754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63588377</v>
      </c>
      <c r="D1121" s="9">
        <v>0</v>
      </c>
    </row>
    <row r="1122" spans="1:4" x14ac:dyDescent="0.25">
      <c r="A1122" s="7">
        <v>510103</v>
      </c>
      <c r="B1122" s="8" t="s">
        <v>320</v>
      </c>
      <c r="C1122" s="9">
        <v>50420</v>
      </c>
      <c r="D1122" s="9">
        <v>0</v>
      </c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63638797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>
        <v>0</v>
      </c>
      <c r="D1128" s="9">
        <v>0</v>
      </c>
    </row>
    <row r="1129" spans="1:4" x14ac:dyDescent="0.25">
      <c r="A1129" s="7">
        <v>510203</v>
      </c>
      <c r="B1129" s="8" t="s">
        <v>118</v>
      </c>
      <c r="C1129" s="9">
        <v>0</v>
      </c>
      <c r="D1129" s="9">
        <v>0</v>
      </c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>
        <v>0</v>
      </c>
      <c r="D1133" s="9">
        <v>0</v>
      </c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3692</v>
      </c>
      <c r="D1136" s="9">
        <v>1740</v>
      </c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54125502</v>
      </c>
      <c r="D1138" s="9">
        <v>158109</v>
      </c>
    </row>
    <row r="1139" spans="1:4" x14ac:dyDescent="0.25">
      <c r="A1139" s="7">
        <v>510304</v>
      </c>
      <c r="B1139" s="8" t="s">
        <v>88</v>
      </c>
      <c r="C1139" s="9">
        <v>51331</v>
      </c>
      <c r="D1139" s="9">
        <v>71709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356267</v>
      </c>
      <c r="D1145" s="9">
        <v>197752</v>
      </c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54536792</v>
      </c>
      <c r="D1147" s="12">
        <f>SUM(D1136:D1146)</f>
        <v>429310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7905</v>
      </c>
      <c r="D1149" s="15">
        <v>6348</v>
      </c>
    </row>
    <row r="1150" spans="1:4" x14ac:dyDescent="0.25">
      <c r="A1150" s="7">
        <v>510402</v>
      </c>
      <c r="B1150" s="8" t="s">
        <v>88</v>
      </c>
      <c r="C1150" s="9">
        <v>3586</v>
      </c>
      <c r="D1150" s="9">
        <v>1108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9888</v>
      </c>
      <c r="D1156" s="9">
        <v>6722</v>
      </c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21379</v>
      </c>
      <c r="D1158" s="12">
        <f>SUM(D1149:D1157)</f>
        <v>14178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>
        <v>47370</v>
      </c>
      <c r="D1167" s="9">
        <v>16687</v>
      </c>
    </row>
    <row r="1168" spans="1:4" ht="15.75" thickBot="1" x14ac:dyDescent="0.3">
      <c r="A1168" s="19">
        <v>510506</v>
      </c>
      <c r="B1168" s="20" t="s">
        <v>210</v>
      </c>
      <c r="C1168" s="33">
        <v>0</v>
      </c>
      <c r="D1168" s="33">
        <v>0</v>
      </c>
    </row>
    <row r="1169" spans="1:4" ht="15.75" thickBot="1" x14ac:dyDescent="0.3">
      <c r="A1169" s="10" t="s">
        <v>18</v>
      </c>
      <c r="B1169" s="11"/>
      <c r="C1169" s="12">
        <f>SUM(C1160:C1168)</f>
        <v>47370</v>
      </c>
      <c r="D1169" s="12">
        <f>SUM(D1160:D1168)</f>
        <v>16687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>
        <v>0</v>
      </c>
      <c r="D1172" s="15">
        <v>0</v>
      </c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>
        <v>0</v>
      </c>
      <c r="D1184" s="9">
        <v>189443</v>
      </c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189443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>
        <v>0</v>
      </c>
      <c r="D1195" s="9">
        <v>6897</v>
      </c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6897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>
        <v>0</v>
      </c>
      <c r="D1208" s="9">
        <v>0</v>
      </c>
    </row>
    <row r="1209" spans="1:4" x14ac:dyDescent="0.25">
      <c r="A1209" s="7">
        <v>510903</v>
      </c>
      <c r="B1209" s="8" t="s">
        <v>88</v>
      </c>
      <c r="C1209" s="9">
        <v>0</v>
      </c>
      <c r="D1209" s="9">
        <v>0</v>
      </c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>
        <v>6545112</v>
      </c>
      <c r="D1215" s="9">
        <v>1033847</v>
      </c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6545112</v>
      </c>
      <c r="D1217" s="12">
        <f>SUM(D1207:D1216)</f>
        <v>1033847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>
        <v>573634</v>
      </c>
      <c r="D1220" s="9">
        <v>397201</v>
      </c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573634</v>
      </c>
      <c r="D1229" s="12">
        <f>SUM(D1219:D1228)</f>
        <v>397201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>
        <v>30666</v>
      </c>
      <c r="D1233" s="9">
        <v>46614</v>
      </c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30666</v>
      </c>
      <c r="D1241" s="12">
        <f>SUM(D1231:D1240)</f>
        <v>46614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5908</v>
      </c>
      <c r="D1243" s="15">
        <v>3383</v>
      </c>
    </row>
    <row r="1244" spans="1:4" x14ac:dyDescent="0.25">
      <c r="A1244" s="52">
        <v>511202</v>
      </c>
      <c r="B1244" s="8" t="s">
        <v>87</v>
      </c>
      <c r="C1244" s="15">
        <v>6153267</v>
      </c>
      <c r="D1244" s="15">
        <v>53908</v>
      </c>
    </row>
    <row r="1245" spans="1:4" x14ac:dyDescent="0.25">
      <c r="A1245" s="52">
        <v>511203</v>
      </c>
      <c r="B1245" s="8" t="s">
        <v>334</v>
      </c>
      <c r="C1245" s="15">
        <v>15383</v>
      </c>
      <c r="D1245" s="15">
        <v>19080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326968</v>
      </c>
      <c r="D1251" s="9">
        <v>51692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6501526</v>
      </c>
      <c r="D1253" s="12">
        <f>SUM(D1243:D1252)</f>
        <v>128063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>
        <v>2759</v>
      </c>
      <c r="D1255" s="9">
        <v>2207</v>
      </c>
    </row>
    <row r="1256" spans="1:4" x14ac:dyDescent="0.25">
      <c r="A1256" s="7">
        <v>511302</v>
      </c>
      <c r="B1256" s="8" t="s">
        <v>87</v>
      </c>
      <c r="C1256" s="9">
        <v>29332</v>
      </c>
      <c r="D1256" s="9">
        <v>4190</v>
      </c>
    </row>
    <row r="1257" spans="1:4" x14ac:dyDescent="0.25">
      <c r="A1257" s="7">
        <v>511303</v>
      </c>
      <c r="B1257" s="8" t="s">
        <v>334</v>
      </c>
      <c r="C1257" s="9">
        <v>2331</v>
      </c>
      <c r="D1257" s="9">
        <v>0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>
        <v>51692</v>
      </c>
      <c r="D1263" s="9">
        <v>38988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86114</v>
      </c>
      <c r="D1265" s="12">
        <f>SUM(D1255:D1264)</f>
        <v>45385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1515950</v>
      </c>
      <c r="D1268" s="9">
        <v>1058704</v>
      </c>
    </row>
    <row r="1269" spans="1:4" x14ac:dyDescent="0.25">
      <c r="A1269" s="7">
        <v>511403</v>
      </c>
      <c r="B1269" s="8" t="s">
        <v>340</v>
      </c>
      <c r="C1269" s="9">
        <v>0</v>
      </c>
      <c r="D1269" s="9">
        <v>0</v>
      </c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1515950</v>
      </c>
      <c r="D1281" s="12">
        <f>SUM(D1267:D1280)</f>
        <v>1058704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248928</v>
      </c>
      <c r="D1612" s="9">
        <v>313128</v>
      </c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>
        <v>46740</v>
      </c>
      <c r="D1616" s="9">
        <v>38000</v>
      </c>
    </row>
    <row r="1617" spans="1:4" x14ac:dyDescent="0.25">
      <c r="A1617" s="7">
        <v>530106</v>
      </c>
      <c r="B1617" s="8" t="s">
        <v>99</v>
      </c>
      <c r="C1617" s="9">
        <v>91249601</v>
      </c>
      <c r="D1617" s="9">
        <v>95591491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94108</v>
      </c>
      <c r="D1619" s="9">
        <v>2196640</v>
      </c>
    </row>
    <row r="1620" spans="1:4" x14ac:dyDescent="0.25">
      <c r="A1620" s="7">
        <v>530109</v>
      </c>
      <c r="B1620" s="8" t="s">
        <v>102</v>
      </c>
      <c r="C1620" s="9">
        <v>181783</v>
      </c>
      <c r="D1620" s="9">
        <v>778332</v>
      </c>
    </row>
    <row r="1621" spans="1:4" x14ac:dyDescent="0.25">
      <c r="A1621" s="7">
        <v>530110</v>
      </c>
      <c r="B1621" s="8" t="s">
        <v>103</v>
      </c>
      <c r="C1621" s="9">
        <v>0</v>
      </c>
      <c r="D1621" s="9">
        <v>112331</v>
      </c>
    </row>
    <row r="1622" spans="1:4" x14ac:dyDescent="0.25">
      <c r="A1622" s="7">
        <v>530111</v>
      </c>
      <c r="B1622" s="8" t="s">
        <v>104</v>
      </c>
      <c r="C1622" s="9">
        <v>76510</v>
      </c>
      <c r="D1622" s="9">
        <v>0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>
        <v>0</v>
      </c>
      <c r="D1624" s="9">
        <v>78494</v>
      </c>
    </row>
    <row r="1625" spans="1:4" x14ac:dyDescent="0.25">
      <c r="A1625" s="7">
        <v>530114</v>
      </c>
      <c r="B1625" s="8" t="s">
        <v>107</v>
      </c>
      <c r="C1625" s="9">
        <v>255130</v>
      </c>
      <c r="D1625" s="9">
        <v>6000000</v>
      </c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92152800</v>
      </c>
      <c r="D1627" s="12">
        <f>SUM(D1612:D1626)</f>
        <v>105108416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757411</v>
      </c>
      <c r="D1629" s="9">
        <v>773577</v>
      </c>
    </row>
    <row r="1630" spans="1:4" x14ac:dyDescent="0.25">
      <c r="A1630" s="7">
        <v>530202</v>
      </c>
      <c r="B1630" s="8" t="s">
        <v>95</v>
      </c>
      <c r="C1630" s="9">
        <v>1136116</v>
      </c>
      <c r="D1630" s="9">
        <v>1160366</v>
      </c>
    </row>
    <row r="1631" spans="1:4" x14ac:dyDescent="0.25">
      <c r="A1631" s="7">
        <v>530203</v>
      </c>
      <c r="B1631" s="8" t="s">
        <v>96</v>
      </c>
      <c r="C1631" s="9">
        <v>485271</v>
      </c>
      <c r="D1631" s="9">
        <v>61947</v>
      </c>
    </row>
    <row r="1632" spans="1:4" x14ac:dyDescent="0.25">
      <c r="A1632" s="7">
        <v>530204</v>
      </c>
      <c r="B1632" s="8" t="s">
        <v>97</v>
      </c>
      <c r="C1632" s="9">
        <v>1130</v>
      </c>
      <c r="D1632" s="9">
        <v>-56122</v>
      </c>
    </row>
    <row r="1633" spans="1:4" x14ac:dyDescent="0.25">
      <c r="A1633" s="7">
        <v>530205</v>
      </c>
      <c r="B1633" s="8" t="s">
        <v>98</v>
      </c>
      <c r="C1633" s="9">
        <v>148281</v>
      </c>
      <c r="D1633" s="9">
        <v>141234</v>
      </c>
    </row>
    <row r="1634" spans="1:4" x14ac:dyDescent="0.25">
      <c r="A1634" s="7">
        <v>530206</v>
      </c>
      <c r="B1634" s="8" t="s">
        <v>99</v>
      </c>
      <c r="C1634" s="9">
        <v>27458604</v>
      </c>
      <c r="D1634" s="9">
        <v>35264898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1400196</v>
      </c>
      <c r="D1636" s="9">
        <v>1697572</v>
      </c>
    </row>
    <row r="1637" spans="1:4" x14ac:dyDescent="0.25">
      <c r="A1637" s="7">
        <v>530209</v>
      </c>
      <c r="B1637" s="8" t="s">
        <v>102</v>
      </c>
      <c r="C1637" s="9">
        <v>1065141</v>
      </c>
      <c r="D1637" s="9">
        <v>327345</v>
      </c>
    </row>
    <row r="1638" spans="1:4" x14ac:dyDescent="0.25">
      <c r="A1638" s="7">
        <v>530210</v>
      </c>
      <c r="B1638" s="8" t="s">
        <v>103</v>
      </c>
      <c r="C1638" s="9">
        <v>21576</v>
      </c>
      <c r="D1638" s="9">
        <v>31617</v>
      </c>
    </row>
    <row r="1639" spans="1:4" x14ac:dyDescent="0.25">
      <c r="A1639" s="7">
        <v>530211</v>
      </c>
      <c r="B1639" s="8" t="s">
        <v>104</v>
      </c>
      <c r="C1639" s="9">
        <v>39819</v>
      </c>
      <c r="D1639" s="9">
        <v>57025</v>
      </c>
    </row>
    <row r="1640" spans="1:4" x14ac:dyDescent="0.25">
      <c r="A1640" s="7">
        <v>530212</v>
      </c>
      <c r="B1640" s="8" t="s">
        <v>105</v>
      </c>
      <c r="C1640" s="9">
        <v>755580</v>
      </c>
      <c r="D1640" s="9">
        <v>592935</v>
      </c>
    </row>
    <row r="1641" spans="1:4" x14ac:dyDescent="0.25">
      <c r="A1641" s="7">
        <v>530213</v>
      </c>
      <c r="B1641" s="8" t="s">
        <v>106</v>
      </c>
      <c r="C1641" s="9">
        <v>0</v>
      </c>
      <c r="D1641" s="9">
        <v>6020</v>
      </c>
    </row>
    <row r="1642" spans="1:4" x14ac:dyDescent="0.25">
      <c r="A1642" s="7">
        <v>530214</v>
      </c>
      <c r="B1642" s="8" t="s">
        <v>107</v>
      </c>
      <c r="C1642" s="9">
        <v>59616</v>
      </c>
      <c r="D1642" s="9">
        <v>65567</v>
      </c>
    </row>
    <row r="1643" spans="1:4" ht="15.75" thickBot="1" x14ac:dyDescent="0.3">
      <c r="A1643" s="19">
        <v>530215</v>
      </c>
      <c r="B1643" s="20" t="s">
        <v>108</v>
      </c>
      <c r="C1643" s="33">
        <v>6093</v>
      </c>
      <c r="D1643" s="33">
        <v>20069</v>
      </c>
    </row>
    <row r="1644" spans="1:4" ht="15.75" thickBot="1" x14ac:dyDescent="0.3">
      <c r="A1644" s="10" t="s">
        <v>18</v>
      </c>
      <c r="B1644" s="11"/>
      <c r="C1644" s="12">
        <f>SUM(C1629:C1643)</f>
        <v>33334834</v>
      </c>
      <c r="D1644" s="12">
        <f>SUM(D1629:D1643)</f>
        <v>40144050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309431</v>
      </c>
      <c r="D1646" s="9">
        <v>289838</v>
      </c>
    </row>
    <row r="1647" spans="1:4" x14ac:dyDescent="0.25">
      <c r="A1647" s="7">
        <v>530302</v>
      </c>
      <c r="B1647" s="8" t="s">
        <v>95</v>
      </c>
      <c r="C1647" s="9">
        <v>464146</v>
      </c>
      <c r="D1647" s="9">
        <v>411946</v>
      </c>
    </row>
    <row r="1648" spans="1:4" x14ac:dyDescent="0.25">
      <c r="A1648" s="7">
        <v>530303</v>
      </c>
      <c r="B1648" s="8" t="s">
        <v>96</v>
      </c>
      <c r="C1648" s="9">
        <v>24779</v>
      </c>
      <c r="D1648" s="9">
        <v>16446</v>
      </c>
    </row>
    <row r="1649" spans="1:4" x14ac:dyDescent="0.25">
      <c r="A1649" s="7">
        <v>530304</v>
      </c>
      <c r="B1649" s="8" t="s">
        <v>97</v>
      </c>
      <c r="C1649" s="9">
        <v>-22449</v>
      </c>
      <c r="D1649" s="9">
        <v>22748</v>
      </c>
    </row>
    <row r="1650" spans="1:4" x14ac:dyDescent="0.25">
      <c r="A1650" s="7">
        <v>530305</v>
      </c>
      <c r="B1650" s="8" t="s">
        <v>98</v>
      </c>
      <c r="C1650" s="9">
        <v>21185</v>
      </c>
      <c r="D1650" s="9">
        <v>26639</v>
      </c>
    </row>
    <row r="1651" spans="1:4" x14ac:dyDescent="0.25">
      <c r="A1651" s="7">
        <v>530306</v>
      </c>
      <c r="B1651" s="8" t="s">
        <v>99</v>
      </c>
      <c r="C1651" s="9">
        <v>14105959</v>
      </c>
      <c r="D1651" s="9">
        <v>13371951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679029</v>
      </c>
      <c r="D1653" s="9">
        <v>910661</v>
      </c>
    </row>
    <row r="1654" spans="1:4" x14ac:dyDescent="0.25">
      <c r="A1654" s="7">
        <v>530309</v>
      </c>
      <c r="B1654" s="8" t="s">
        <v>102</v>
      </c>
      <c r="C1654" s="9">
        <v>130938</v>
      </c>
      <c r="D1654" s="9">
        <v>-19316</v>
      </c>
    </row>
    <row r="1655" spans="1:4" x14ac:dyDescent="0.25">
      <c r="A1655" s="7">
        <v>530310</v>
      </c>
      <c r="B1655" s="8" t="s">
        <v>103</v>
      </c>
      <c r="C1655" s="9">
        <v>12646</v>
      </c>
      <c r="D1655" s="9">
        <v>13742</v>
      </c>
    </row>
    <row r="1656" spans="1:4" x14ac:dyDescent="0.25">
      <c r="A1656" s="7">
        <v>530311</v>
      </c>
      <c r="B1656" s="8" t="s">
        <v>104</v>
      </c>
      <c r="C1656" s="9">
        <v>22810</v>
      </c>
      <c r="D1656" s="9">
        <v>30181</v>
      </c>
    </row>
    <row r="1657" spans="1:4" x14ac:dyDescent="0.25">
      <c r="A1657" s="7">
        <v>530312</v>
      </c>
      <c r="B1657" s="8" t="s">
        <v>105</v>
      </c>
      <c r="C1657" s="9">
        <v>237174</v>
      </c>
      <c r="D1657" s="9">
        <v>84600</v>
      </c>
    </row>
    <row r="1658" spans="1:4" x14ac:dyDescent="0.25">
      <c r="A1658" s="7">
        <v>530313</v>
      </c>
      <c r="B1658" s="8" t="s">
        <v>106</v>
      </c>
      <c r="C1658" s="9">
        <v>2408</v>
      </c>
      <c r="D1658" s="9">
        <v>-6903</v>
      </c>
    </row>
    <row r="1659" spans="1:4" x14ac:dyDescent="0.25">
      <c r="A1659" s="7">
        <v>530314</v>
      </c>
      <c r="B1659" s="8" t="s">
        <v>107</v>
      </c>
      <c r="C1659" s="9">
        <v>26227</v>
      </c>
      <c r="D1659" s="9">
        <v>37156</v>
      </c>
    </row>
    <row r="1660" spans="1:4" ht="15.75" thickBot="1" x14ac:dyDescent="0.3">
      <c r="A1660" s="19">
        <v>530315</v>
      </c>
      <c r="B1660" s="20" t="s">
        <v>108</v>
      </c>
      <c r="C1660" s="33">
        <v>8028</v>
      </c>
      <c r="D1660" s="33">
        <v>10828</v>
      </c>
    </row>
    <row r="1661" spans="1:4" ht="15.75" thickBot="1" x14ac:dyDescent="0.3">
      <c r="A1661" s="10" t="s">
        <v>18</v>
      </c>
      <c r="B1661" s="11"/>
      <c r="C1661" s="12">
        <f>SUM(C1646:C1660)</f>
        <v>16022311</v>
      </c>
      <c r="D1661" s="12">
        <f>SUM(D1646:D1660)</f>
        <v>15200517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178231</v>
      </c>
      <c r="D1663" s="9">
        <v>320508</v>
      </c>
    </row>
    <row r="1664" spans="1:4" x14ac:dyDescent="0.25">
      <c r="A1664" s="7">
        <v>530402</v>
      </c>
      <c r="B1664" s="8" t="s">
        <v>95</v>
      </c>
      <c r="C1664" s="9">
        <v>0</v>
      </c>
      <c r="D1664" s="9">
        <v>0</v>
      </c>
    </row>
    <row r="1665" spans="1:4" x14ac:dyDescent="0.25">
      <c r="A1665" s="7">
        <v>530403</v>
      </c>
      <c r="B1665" s="8" t="s">
        <v>96</v>
      </c>
      <c r="C1665" s="9">
        <v>225934</v>
      </c>
      <c r="D1665" s="9">
        <v>8338</v>
      </c>
    </row>
    <row r="1666" spans="1:4" x14ac:dyDescent="0.25">
      <c r="A1666" s="7">
        <v>530404</v>
      </c>
      <c r="B1666" s="8" t="s">
        <v>97</v>
      </c>
      <c r="C1666" s="9">
        <v>126526</v>
      </c>
      <c r="D1666" s="9">
        <v>211148</v>
      </c>
    </row>
    <row r="1667" spans="1:4" x14ac:dyDescent="0.25">
      <c r="A1667" s="7">
        <v>530405</v>
      </c>
      <c r="B1667" s="8" t="s">
        <v>98</v>
      </c>
      <c r="C1667" s="9">
        <v>21074</v>
      </c>
      <c r="D1667" s="9">
        <v>36091</v>
      </c>
    </row>
    <row r="1668" spans="1:4" x14ac:dyDescent="0.25">
      <c r="A1668" s="7">
        <v>530406</v>
      </c>
      <c r="B1668" s="8" t="s">
        <v>99</v>
      </c>
      <c r="C1668" s="9">
        <v>25910693</v>
      </c>
      <c r="D1668" s="9">
        <v>23293665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189459</v>
      </c>
      <c r="D1670" s="9">
        <v>269796</v>
      </c>
    </row>
    <row r="1671" spans="1:4" x14ac:dyDescent="0.25">
      <c r="A1671" s="7">
        <v>530409</v>
      </c>
      <c r="B1671" s="8" t="s">
        <v>102</v>
      </c>
      <c r="C1671" s="9">
        <v>1158996</v>
      </c>
      <c r="D1671" s="9">
        <v>225070</v>
      </c>
    </row>
    <row r="1672" spans="1:4" x14ac:dyDescent="0.25">
      <c r="A1672" s="7">
        <v>530410</v>
      </c>
      <c r="B1672" s="8" t="s">
        <v>103</v>
      </c>
      <c r="C1672" s="9">
        <v>0</v>
      </c>
      <c r="D1672" s="9">
        <v>2458</v>
      </c>
    </row>
    <row r="1673" spans="1:4" x14ac:dyDescent="0.25">
      <c r="A1673" s="7">
        <v>530411</v>
      </c>
      <c r="B1673" s="8" t="s">
        <v>104</v>
      </c>
      <c r="C1673" s="9">
        <v>0</v>
      </c>
      <c r="D1673" s="9">
        <v>0</v>
      </c>
    </row>
    <row r="1674" spans="1:4" x14ac:dyDescent="0.25">
      <c r="A1674" s="7">
        <v>530412</v>
      </c>
      <c r="B1674" s="8" t="s">
        <v>105</v>
      </c>
      <c r="C1674" s="9">
        <v>0</v>
      </c>
      <c r="D1674" s="9">
        <v>15879</v>
      </c>
    </row>
    <row r="1675" spans="1:4" x14ac:dyDescent="0.25">
      <c r="A1675" s="7">
        <v>530413</v>
      </c>
      <c r="B1675" s="8" t="s">
        <v>106</v>
      </c>
      <c r="C1675" s="9">
        <v>0</v>
      </c>
      <c r="D1675" s="9">
        <v>0</v>
      </c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>
        <v>0</v>
      </c>
      <c r="D1677" s="33">
        <v>0</v>
      </c>
    </row>
    <row r="1678" spans="1:4" ht="15.75" thickBot="1" x14ac:dyDescent="0.3">
      <c r="A1678" s="10" t="s">
        <v>18</v>
      </c>
      <c r="B1678" s="11"/>
      <c r="C1678" s="12">
        <f>SUM(C1663:C1677)</f>
        <v>27810913</v>
      </c>
      <c r="D1678" s="12">
        <f>SUM(D1663:D1677)</f>
        <v>24382953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>
        <v>0</v>
      </c>
      <c r="D1680" s="9">
        <v>0</v>
      </c>
    </row>
    <row r="1681" spans="1:4" x14ac:dyDescent="0.25">
      <c r="A1681" s="7">
        <v>530502</v>
      </c>
      <c r="B1681" s="8" t="s">
        <v>95</v>
      </c>
      <c r="C1681" s="9">
        <v>0</v>
      </c>
      <c r="D1681" s="9">
        <v>0</v>
      </c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>
        <v>0</v>
      </c>
      <c r="D1684" s="9">
        <v>0</v>
      </c>
    </row>
    <row r="1685" spans="1:4" x14ac:dyDescent="0.25">
      <c r="A1685" s="7">
        <v>530506</v>
      </c>
      <c r="B1685" s="8" t="s">
        <v>99</v>
      </c>
      <c r="C1685" s="9">
        <v>0</v>
      </c>
      <c r="D1685" s="9">
        <v>0</v>
      </c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>
        <v>0</v>
      </c>
      <c r="D1687" s="9">
        <v>0</v>
      </c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>
        <v>-279014</v>
      </c>
      <c r="D1714" s="9">
        <v>2197674</v>
      </c>
    </row>
    <row r="1715" spans="1:4" x14ac:dyDescent="0.25">
      <c r="A1715" s="7">
        <v>530702</v>
      </c>
      <c r="B1715" s="8" t="s">
        <v>95</v>
      </c>
      <c r="C1715" s="9">
        <v>0</v>
      </c>
      <c r="D1715" s="9">
        <v>0</v>
      </c>
    </row>
    <row r="1716" spans="1:4" x14ac:dyDescent="0.25">
      <c r="A1716" s="7">
        <v>530703</v>
      </c>
      <c r="B1716" s="8" t="s">
        <v>96</v>
      </c>
      <c r="C1716" s="9">
        <v>0</v>
      </c>
      <c r="D1716" s="9">
        <v>280461</v>
      </c>
    </row>
    <row r="1717" spans="1:4" x14ac:dyDescent="0.25">
      <c r="A1717" s="7">
        <v>530704</v>
      </c>
      <c r="B1717" s="8" t="s">
        <v>97</v>
      </c>
      <c r="C1717" s="9">
        <v>1738175</v>
      </c>
      <c r="D1717" s="9">
        <v>3321677</v>
      </c>
    </row>
    <row r="1718" spans="1:4" x14ac:dyDescent="0.25">
      <c r="A1718" s="7">
        <v>530705</v>
      </c>
      <c r="B1718" s="8" t="s">
        <v>98</v>
      </c>
      <c r="C1718" s="9">
        <v>5619712</v>
      </c>
      <c r="D1718" s="9">
        <v>7925693</v>
      </c>
    </row>
    <row r="1719" spans="1:4" x14ac:dyDescent="0.25">
      <c r="A1719" s="7">
        <v>530706</v>
      </c>
      <c r="B1719" s="8" t="s">
        <v>99</v>
      </c>
      <c r="C1719" s="9">
        <v>143302044</v>
      </c>
      <c r="D1719" s="9">
        <v>128789629</v>
      </c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>
        <v>996934</v>
      </c>
      <c r="D1721" s="9">
        <v>364140</v>
      </c>
    </row>
    <row r="1722" spans="1:4" x14ac:dyDescent="0.25">
      <c r="A1722" s="7">
        <v>530709</v>
      </c>
      <c r="B1722" s="8" t="s">
        <v>102</v>
      </c>
      <c r="C1722" s="9">
        <v>951361</v>
      </c>
      <c r="D1722" s="9">
        <v>925524</v>
      </c>
    </row>
    <row r="1723" spans="1:4" x14ac:dyDescent="0.25">
      <c r="A1723" s="7">
        <v>530710</v>
      </c>
      <c r="B1723" s="8" t="s">
        <v>103</v>
      </c>
      <c r="C1723" s="9">
        <v>0</v>
      </c>
      <c r="D1723" s="9">
        <v>51200</v>
      </c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>
        <v>0</v>
      </c>
      <c r="D1725" s="9">
        <v>137009</v>
      </c>
    </row>
    <row r="1726" spans="1:4" x14ac:dyDescent="0.25">
      <c r="A1726" s="7">
        <v>530713</v>
      </c>
      <c r="B1726" s="8" t="s">
        <v>106</v>
      </c>
      <c r="C1726" s="9">
        <v>0</v>
      </c>
      <c r="D1726" s="9">
        <v>0</v>
      </c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>
        <v>0</v>
      </c>
      <c r="D1728" s="33">
        <v>0</v>
      </c>
    </row>
    <row r="1729" spans="1:4" ht="15.75" thickBot="1" x14ac:dyDescent="0.3">
      <c r="A1729" s="10" t="s">
        <v>18</v>
      </c>
      <c r="B1729" s="11"/>
      <c r="C1729" s="12">
        <f>SUM(C1714:C1728)</f>
        <v>152329212</v>
      </c>
      <c r="D1729" s="12">
        <f>SUM(D1714:D1728)</f>
        <v>143993007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3104477</v>
      </c>
      <c r="D1731" s="9">
        <v>1715499</v>
      </c>
    </row>
    <row r="1732" spans="1:4" x14ac:dyDescent="0.25">
      <c r="A1732" s="7">
        <v>530802</v>
      </c>
      <c r="B1732" s="8" t="s">
        <v>95</v>
      </c>
      <c r="C1732" s="9">
        <v>0</v>
      </c>
      <c r="D1732" s="9">
        <v>0</v>
      </c>
    </row>
    <row r="1733" spans="1:4" x14ac:dyDescent="0.25">
      <c r="A1733" s="7">
        <v>530803</v>
      </c>
      <c r="B1733" s="8" t="s">
        <v>96</v>
      </c>
      <c r="C1733" s="9">
        <v>1919536</v>
      </c>
      <c r="D1733" s="9">
        <v>0</v>
      </c>
    </row>
    <row r="1734" spans="1:4" x14ac:dyDescent="0.25">
      <c r="A1734" s="7">
        <v>530804</v>
      </c>
      <c r="B1734" s="8" t="s">
        <v>97</v>
      </c>
      <c r="C1734" s="9">
        <v>0</v>
      </c>
      <c r="D1734" s="9">
        <v>-705179</v>
      </c>
    </row>
    <row r="1735" spans="1:4" x14ac:dyDescent="0.25">
      <c r="A1735" s="7">
        <v>530805</v>
      </c>
      <c r="B1735" s="8" t="s">
        <v>98</v>
      </c>
      <c r="C1735" s="9">
        <v>0</v>
      </c>
      <c r="D1735" s="9">
        <v>0</v>
      </c>
    </row>
    <row r="1736" spans="1:4" x14ac:dyDescent="0.25">
      <c r="A1736" s="7">
        <v>530806</v>
      </c>
      <c r="B1736" s="8" t="s">
        <v>99</v>
      </c>
      <c r="C1736" s="9">
        <v>0</v>
      </c>
      <c r="D1736" s="9">
        <v>358804</v>
      </c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6</v>
      </c>
      <c r="D1738" s="9">
        <v>1640495</v>
      </c>
    </row>
    <row r="1739" spans="1:4" x14ac:dyDescent="0.25">
      <c r="A1739" s="7">
        <v>530809</v>
      </c>
      <c r="B1739" s="8" t="s">
        <v>102</v>
      </c>
      <c r="C1739" s="9">
        <v>8635958</v>
      </c>
      <c r="D1739" s="9">
        <v>582261</v>
      </c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>
        <v>0</v>
      </c>
      <c r="D1743" s="9">
        <v>0</v>
      </c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>
        <v>0</v>
      </c>
      <c r="D1745" s="33">
        <v>0</v>
      </c>
    </row>
    <row r="1746" spans="1:4" ht="15.75" thickBot="1" x14ac:dyDescent="0.3">
      <c r="A1746" s="10" t="s">
        <v>18</v>
      </c>
      <c r="B1746" s="11"/>
      <c r="C1746" s="12">
        <f>SUM(C1731:C1745)</f>
        <v>13659977</v>
      </c>
      <c r="D1746" s="12">
        <f>SUM(D1731:D1745)</f>
        <v>3591880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>
        <v>0</v>
      </c>
      <c r="D1748" s="9">
        <v>0</v>
      </c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>
        <v>0</v>
      </c>
      <c r="D1752" s="9">
        <v>0</v>
      </c>
    </row>
    <row r="1753" spans="1:4" x14ac:dyDescent="0.25">
      <c r="A1753" s="7">
        <v>530906</v>
      </c>
      <c r="B1753" s="8" t="s">
        <v>99</v>
      </c>
      <c r="C1753" s="9">
        <v>0</v>
      </c>
      <c r="D1753" s="9">
        <v>0</v>
      </c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>
        <v>0</v>
      </c>
      <c r="D1755" s="9">
        <v>0</v>
      </c>
    </row>
    <row r="1756" spans="1:4" x14ac:dyDescent="0.25">
      <c r="A1756" s="7">
        <v>530909</v>
      </c>
      <c r="B1756" s="8" t="s">
        <v>102</v>
      </c>
      <c r="C1756" s="9">
        <v>0</v>
      </c>
      <c r="D1756" s="9">
        <v>0</v>
      </c>
    </row>
    <row r="1757" spans="1:4" x14ac:dyDescent="0.25">
      <c r="A1757" s="7">
        <v>530910</v>
      </c>
      <c r="B1757" s="8" t="s">
        <v>103</v>
      </c>
      <c r="C1757" s="9">
        <v>0</v>
      </c>
      <c r="D1757" s="9">
        <v>0</v>
      </c>
    </row>
    <row r="1758" spans="1:4" x14ac:dyDescent="0.25">
      <c r="A1758" s="7">
        <v>530911</v>
      </c>
      <c r="B1758" s="8" t="s">
        <v>104</v>
      </c>
      <c r="C1758" s="9">
        <v>0</v>
      </c>
      <c r="D1758" s="9">
        <v>0</v>
      </c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>
        <v>4070509</v>
      </c>
      <c r="D1765" s="9">
        <v>2783317</v>
      </c>
    </row>
    <row r="1766" spans="1:4" x14ac:dyDescent="0.25">
      <c r="A1766" s="7">
        <v>531002</v>
      </c>
      <c r="B1766" s="8" t="s">
        <v>95</v>
      </c>
      <c r="C1766" s="9">
        <v>7284904</v>
      </c>
      <c r="D1766" s="9">
        <v>9522625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>
        <v>152920</v>
      </c>
      <c r="D1769" s="9">
        <v>248607</v>
      </c>
    </row>
    <row r="1770" spans="1:4" x14ac:dyDescent="0.25">
      <c r="A1770" s="7">
        <v>531006</v>
      </c>
      <c r="B1770" s="8" t="s">
        <v>99</v>
      </c>
      <c r="C1770" s="9">
        <v>5387088</v>
      </c>
      <c r="D1770" s="9">
        <v>917233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>
        <v>509340</v>
      </c>
      <c r="D1772" s="9">
        <v>1243035</v>
      </c>
    </row>
    <row r="1773" spans="1:4" x14ac:dyDescent="0.25">
      <c r="A1773" s="7">
        <v>531009</v>
      </c>
      <c r="B1773" s="8" t="s">
        <v>102</v>
      </c>
      <c r="C1773" s="9">
        <v>277189</v>
      </c>
      <c r="D1773" s="9">
        <v>1263021</v>
      </c>
    </row>
    <row r="1774" spans="1:4" x14ac:dyDescent="0.25">
      <c r="A1774" s="7">
        <v>531010</v>
      </c>
      <c r="B1774" s="8" t="s">
        <v>103</v>
      </c>
      <c r="C1774" s="9">
        <v>57740</v>
      </c>
      <c r="D1774" s="9">
        <v>71216</v>
      </c>
    </row>
    <row r="1775" spans="1:4" x14ac:dyDescent="0.25">
      <c r="A1775" s="7">
        <v>531011</v>
      </c>
      <c r="B1775" s="8" t="s">
        <v>104</v>
      </c>
      <c r="C1775" s="9">
        <v>274044</v>
      </c>
      <c r="D1775" s="9">
        <v>559366</v>
      </c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18013734</v>
      </c>
      <c r="D1780" s="12">
        <f>SUM(D1765:D1779)</f>
        <v>16608420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2878672</v>
      </c>
      <c r="D1782" s="9">
        <v>2820869</v>
      </c>
    </row>
    <row r="1783" spans="1:4" x14ac:dyDescent="0.25">
      <c r="A1783" s="7">
        <v>531102</v>
      </c>
      <c r="B1783" s="8" t="s">
        <v>95</v>
      </c>
      <c r="C1783" s="9">
        <v>4318008</v>
      </c>
      <c r="D1783" s="9">
        <v>4231303</v>
      </c>
    </row>
    <row r="1784" spans="1:4" x14ac:dyDescent="0.25">
      <c r="A1784" s="7">
        <v>531103</v>
      </c>
      <c r="B1784" s="8" t="s">
        <v>96</v>
      </c>
      <c r="C1784" s="9">
        <v>2585666</v>
      </c>
      <c r="D1784" s="9">
        <v>507513</v>
      </c>
    </row>
    <row r="1785" spans="1:4" x14ac:dyDescent="0.25">
      <c r="A1785" s="7">
        <v>531104</v>
      </c>
      <c r="B1785" s="8" t="s">
        <v>97</v>
      </c>
      <c r="C1785" s="9">
        <v>592155</v>
      </c>
      <c r="D1785" s="9">
        <v>1031780</v>
      </c>
    </row>
    <row r="1786" spans="1:4" x14ac:dyDescent="0.25">
      <c r="A1786" s="7">
        <v>531105</v>
      </c>
      <c r="B1786" s="8" t="s">
        <v>98</v>
      </c>
      <c r="C1786" s="9">
        <v>1018095</v>
      </c>
      <c r="D1786" s="9">
        <v>1358124</v>
      </c>
    </row>
    <row r="1787" spans="1:4" x14ac:dyDescent="0.25">
      <c r="A1787" s="7">
        <v>531106</v>
      </c>
      <c r="B1787" s="8" t="s">
        <v>99</v>
      </c>
      <c r="C1787" s="9">
        <v>74303263</v>
      </c>
      <c r="D1787" s="9">
        <v>79018046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2772629</v>
      </c>
      <c r="D1789" s="9">
        <v>3942939</v>
      </c>
    </row>
    <row r="1790" spans="1:4" x14ac:dyDescent="0.25">
      <c r="A1790" s="7">
        <v>531109</v>
      </c>
      <c r="B1790" s="8" t="s">
        <v>102</v>
      </c>
      <c r="C1790" s="9">
        <v>4252235</v>
      </c>
      <c r="D1790" s="9">
        <v>615891</v>
      </c>
    </row>
    <row r="1791" spans="1:4" x14ac:dyDescent="0.25">
      <c r="A1791" s="7">
        <v>531110</v>
      </c>
      <c r="B1791" s="8" t="s">
        <v>103</v>
      </c>
      <c r="C1791" s="9">
        <v>112044</v>
      </c>
      <c r="D1791" s="9">
        <v>135528</v>
      </c>
    </row>
    <row r="1792" spans="1:4" x14ac:dyDescent="0.25">
      <c r="A1792" s="7">
        <v>531111</v>
      </c>
      <c r="B1792" s="8" t="s">
        <v>104</v>
      </c>
      <c r="C1792" s="9">
        <v>156929</v>
      </c>
      <c r="D1792" s="9">
        <v>222817</v>
      </c>
    </row>
    <row r="1793" spans="1:4" x14ac:dyDescent="0.25">
      <c r="A1793" s="7">
        <v>531112</v>
      </c>
      <c r="B1793" s="8" t="s">
        <v>105</v>
      </c>
      <c r="C1793" s="9">
        <v>1420396</v>
      </c>
      <c r="D1793" s="9">
        <v>1397035</v>
      </c>
    </row>
    <row r="1794" spans="1:4" x14ac:dyDescent="0.25">
      <c r="A1794" s="7">
        <v>531113</v>
      </c>
      <c r="B1794" s="8" t="s">
        <v>106</v>
      </c>
      <c r="C1794" s="9">
        <v>0</v>
      </c>
      <c r="D1794" s="9">
        <v>19263</v>
      </c>
    </row>
    <row r="1795" spans="1:4" x14ac:dyDescent="0.25">
      <c r="A1795" s="7">
        <v>531114</v>
      </c>
      <c r="B1795" s="8" t="s">
        <v>107</v>
      </c>
      <c r="C1795" s="9">
        <v>190770</v>
      </c>
      <c r="D1795" s="9">
        <v>231455</v>
      </c>
    </row>
    <row r="1796" spans="1:4" ht="15.75" thickBot="1" x14ac:dyDescent="0.3">
      <c r="A1796" s="19">
        <v>531115</v>
      </c>
      <c r="B1796" s="20" t="s">
        <v>108</v>
      </c>
      <c r="C1796" s="33">
        <v>20471</v>
      </c>
      <c r="D1796" s="33">
        <v>60611</v>
      </c>
    </row>
    <row r="1797" spans="1:4" ht="15.75" thickBot="1" x14ac:dyDescent="0.3">
      <c r="A1797" s="10" t="s">
        <v>18</v>
      </c>
      <c r="B1797" s="11"/>
      <c r="C1797" s="12">
        <f>SUM(C1782:C1796)</f>
        <v>94621333</v>
      </c>
      <c r="D1797" s="12">
        <f>SUM(D1782:D1796)</f>
        <v>95593174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2678596</v>
      </c>
      <c r="D1799" s="9">
        <v>1845334</v>
      </c>
    </row>
    <row r="1800" spans="1:4" x14ac:dyDescent="0.25">
      <c r="A1800" s="7">
        <v>531202</v>
      </c>
      <c r="B1800" s="8" t="s">
        <v>95</v>
      </c>
      <c r="C1800" s="9">
        <v>3809050</v>
      </c>
      <c r="D1800" s="9">
        <v>2132495</v>
      </c>
    </row>
    <row r="1801" spans="1:4" x14ac:dyDescent="0.25">
      <c r="A1801" s="7">
        <v>531203</v>
      </c>
      <c r="B1801" s="8" t="s">
        <v>96</v>
      </c>
      <c r="C1801" s="9">
        <v>112184</v>
      </c>
      <c r="D1801" s="9">
        <v>84878</v>
      </c>
    </row>
    <row r="1802" spans="1:4" x14ac:dyDescent="0.25">
      <c r="A1802" s="7">
        <v>531204</v>
      </c>
      <c r="B1802" s="8" t="s">
        <v>97</v>
      </c>
      <c r="C1802" s="9">
        <v>1046599</v>
      </c>
      <c r="D1802" s="9">
        <v>280879</v>
      </c>
    </row>
    <row r="1803" spans="1:4" x14ac:dyDescent="0.25">
      <c r="A1803" s="7">
        <v>531205</v>
      </c>
      <c r="B1803" s="8" t="s">
        <v>98</v>
      </c>
      <c r="C1803" s="9">
        <v>1226145</v>
      </c>
      <c r="D1803" s="9">
        <v>252382</v>
      </c>
    </row>
    <row r="1804" spans="1:4" x14ac:dyDescent="0.25">
      <c r="A1804" s="7">
        <v>531206</v>
      </c>
      <c r="B1804" s="8" t="s">
        <v>99</v>
      </c>
      <c r="C1804" s="9">
        <v>52026266</v>
      </c>
      <c r="D1804" s="9">
        <v>32662279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1299068</v>
      </c>
      <c r="D1806" s="9">
        <v>1197559</v>
      </c>
    </row>
    <row r="1807" spans="1:4" x14ac:dyDescent="0.25">
      <c r="A1807" s="7">
        <v>531209</v>
      </c>
      <c r="B1807" s="8" t="s">
        <v>102</v>
      </c>
      <c r="C1807" s="9">
        <v>1108323</v>
      </c>
      <c r="D1807" s="9">
        <v>386893</v>
      </c>
    </row>
    <row r="1808" spans="1:4" x14ac:dyDescent="0.25">
      <c r="A1808" s="7">
        <v>531210</v>
      </c>
      <c r="B1808" s="8" t="s">
        <v>103</v>
      </c>
      <c r="C1808" s="9">
        <v>48966</v>
      </c>
      <c r="D1808" s="9">
        <v>126155</v>
      </c>
    </row>
    <row r="1809" spans="1:4" x14ac:dyDescent="0.25">
      <c r="A1809" s="7">
        <v>531211</v>
      </c>
      <c r="B1809" s="8" t="s">
        <v>104</v>
      </c>
      <c r="C1809" s="9">
        <v>223746</v>
      </c>
      <c r="D1809" s="9">
        <v>276764</v>
      </c>
    </row>
    <row r="1810" spans="1:4" x14ac:dyDescent="0.25">
      <c r="A1810" s="7">
        <v>531212</v>
      </c>
      <c r="B1810" s="8" t="s">
        <v>105</v>
      </c>
      <c r="C1810" s="9">
        <v>54804</v>
      </c>
      <c r="D1810" s="9">
        <v>749141</v>
      </c>
    </row>
    <row r="1811" spans="1:4" x14ac:dyDescent="0.25">
      <c r="A1811" s="7">
        <v>531213</v>
      </c>
      <c r="B1811" s="8" t="s">
        <v>106</v>
      </c>
      <c r="C1811" s="9">
        <v>0</v>
      </c>
      <c r="D1811" s="9">
        <v>-67735</v>
      </c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>
        <v>0</v>
      </c>
      <c r="D1813" s="33">
        <v>0</v>
      </c>
    </row>
    <row r="1814" spans="1:4" ht="15.75" thickBot="1" x14ac:dyDescent="0.3">
      <c r="A1814" s="10" t="s">
        <v>18</v>
      </c>
      <c r="B1814" s="11"/>
      <c r="C1814" s="12">
        <f>SUM(C1799:C1813)</f>
        <v>63633747</v>
      </c>
      <c r="D1814" s="12">
        <f>SUM(D1799:D1813)</f>
        <v>39927024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161102</v>
      </c>
      <c r="D1816" s="9">
        <v>156290</v>
      </c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>
        <v>68051</v>
      </c>
      <c r="D1820" s="9">
        <v>80500</v>
      </c>
    </row>
    <row r="1821" spans="1:4" x14ac:dyDescent="0.25">
      <c r="A1821" s="7">
        <v>531306</v>
      </c>
      <c r="B1821" s="8" t="s">
        <v>99</v>
      </c>
      <c r="C1821" s="9">
        <v>69727299</v>
      </c>
      <c r="D1821" s="9">
        <v>51630942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232278</v>
      </c>
      <c r="D1823" s="9">
        <v>504407</v>
      </c>
    </row>
    <row r="1824" spans="1:4" x14ac:dyDescent="0.25">
      <c r="A1824" s="7">
        <v>531309</v>
      </c>
      <c r="B1824" s="8" t="s">
        <v>102</v>
      </c>
      <c r="C1824" s="9">
        <v>25000</v>
      </c>
      <c r="D1824" s="9">
        <v>70226</v>
      </c>
    </row>
    <row r="1825" spans="1:4" x14ac:dyDescent="0.25">
      <c r="A1825" s="7">
        <v>531310</v>
      </c>
      <c r="B1825" s="8" t="s">
        <v>103</v>
      </c>
      <c r="C1825" s="9">
        <v>0</v>
      </c>
      <c r="D1825" s="9">
        <v>0</v>
      </c>
    </row>
    <row r="1826" spans="1:4" x14ac:dyDescent="0.25">
      <c r="A1826" s="7">
        <v>531311</v>
      </c>
      <c r="B1826" s="8" t="s">
        <v>104</v>
      </c>
      <c r="C1826" s="9">
        <v>0</v>
      </c>
      <c r="D1826" s="9">
        <v>40000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>
        <v>60000</v>
      </c>
      <c r="D1829" s="9">
        <v>60000</v>
      </c>
    </row>
    <row r="1830" spans="1:4" ht="15.75" thickBot="1" x14ac:dyDescent="0.3">
      <c r="A1830" s="19">
        <v>531315</v>
      </c>
      <c r="B1830" s="20" t="s">
        <v>108</v>
      </c>
      <c r="C1830" s="33">
        <v>0</v>
      </c>
      <c r="D1830" s="33">
        <v>0</v>
      </c>
    </row>
    <row r="1831" spans="1:4" ht="15.75" thickBot="1" x14ac:dyDescent="0.3">
      <c r="A1831" s="10" t="s">
        <v>18</v>
      </c>
      <c r="B1831" s="11"/>
      <c r="C1831" s="12">
        <f>SUM(C1816:C1830)</f>
        <v>70273730</v>
      </c>
      <c r="D1831" s="12">
        <f>SUM(D1816:D1830)</f>
        <v>52542365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61605</v>
      </c>
      <c r="D1833" s="9">
        <v>61605</v>
      </c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>
        <v>36467759</v>
      </c>
      <c r="D1838" s="9">
        <v>9275510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36529364</v>
      </c>
      <c r="D1848" s="12">
        <f>SUM(D1833:D1847)</f>
        <v>9337115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>
        <v>0</v>
      </c>
      <c r="D1850" s="9">
        <v>0</v>
      </c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28500516</v>
      </c>
      <c r="D1867" s="9">
        <v>25764005</v>
      </c>
    </row>
    <row r="1868" spans="1:4" x14ac:dyDescent="0.25">
      <c r="A1868" s="7">
        <v>531602</v>
      </c>
      <c r="B1868" s="8" t="s">
        <v>348</v>
      </c>
      <c r="C1868" s="9">
        <v>106710</v>
      </c>
      <c r="D1868" s="9">
        <v>906156</v>
      </c>
    </row>
    <row r="1869" spans="1:4" x14ac:dyDescent="0.25">
      <c r="A1869" s="7">
        <v>531603</v>
      </c>
      <c r="B1869" s="8" t="s">
        <v>349</v>
      </c>
      <c r="C1869" s="9">
        <v>0</v>
      </c>
      <c r="D1869" s="9">
        <v>0</v>
      </c>
    </row>
    <row r="1870" spans="1:4" x14ac:dyDescent="0.25">
      <c r="A1870" s="7">
        <v>531604</v>
      </c>
      <c r="B1870" s="8" t="s">
        <v>351</v>
      </c>
      <c r="C1870" s="9">
        <v>599216</v>
      </c>
      <c r="D1870" s="9">
        <v>1460737</v>
      </c>
    </row>
    <row r="1871" spans="1:4" x14ac:dyDescent="0.25">
      <c r="A1871" s="7">
        <v>531605</v>
      </c>
      <c r="B1871" s="8" t="s">
        <v>352</v>
      </c>
      <c r="C1871" s="9">
        <v>885551</v>
      </c>
      <c r="D1871" s="9">
        <v>1465202</v>
      </c>
    </row>
    <row r="1872" spans="1:4" x14ac:dyDescent="0.25">
      <c r="A1872" s="7">
        <v>531606</v>
      </c>
      <c r="B1872" s="8" t="s">
        <v>353</v>
      </c>
      <c r="C1872" s="9">
        <v>54000</v>
      </c>
      <c r="D1872" s="9">
        <v>0</v>
      </c>
    </row>
    <row r="1873" spans="1:4" x14ac:dyDescent="0.25">
      <c r="A1873" s="7">
        <v>531607</v>
      </c>
      <c r="B1873" s="8" t="s">
        <v>354</v>
      </c>
      <c r="C1873" s="9">
        <v>2812406</v>
      </c>
      <c r="D1873" s="9">
        <v>2466319</v>
      </c>
    </row>
    <row r="1874" spans="1:4" x14ac:dyDescent="0.25">
      <c r="A1874" s="7">
        <v>531608</v>
      </c>
      <c r="B1874" s="8" t="s">
        <v>355</v>
      </c>
      <c r="C1874" s="9">
        <v>832849</v>
      </c>
      <c r="D1874" s="9">
        <v>1045862</v>
      </c>
    </row>
    <row r="1875" spans="1:4" x14ac:dyDescent="0.25">
      <c r="A1875" s="7">
        <v>531609</v>
      </c>
      <c r="B1875" s="8" t="s">
        <v>356</v>
      </c>
      <c r="C1875" s="9">
        <v>2203685</v>
      </c>
      <c r="D1875" s="9">
        <v>990039</v>
      </c>
    </row>
    <row r="1876" spans="1:4" x14ac:dyDescent="0.25">
      <c r="A1876" s="7">
        <v>531610</v>
      </c>
      <c r="B1876" s="8" t="s">
        <v>357</v>
      </c>
      <c r="C1876" s="9">
        <v>393382</v>
      </c>
      <c r="D1876" s="9">
        <v>2417840</v>
      </c>
    </row>
    <row r="1877" spans="1:4" x14ac:dyDescent="0.25">
      <c r="A1877" s="7">
        <v>531611</v>
      </c>
      <c r="B1877" s="8" t="s">
        <v>358</v>
      </c>
      <c r="C1877" s="9">
        <v>8259731</v>
      </c>
      <c r="D1877" s="9">
        <v>10479538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8805299</v>
      </c>
      <c r="D1881" s="9">
        <v>7441853</v>
      </c>
    </row>
    <row r="1882" spans="1:4" x14ac:dyDescent="0.25">
      <c r="A1882" s="7">
        <v>531616</v>
      </c>
      <c r="B1882" s="8" t="s">
        <v>363</v>
      </c>
      <c r="C1882" s="9">
        <v>1153217</v>
      </c>
      <c r="D1882" s="9">
        <v>1237661</v>
      </c>
    </row>
    <row r="1883" spans="1:4" x14ac:dyDescent="0.25">
      <c r="A1883" s="7">
        <v>531617</v>
      </c>
      <c r="B1883" s="8" t="s">
        <v>364</v>
      </c>
      <c r="C1883" s="9">
        <v>2954744</v>
      </c>
      <c r="D1883" s="9">
        <v>2771114</v>
      </c>
    </row>
    <row r="1884" spans="1:4" x14ac:dyDescent="0.25">
      <c r="A1884" s="7">
        <v>531618</v>
      </c>
      <c r="B1884" s="8" t="s">
        <v>365</v>
      </c>
      <c r="C1884" s="9">
        <v>4500</v>
      </c>
      <c r="D1884" s="9">
        <v>0</v>
      </c>
    </row>
    <row r="1885" spans="1:4" x14ac:dyDescent="0.25">
      <c r="A1885" s="7">
        <v>531619</v>
      </c>
      <c r="B1885" s="8" t="s">
        <v>366</v>
      </c>
      <c r="C1885" s="9">
        <v>8964310</v>
      </c>
      <c r="D1885" s="9">
        <v>3799424</v>
      </c>
    </row>
    <row r="1886" spans="1:4" x14ac:dyDescent="0.25">
      <c r="A1886" s="7">
        <v>531620</v>
      </c>
      <c r="B1886" s="8" t="s">
        <v>367</v>
      </c>
      <c r="C1886" s="9">
        <v>15009043</v>
      </c>
      <c r="D1886" s="9">
        <v>4609512</v>
      </c>
    </row>
    <row r="1887" spans="1:4" x14ac:dyDescent="0.25">
      <c r="A1887" s="7">
        <v>531621</v>
      </c>
      <c r="B1887" s="8" t="s">
        <v>368</v>
      </c>
      <c r="C1887" s="9">
        <v>105520</v>
      </c>
      <c r="D1887" s="9">
        <v>13881</v>
      </c>
    </row>
    <row r="1888" spans="1:4" x14ac:dyDescent="0.25">
      <c r="A1888" s="7">
        <v>531622</v>
      </c>
      <c r="B1888" s="8" t="s">
        <v>369</v>
      </c>
      <c r="C1888" s="9">
        <v>0</v>
      </c>
      <c r="D1888" s="9">
        <v>20000</v>
      </c>
    </row>
    <row r="1889" spans="1:4" x14ac:dyDescent="0.25">
      <c r="A1889" s="7">
        <v>531623</v>
      </c>
      <c r="B1889" s="8" t="s">
        <v>370</v>
      </c>
      <c r="C1889" s="9">
        <v>285870</v>
      </c>
      <c r="D1889" s="9">
        <v>507340</v>
      </c>
    </row>
    <row r="1890" spans="1:4" x14ac:dyDescent="0.25">
      <c r="A1890" s="7">
        <v>531624</v>
      </c>
      <c r="B1890" s="8" t="s">
        <v>371</v>
      </c>
      <c r="C1890" s="9">
        <v>13827266</v>
      </c>
      <c r="D1890" s="9">
        <v>1927099</v>
      </c>
    </row>
    <row r="1891" spans="1:4" x14ac:dyDescent="0.25">
      <c r="A1891" s="7">
        <v>531625</v>
      </c>
      <c r="B1891" s="8" t="s">
        <v>372</v>
      </c>
      <c r="C1891" s="9">
        <v>2419552</v>
      </c>
      <c r="D1891" s="9">
        <v>3637914</v>
      </c>
    </row>
    <row r="1892" spans="1:4" x14ac:dyDescent="0.25">
      <c r="A1892" s="7">
        <v>531626</v>
      </c>
      <c r="B1892" s="8" t="s">
        <v>373</v>
      </c>
      <c r="C1892" s="9">
        <v>94460</v>
      </c>
      <c r="D1892" s="9">
        <v>520408</v>
      </c>
    </row>
    <row r="1893" spans="1:4" x14ac:dyDescent="0.25">
      <c r="A1893" s="7">
        <v>531627</v>
      </c>
      <c r="B1893" s="8" t="s">
        <v>374</v>
      </c>
      <c r="C1893" s="9">
        <v>160593</v>
      </c>
      <c r="D1893" s="9">
        <v>384143</v>
      </c>
    </row>
    <row r="1894" spans="1:4" x14ac:dyDescent="0.25">
      <c r="A1894" s="7">
        <v>531628</v>
      </c>
      <c r="B1894" s="8" t="s">
        <v>375</v>
      </c>
      <c r="C1894" s="9">
        <v>3620714</v>
      </c>
      <c r="D1894" s="9">
        <v>3831066</v>
      </c>
    </row>
    <row r="1895" spans="1:4" x14ac:dyDescent="0.25">
      <c r="A1895" s="7">
        <v>531629</v>
      </c>
      <c r="B1895" s="8" t="s">
        <v>376</v>
      </c>
      <c r="C1895" s="9">
        <v>676069</v>
      </c>
      <c r="D1895" s="9">
        <v>782254</v>
      </c>
    </row>
    <row r="1896" spans="1:4" x14ac:dyDescent="0.25">
      <c r="A1896" s="7">
        <v>531630</v>
      </c>
      <c r="B1896" s="8" t="s">
        <v>377</v>
      </c>
      <c r="C1896" s="9">
        <v>1147393</v>
      </c>
      <c r="D1896" s="9">
        <v>1309798</v>
      </c>
    </row>
    <row r="1897" spans="1:4" x14ac:dyDescent="0.25">
      <c r="A1897" s="7">
        <v>531631</v>
      </c>
      <c r="B1897" s="8" t="s">
        <v>378</v>
      </c>
      <c r="C1897" s="9">
        <v>54332</v>
      </c>
      <c r="D1897" s="9">
        <v>0</v>
      </c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>
        <v>101001</v>
      </c>
      <c r="D1899" s="9">
        <v>96022</v>
      </c>
    </row>
    <row r="1900" spans="1:4" x14ac:dyDescent="0.25">
      <c r="A1900" s="7">
        <v>531634</v>
      </c>
      <c r="B1900" s="8" t="s">
        <v>381</v>
      </c>
      <c r="C1900" s="9">
        <v>723812</v>
      </c>
      <c r="D1900" s="9">
        <v>1884016</v>
      </c>
    </row>
    <row r="1901" spans="1:4" x14ac:dyDescent="0.25">
      <c r="A1901" s="7">
        <v>531635</v>
      </c>
      <c r="B1901" s="8" t="s">
        <v>382</v>
      </c>
      <c r="C1901" s="9">
        <v>1198967</v>
      </c>
      <c r="D1901" s="9">
        <v>635538</v>
      </c>
    </row>
    <row r="1902" spans="1:4" x14ac:dyDescent="0.25">
      <c r="A1902" s="7">
        <v>531636</v>
      </c>
      <c r="B1902" s="8" t="s">
        <v>383</v>
      </c>
      <c r="C1902" s="9">
        <v>0</v>
      </c>
      <c r="D1902" s="9">
        <v>0</v>
      </c>
    </row>
    <row r="1903" spans="1:4" x14ac:dyDescent="0.25">
      <c r="A1903" s="7">
        <v>531637</v>
      </c>
      <c r="B1903" s="8" t="s">
        <v>384</v>
      </c>
      <c r="C1903" s="9">
        <v>15250</v>
      </c>
      <c r="D1903" s="9">
        <v>278171</v>
      </c>
    </row>
    <row r="1904" spans="1:4" x14ac:dyDescent="0.25">
      <c r="A1904" s="7">
        <v>531638</v>
      </c>
      <c r="B1904" s="8" t="s">
        <v>413</v>
      </c>
      <c r="C1904" s="9">
        <v>117397</v>
      </c>
      <c r="D1904" s="9">
        <v>878898</v>
      </c>
    </row>
    <row r="1905" spans="1:4" x14ac:dyDescent="0.25">
      <c r="A1905" s="7">
        <v>531639</v>
      </c>
      <c r="B1905" s="8" t="s">
        <v>386</v>
      </c>
      <c r="C1905" s="9">
        <v>239392</v>
      </c>
      <c r="D1905" s="9">
        <v>385298</v>
      </c>
    </row>
    <row r="1906" spans="1:4" x14ac:dyDescent="0.25">
      <c r="A1906" s="7">
        <v>531640</v>
      </c>
      <c r="B1906" s="8" t="s">
        <v>387</v>
      </c>
      <c r="C1906" s="9">
        <v>2103700</v>
      </c>
      <c r="D1906" s="9">
        <v>0</v>
      </c>
    </row>
    <row r="1907" spans="1:4" x14ac:dyDescent="0.25">
      <c r="A1907" s="7">
        <v>531641</v>
      </c>
      <c r="B1907" s="8" t="s">
        <v>388</v>
      </c>
      <c r="C1907" s="9">
        <v>1068085</v>
      </c>
      <c r="D1907" s="9">
        <v>1081272</v>
      </c>
    </row>
    <row r="1908" spans="1:4" x14ac:dyDescent="0.25">
      <c r="A1908" s="7">
        <v>531642</v>
      </c>
      <c r="B1908" s="8" t="s">
        <v>167</v>
      </c>
      <c r="C1908" s="9">
        <v>1821430</v>
      </c>
      <c r="D1908" s="9">
        <v>1621797</v>
      </c>
    </row>
    <row r="1909" spans="1:4" x14ac:dyDescent="0.25">
      <c r="A1909" s="7">
        <v>531643</v>
      </c>
      <c r="B1909" s="8" t="s">
        <v>159</v>
      </c>
      <c r="C1909" s="9">
        <v>367206</v>
      </c>
      <c r="D1909" s="9">
        <v>250074</v>
      </c>
    </row>
    <row r="1910" spans="1:4" x14ac:dyDescent="0.25">
      <c r="A1910" s="7">
        <v>531644</v>
      </c>
      <c r="B1910" s="8" t="s">
        <v>169</v>
      </c>
      <c r="C1910" s="9">
        <v>0</v>
      </c>
      <c r="D1910" s="9">
        <v>0</v>
      </c>
    </row>
    <row r="1911" spans="1:4" x14ac:dyDescent="0.25">
      <c r="A1911" s="7">
        <v>531645</v>
      </c>
      <c r="B1911" s="8" t="s">
        <v>170</v>
      </c>
      <c r="C1911" s="9">
        <v>223769</v>
      </c>
      <c r="D1911" s="9">
        <v>288830</v>
      </c>
    </row>
    <row r="1912" spans="1:4" x14ac:dyDescent="0.25">
      <c r="A1912" s="7">
        <v>531646</v>
      </c>
      <c r="B1912" s="8" t="s">
        <v>171</v>
      </c>
      <c r="C1912" s="9">
        <v>1712966</v>
      </c>
      <c r="D1912" s="9">
        <v>1565688</v>
      </c>
    </row>
    <row r="1913" spans="1:4" x14ac:dyDescent="0.25">
      <c r="A1913" s="7">
        <v>531647</v>
      </c>
      <c r="B1913" s="8" t="s">
        <v>389</v>
      </c>
      <c r="C1913" s="9">
        <v>348000</v>
      </c>
      <c r="D1913" s="9">
        <v>514836</v>
      </c>
    </row>
    <row r="1914" spans="1:4" x14ac:dyDescent="0.25">
      <c r="A1914" s="7">
        <v>531648</v>
      </c>
      <c r="B1914" s="8" t="s">
        <v>390</v>
      </c>
      <c r="C1914" s="9">
        <v>428808</v>
      </c>
      <c r="D1914" s="9">
        <v>235140</v>
      </c>
    </row>
    <row r="1915" spans="1:4" ht="15.75" thickBot="1" x14ac:dyDescent="0.3">
      <c r="A1915" s="7">
        <v>531660</v>
      </c>
      <c r="B1915" s="8" t="s">
        <v>38</v>
      </c>
      <c r="C1915" s="9">
        <v>12832887</v>
      </c>
      <c r="D1915" s="9">
        <v>11610243</v>
      </c>
    </row>
    <row r="1916" spans="1:4" x14ac:dyDescent="0.25">
      <c r="A1916" s="21" t="s">
        <v>18</v>
      </c>
      <c r="B1916" s="22"/>
      <c r="C1916" s="23">
        <f>SUM(C1867:C1915)</f>
        <v>127233598</v>
      </c>
      <c r="D1916" s="23">
        <f>SUM(D1867:D1915)</f>
        <v>101114988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175506</v>
      </c>
      <c r="D1918" s="57">
        <v>93165</v>
      </c>
    </row>
    <row r="1919" spans="1:4" ht="15.75" thickBot="1" x14ac:dyDescent="0.3">
      <c r="A1919" s="10" t="s">
        <v>18</v>
      </c>
      <c r="B1919" s="11"/>
      <c r="C1919" s="12">
        <f>SUM(C1918:C1918)</f>
        <v>175506</v>
      </c>
      <c r="D1919" s="12">
        <f>SUM(D1918:D1918)</f>
        <v>93165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>
        <v>0</v>
      </c>
      <c r="D2148" s="9">
        <v>482956</v>
      </c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482956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2382539</v>
      </c>
      <c r="D2275" s="9">
        <v>2528312</v>
      </c>
    </row>
    <row r="2276" spans="1:4" x14ac:dyDescent="0.25">
      <c r="A2276" s="7">
        <v>550102</v>
      </c>
      <c r="B2276" s="8" t="s">
        <v>440</v>
      </c>
      <c r="C2276" s="9">
        <v>4549800</v>
      </c>
      <c r="D2276" s="9">
        <v>3131199</v>
      </c>
    </row>
    <row r="2277" spans="1:4" x14ac:dyDescent="0.25">
      <c r="A2277" s="16">
        <v>550103</v>
      </c>
      <c r="B2277" s="17" t="s">
        <v>441</v>
      </c>
      <c r="C2277" s="18">
        <v>0</v>
      </c>
      <c r="D2277" s="18">
        <v>0</v>
      </c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6932339</v>
      </c>
      <c r="D2279" s="12">
        <f>SUM(D2275:D2278)</f>
        <v>5659511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680294</v>
      </c>
      <c r="D2282" s="18">
        <v>50145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2</v>
      </c>
      <c r="D2284" s="18">
        <v>552377</v>
      </c>
    </row>
    <row r="2285" spans="1:4" ht="15.75" thickBot="1" x14ac:dyDescent="0.3">
      <c r="A2285" s="10" t="s">
        <v>18</v>
      </c>
      <c r="B2285" s="11"/>
      <c r="C2285" s="12">
        <f>SUM(C2281:C2284)</f>
        <v>680296</v>
      </c>
      <c r="D2285" s="12">
        <f>SUM(D2281:D2284)</f>
        <v>602522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886901034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657748392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-40235860</v>
      </c>
      <c r="D2402" s="65">
        <f>D1115-D2400</f>
        <v>-43548638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A9E3E-55D9-41B3-AA8D-C833CC602C9D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>
        <v>8793893</v>
      </c>
      <c r="D5" s="9">
        <v>8793893</v>
      </c>
    </row>
    <row r="6" spans="1:4" x14ac:dyDescent="0.25">
      <c r="A6" s="7">
        <v>1103</v>
      </c>
      <c r="B6" s="8" t="s">
        <v>6</v>
      </c>
      <c r="C6" s="9">
        <v>551000</v>
      </c>
      <c r="D6" s="9">
        <v>551000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10747727</v>
      </c>
      <c r="D8" s="9">
        <v>12730498</v>
      </c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4877581</v>
      </c>
      <c r="D11" s="9">
        <v>12023731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/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24970201</v>
      </c>
      <c r="D18" s="12">
        <f>SUM(D4:D17)</f>
        <v>34099122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>
        <v>1847500</v>
      </c>
      <c r="D20" s="9">
        <v>7500</v>
      </c>
    </row>
    <row r="21" spans="1:4" x14ac:dyDescent="0.25">
      <c r="A21" s="7">
        <v>1202</v>
      </c>
      <c r="B21" s="8" t="s">
        <v>21</v>
      </c>
      <c r="C21" s="9">
        <v>30000</v>
      </c>
      <c r="D21" s="9">
        <v>30000</v>
      </c>
    </row>
    <row r="22" spans="1:4" x14ac:dyDescent="0.25">
      <c r="A22" s="7">
        <v>1203</v>
      </c>
      <c r="B22" s="8" t="s">
        <v>22</v>
      </c>
      <c r="C22" s="9">
        <v>2476626</v>
      </c>
      <c r="D22" s="9">
        <v>2133930</v>
      </c>
    </row>
    <row r="23" spans="1:4" x14ac:dyDescent="0.25">
      <c r="A23" s="7">
        <v>1204</v>
      </c>
      <c r="B23" s="8" t="s">
        <v>23</v>
      </c>
      <c r="C23" s="9">
        <v>82660</v>
      </c>
      <c r="D23" s="9">
        <v>62528</v>
      </c>
    </row>
    <row r="24" spans="1:4" ht="15.75" thickBot="1" x14ac:dyDescent="0.3">
      <c r="A24" s="16">
        <v>1205</v>
      </c>
      <c r="B24" s="17" t="s">
        <v>24</v>
      </c>
      <c r="C24" s="18"/>
      <c r="D24" s="18"/>
    </row>
    <row r="25" spans="1:4" ht="15.75" thickBot="1" x14ac:dyDescent="0.3">
      <c r="A25" s="10" t="s">
        <v>18</v>
      </c>
      <c r="B25" s="11"/>
      <c r="C25" s="12">
        <f>SUM(C20:C24)</f>
        <v>4436786</v>
      </c>
      <c r="D25" s="12">
        <f>SUM(D20:D24)</f>
        <v>2233958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/>
      <c r="D27" s="9"/>
    </row>
    <row r="28" spans="1:4" x14ac:dyDescent="0.25">
      <c r="A28" s="7">
        <v>1302</v>
      </c>
      <c r="B28" s="8" t="s">
        <v>27</v>
      </c>
      <c r="C28" s="9">
        <v>22834970</v>
      </c>
      <c r="D28" s="9">
        <v>48326958</v>
      </c>
    </row>
    <row r="29" spans="1:4" x14ac:dyDescent="0.25">
      <c r="A29" s="7">
        <v>1303</v>
      </c>
      <c r="B29" s="8" t="s">
        <v>28</v>
      </c>
      <c r="C29" s="9">
        <v>20642635</v>
      </c>
      <c r="D29" s="9">
        <v>1530337</v>
      </c>
    </row>
    <row r="30" spans="1:4" x14ac:dyDescent="0.25">
      <c r="A30" s="7">
        <v>1304</v>
      </c>
      <c r="B30" s="8" t="s">
        <v>29</v>
      </c>
      <c r="C30" s="9">
        <v>485133</v>
      </c>
      <c r="D30" s="9">
        <v>188775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10319312</v>
      </c>
      <c r="D32" s="9">
        <v>8804378</v>
      </c>
    </row>
    <row r="33" spans="1:4" x14ac:dyDescent="0.25">
      <c r="A33" s="7">
        <v>1307</v>
      </c>
      <c r="B33" s="8" t="s">
        <v>32</v>
      </c>
      <c r="C33" s="9">
        <v>8889158</v>
      </c>
      <c r="D33" s="9">
        <v>3547465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7163425</v>
      </c>
      <c r="D37" s="9">
        <v>5976249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120828</v>
      </c>
      <c r="D39" s="18">
        <v>93095</v>
      </c>
    </row>
    <row r="40" spans="1:4" ht="15.75" thickBot="1" x14ac:dyDescent="0.3">
      <c r="A40" s="10" t="s">
        <v>18</v>
      </c>
      <c r="B40" s="11"/>
      <c r="C40" s="12">
        <f>SUM(C27:C39)</f>
        <v>70455461</v>
      </c>
      <c r="D40" s="12">
        <f>SUM(D27:D39)</f>
        <v>68467257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>
        <v>1174692</v>
      </c>
    </row>
    <row r="54" spans="1:4" x14ac:dyDescent="0.25">
      <c r="A54" s="7">
        <v>1502</v>
      </c>
      <c r="B54" s="8" t="s">
        <v>51</v>
      </c>
      <c r="C54" s="9"/>
      <c r="D54" s="9">
        <v>1973304</v>
      </c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4121389</v>
      </c>
      <c r="D57" s="9">
        <v>5403616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>
        <v>3252918</v>
      </c>
      <c r="D60" s="9">
        <v>4066148</v>
      </c>
    </row>
    <row r="61" spans="1:4" ht="15.75" thickBot="1" x14ac:dyDescent="0.3">
      <c r="A61" s="16">
        <v>1510</v>
      </c>
      <c r="B61" s="17" t="s">
        <v>38</v>
      </c>
      <c r="C61" s="9">
        <v>435623</v>
      </c>
      <c r="D61" s="9">
        <v>435623</v>
      </c>
    </row>
    <row r="62" spans="1:4" x14ac:dyDescent="0.25">
      <c r="A62" s="21" t="s">
        <v>18</v>
      </c>
      <c r="B62" s="22"/>
      <c r="C62" s="23">
        <f>SUM(C53:C61)</f>
        <v>7809930</v>
      </c>
      <c r="D62" s="23">
        <f>SUM(D53:D61)</f>
        <v>13053383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515810</v>
      </c>
      <c r="D64" s="9">
        <v>515810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51755273</v>
      </c>
      <c r="D68" s="9">
        <v>68420502</v>
      </c>
    </row>
    <row r="69" spans="1:4" ht="15.75" thickBot="1" x14ac:dyDescent="0.3">
      <c r="A69" s="10" t="s">
        <v>18</v>
      </c>
      <c r="B69" s="11"/>
      <c r="C69" s="12">
        <f>SUM(C64:C68)</f>
        <v>52271083</v>
      </c>
      <c r="D69" s="12">
        <f>SUM(D64:D68)</f>
        <v>68936312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>
        <v>28265800</v>
      </c>
      <c r="D71" s="9">
        <v>27640960</v>
      </c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15504706</v>
      </c>
      <c r="D73" s="9">
        <v>15233112</v>
      </c>
    </row>
    <row r="74" spans="1:4" x14ac:dyDescent="0.25">
      <c r="A74" s="7">
        <v>1704</v>
      </c>
      <c r="B74" s="8" t="s">
        <v>68</v>
      </c>
      <c r="C74" s="9">
        <v>-12045424</v>
      </c>
      <c r="D74" s="9">
        <v>-10937596</v>
      </c>
    </row>
    <row r="75" spans="1:4" x14ac:dyDescent="0.25">
      <c r="A75" s="7">
        <v>1705</v>
      </c>
      <c r="B75" s="8" t="s">
        <v>69</v>
      </c>
      <c r="C75" s="9">
        <v>4237094</v>
      </c>
      <c r="D75" s="9">
        <v>4237094</v>
      </c>
    </row>
    <row r="76" spans="1:4" ht="15.75" thickBot="1" x14ac:dyDescent="0.3">
      <c r="A76" s="7">
        <v>1706</v>
      </c>
      <c r="B76" s="8" t="s">
        <v>70</v>
      </c>
      <c r="C76" s="9">
        <v>-1409795</v>
      </c>
      <c r="D76" s="9">
        <v>-910860</v>
      </c>
    </row>
    <row r="77" spans="1:4" ht="15.75" thickBot="1" x14ac:dyDescent="0.3">
      <c r="A77" s="10" t="s">
        <v>18</v>
      </c>
      <c r="B77" s="11"/>
      <c r="C77" s="12">
        <f>SUM(C71:C76)</f>
        <v>34552381</v>
      </c>
      <c r="D77" s="12">
        <f>SUM(D71:D76)</f>
        <v>35262710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>
        <v>927769</v>
      </c>
      <c r="D79" s="9">
        <v>927769</v>
      </c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927769</v>
      </c>
      <c r="D81" s="12">
        <f>SUM(D79:D80)</f>
        <v>927769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1328624</v>
      </c>
      <c r="D84" s="9">
        <v>1232920</v>
      </c>
    </row>
    <row r="85" spans="1:4" x14ac:dyDescent="0.25">
      <c r="A85" s="7">
        <v>1903</v>
      </c>
      <c r="B85" s="8" t="s">
        <v>76</v>
      </c>
      <c r="C85" s="9">
        <v>486978</v>
      </c>
      <c r="D85" s="9">
        <v>486978</v>
      </c>
    </row>
    <row r="86" spans="1:4" x14ac:dyDescent="0.25">
      <c r="A86" s="7">
        <v>1904</v>
      </c>
      <c r="B86" s="8" t="s">
        <v>77</v>
      </c>
      <c r="C86" s="9">
        <v>1403227</v>
      </c>
      <c r="D86" s="9">
        <v>1403227</v>
      </c>
    </row>
    <row r="87" spans="1:4" x14ac:dyDescent="0.25">
      <c r="A87" s="7">
        <v>1905</v>
      </c>
      <c r="B87" s="8" t="s">
        <v>78</v>
      </c>
      <c r="C87" s="9">
        <v>15357554</v>
      </c>
      <c r="D87" s="9">
        <v>14235828</v>
      </c>
    </row>
    <row r="88" spans="1:4" x14ac:dyDescent="0.25">
      <c r="A88" s="7">
        <v>1906</v>
      </c>
      <c r="B88" s="8" t="s">
        <v>79</v>
      </c>
      <c r="C88" s="9">
        <v>-7542407</v>
      </c>
      <c r="D88" s="9">
        <v>-4650896</v>
      </c>
    </row>
    <row r="89" spans="1:4" x14ac:dyDescent="0.25">
      <c r="A89" s="7">
        <v>1907</v>
      </c>
      <c r="B89" s="8" t="s">
        <v>80</v>
      </c>
      <c r="C89" s="9">
        <v>15277213</v>
      </c>
      <c r="D89" s="9">
        <v>15277213</v>
      </c>
    </row>
    <row r="90" spans="1:4" x14ac:dyDescent="0.25">
      <c r="A90" s="7">
        <v>1908</v>
      </c>
      <c r="B90" s="8" t="s">
        <v>81</v>
      </c>
      <c r="C90" s="9">
        <v>-6817617</v>
      </c>
      <c r="D90" s="9">
        <v>-3762175</v>
      </c>
    </row>
    <row r="91" spans="1:4" ht="15.75" thickBot="1" x14ac:dyDescent="0.3">
      <c r="A91" s="7">
        <v>1910</v>
      </c>
      <c r="B91" s="8" t="s">
        <v>38</v>
      </c>
      <c r="C91" s="9">
        <v>1257129</v>
      </c>
      <c r="D91" s="9">
        <v>1257129</v>
      </c>
    </row>
    <row r="92" spans="1:4" ht="15.75" thickBot="1" x14ac:dyDescent="0.3">
      <c r="A92" s="10" t="s">
        <v>82</v>
      </c>
      <c r="B92" s="11"/>
      <c r="C92" s="12">
        <f>SUM(C83:C91)</f>
        <v>20750701</v>
      </c>
      <c r="D92" s="12">
        <f>SUM(D83:D91)</f>
        <v>25480224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216174312</v>
      </c>
      <c r="D94" s="28">
        <f>D18+D25+D40+D51+D62+D69+D77+D81+D92</f>
        <v>248460735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/>
      <c r="D99" s="9"/>
    </row>
    <row r="100" spans="1:4" x14ac:dyDescent="0.25">
      <c r="A100" s="7">
        <v>2103</v>
      </c>
      <c r="B100" s="8" t="s">
        <v>88</v>
      </c>
      <c r="C100" s="9"/>
      <c r="D100" s="9"/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0</v>
      </c>
      <c r="D105" s="12">
        <f>SUM(D98:D104)</f>
        <v>0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>
        <v>22428693</v>
      </c>
      <c r="D112" s="9">
        <v>28070341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/>
      <c r="D114" s="9"/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/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33"/>
      <c r="D122" s="33"/>
    </row>
    <row r="123" spans="1:4" ht="15.75" thickBot="1" x14ac:dyDescent="0.3">
      <c r="A123" s="10" t="s">
        <v>18</v>
      </c>
      <c r="B123" s="11"/>
      <c r="C123" s="12">
        <f>SUM(C107:C122)</f>
        <v>22428693</v>
      </c>
      <c r="D123" s="12">
        <f>SUM(D107:D122)</f>
        <v>28070341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1593398</v>
      </c>
      <c r="D138" s="9">
        <v>1102000</v>
      </c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1593398</v>
      </c>
      <c r="D141" s="12">
        <f>SUM(D125:D140)</f>
        <v>1102000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/>
      <c r="D144" s="9"/>
    </row>
    <row r="145" spans="1:4" x14ac:dyDescent="0.25">
      <c r="A145" s="7">
        <v>2403</v>
      </c>
      <c r="B145" s="8" t="s">
        <v>130</v>
      </c>
      <c r="C145" s="9"/>
      <c r="D145" s="9"/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0</v>
      </c>
      <c r="D149" s="12">
        <f>SUM(D143:D148)</f>
        <v>0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>
        <v>2343443</v>
      </c>
      <c r="D153" s="9">
        <v>1088972</v>
      </c>
    </row>
    <row r="154" spans="1:4" x14ac:dyDescent="0.25">
      <c r="A154" s="7">
        <v>2504</v>
      </c>
      <c r="B154" s="8" t="s">
        <v>138</v>
      </c>
      <c r="C154" s="9"/>
      <c r="D154" s="9">
        <v>18</v>
      </c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2343443</v>
      </c>
      <c r="D157" s="12">
        <f>SUM(D151:D156)</f>
        <v>1088990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4349326</v>
      </c>
      <c r="D160" s="9">
        <v>6502127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1526728</v>
      </c>
      <c r="D164" s="9">
        <v>1701874</v>
      </c>
    </row>
    <row r="165" spans="1:4" x14ac:dyDescent="0.25">
      <c r="A165" s="7">
        <v>2607</v>
      </c>
      <c r="B165" s="8" t="s">
        <v>148</v>
      </c>
      <c r="C165" s="9">
        <v>31696105</v>
      </c>
      <c r="D165" s="9">
        <v>29577184</v>
      </c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37572159</v>
      </c>
      <c r="D167" s="12">
        <f>SUM(D159:D166)</f>
        <v>37781185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67591868</v>
      </c>
      <c r="D169" s="9">
        <v>65571225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3367982</v>
      </c>
      <c r="D172" s="9">
        <v>4302201</v>
      </c>
    </row>
    <row r="173" spans="1:4" x14ac:dyDescent="0.25">
      <c r="A173" s="7">
        <v>2705</v>
      </c>
      <c r="B173" s="8" t="s">
        <v>155</v>
      </c>
      <c r="C173" s="9">
        <v>309956</v>
      </c>
      <c r="D173" s="9">
        <v>289664</v>
      </c>
    </row>
    <row r="174" spans="1:4" x14ac:dyDescent="0.25">
      <c r="A174" s="7">
        <v>2706</v>
      </c>
      <c r="B174" s="8" t="s">
        <v>156</v>
      </c>
      <c r="C174" s="9">
        <v>6075618</v>
      </c>
      <c r="D174" s="9">
        <v>5323286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>
        <v>548898</v>
      </c>
    </row>
    <row r="177" spans="1:4" x14ac:dyDescent="0.25">
      <c r="A177" s="7">
        <v>2709</v>
      </c>
      <c r="B177" s="8" t="s">
        <v>159</v>
      </c>
      <c r="C177" s="9">
        <v>2638</v>
      </c>
      <c r="D177" s="9">
        <v>17652</v>
      </c>
    </row>
    <row r="178" spans="1:4" x14ac:dyDescent="0.25">
      <c r="A178" s="7">
        <v>2710</v>
      </c>
      <c r="B178" s="8" t="s">
        <v>160</v>
      </c>
      <c r="C178" s="9"/>
      <c r="D178" s="9"/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4174840</v>
      </c>
      <c r="D181" s="9">
        <v>3450245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>
        <v>336345</v>
      </c>
      <c r="D183" s="9">
        <v>167436</v>
      </c>
    </row>
    <row r="184" spans="1:4" x14ac:dyDescent="0.25">
      <c r="A184" s="7">
        <v>2716</v>
      </c>
      <c r="B184" s="8" t="s">
        <v>166</v>
      </c>
      <c r="C184" s="9">
        <v>46418</v>
      </c>
      <c r="D184" s="9">
        <v>1003269</v>
      </c>
    </row>
    <row r="185" spans="1:4" x14ac:dyDescent="0.25">
      <c r="A185" s="7">
        <v>2717</v>
      </c>
      <c r="B185" s="8" t="s">
        <v>167</v>
      </c>
      <c r="C185" s="9">
        <v>3241690</v>
      </c>
      <c r="D185" s="9">
        <v>3033954</v>
      </c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>
        <v>369377</v>
      </c>
      <c r="D188" s="18">
        <v>347632</v>
      </c>
    </row>
    <row r="189" spans="1:4" x14ac:dyDescent="0.25">
      <c r="A189" s="16">
        <v>2721</v>
      </c>
      <c r="B189" s="17" t="s">
        <v>171</v>
      </c>
      <c r="C189" s="18">
        <v>3867389</v>
      </c>
      <c r="D189" s="18">
        <v>3794782</v>
      </c>
    </row>
    <row r="190" spans="1:4" x14ac:dyDescent="0.25">
      <c r="A190" s="16">
        <v>2722</v>
      </c>
      <c r="B190" s="17" t="s">
        <v>172</v>
      </c>
      <c r="C190" s="18">
        <v>12824</v>
      </c>
      <c r="D190" s="18"/>
    </row>
    <row r="191" spans="1:4" ht="15.75" thickBot="1" x14ac:dyDescent="0.3">
      <c r="A191" s="16">
        <v>2730</v>
      </c>
      <c r="B191" s="17" t="s">
        <v>173</v>
      </c>
      <c r="C191" s="18"/>
      <c r="D191" s="18"/>
    </row>
    <row r="192" spans="1:4" ht="15.75" thickBot="1" x14ac:dyDescent="0.3">
      <c r="A192" s="10" t="s">
        <v>18</v>
      </c>
      <c r="B192" s="11"/>
      <c r="C192" s="12">
        <f>SUM(C169:C191)</f>
        <v>89396945</v>
      </c>
      <c r="D192" s="12">
        <f>SUM(D169:D191)</f>
        <v>87850244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/>
      <c r="D195" s="9">
        <v>504877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>
        <v>9745607</v>
      </c>
      <c r="D198" s="9">
        <v>28445607</v>
      </c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9745607</v>
      </c>
      <c r="D200" s="12">
        <f>SUM(D194:D199)</f>
        <v>28950484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5973704</v>
      </c>
      <c r="D202" s="9">
        <v>6547764</v>
      </c>
    </row>
    <row r="203" spans="1:4" x14ac:dyDescent="0.25">
      <c r="A203" s="7">
        <v>2902</v>
      </c>
      <c r="B203" s="8" t="s">
        <v>182</v>
      </c>
      <c r="C203" s="9">
        <v>726255</v>
      </c>
      <c r="D203" s="9">
        <v>2244352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>
        <v>2769120</v>
      </c>
    </row>
    <row r="207" spans="1:4" ht="15.75" thickBot="1" x14ac:dyDescent="0.3">
      <c r="A207" s="10" t="s">
        <v>18</v>
      </c>
      <c r="B207" s="11"/>
      <c r="C207" s="12">
        <f>SUM(C202:C206)</f>
        <v>6699959</v>
      </c>
      <c r="D207" s="12">
        <f>SUM(D202:D206)</f>
        <v>11561236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169780204</v>
      </c>
      <c r="D209" s="28">
        <f>D105+D123+D141+D149+D157+D167+D192+D200+D207</f>
        <v>196404480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30000000</v>
      </c>
      <c r="D213" s="9">
        <v>30000000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30000000</v>
      </c>
      <c r="D216" s="12">
        <f>SUM(D213:D215)</f>
        <v>30000000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2589623</v>
      </c>
      <c r="D221" s="9">
        <v>2842208</v>
      </c>
    </row>
    <row r="222" spans="1:4" x14ac:dyDescent="0.25">
      <c r="A222" s="7">
        <v>3302</v>
      </c>
      <c r="B222" s="8" t="s">
        <v>195</v>
      </c>
      <c r="C222" s="9">
        <v>5343</v>
      </c>
      <c r="D222" s="9"/>
    </row>
    <row r="223" spans="1:4" x14ac:dyDescent="0.25">
      <c r="A223" s="7">
        <v>3303</v>
      </c>
      <c r="B223" s="8" t="s">
        <v>196</v>
      </c>
      <c r="C223" s="9">
        <v>-7546927</v>
      </c>
      <c r="D223" s="9">
        <v>-2132022</v>
      </c>
    </row>
    <row r="224" spans="1:4" ht="15.75" thickBot="1" x14ac:dyDescent="0.3">
      <c r="A224" s="7">
        <v>3304</v>
      </c>
      <c r="B224" s="8" t="s">
        <v>197</v>
      </c>
      <c r="C224" s="9">
        <v>21346069</v>
      </c>
      <c r="D224" s="9">
        <v>21346069</v>
      </c>
    </row>
    <row r="225" spans="1:4" ht="15.75" thickBot="1" x14ac:dyDescent="0.3">
      <c r="A225" s="10" t="s">
        <v>18</v>
      </c>
      <c r="B225" s="11"/>
      <c r="C225" s="12">
        <f>SUM(C221:C224)</f>
        <v>16394108</v>
      </c>
      <c r="D225" s="12">
        <f>SUM(D221:D224)</f>
        <v>22056255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46394108</v>
      </c>
      <c r="D227" s="28">
        <f>D216+D219+D225</f>
        <v>52056255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216174312</v>
      </c>
      <c r="D229" s="28">
        <f>D209+D227</f>
        <v>248460735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/>
      <c r="D236" s="9"/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0</v>
      </c>
      <c r="D245" s="35">
        <f>SUM(D234:D244)</f>
        <v>0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0</v>
      </c>
      <c r="D303" s="12">
        <f>SUM(D294:D302)</f>
        <v>0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0</v>
      </c>
      <c r="D344" s="37">
        <f>SUM(D333:D343)</f>
        <v>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>
        <v>56073584</v>
      </c>
      <c r="D591" s="9">
        <v>70177703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56073584</v>
      </c>
      <c r="D601" s="12">
        <f>SUM(D586:D600)</f>
        <v>70177703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>
        <v>4121389</v>
      </c>
      <c r="D676" s="9">
        <v>5346537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4121389</v>
      </c>
      <c r="D686" s="12">
        <f>SUM(D671:D685)</f>
        <v>5346537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>
        <v>28071081</v>
      </c>
      <c r="D744" s="9">
        <v>25643209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28071081</v>
      </c>
      <c r="D754" s="12">
        <f>SUM(D739:D753)</f>
        <v>25643209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>
        <v>1102000</v>
      </c>
      <c r="D778" s="9">
        <v>765140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1102000</v>
      </c>
      <c r="D788" s="12">
        <f>SUM(D773:D787)</f>
        <v>765140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>
        <v>1187176</v>
      </c>
      <c r="D1088" s="9">
        <v>1565360</v>
      </c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46344</v>
      </c>
      <c r="D1092" s="9">
        <v>48323</v>
      </c>
    </row>
    <row r="1093" spans="1:4" x14ac:dyDescent="0.25">
      <c r="A1093" s="7">
        <v>450106</v>
      </c>
      <c r="B1093" s="8" t="s">
        <v>300</v>
      </c>
      <c r="C1093" s="9"/>
      <c r="D1093" s="9">
        <v>15810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560</v>
      </c>
      <c r="D1101" s="18">
        <v>2643</v>
      </c>
    </row>
    <row r="1102" spans="1:4" ht="15.75" thickBot="1" x14ac:dyDescent="0.3">
      <c r="A1102" s="10" t="s">
        <v>18</v>
      </c>
      <c r="B1102" s="11"/>
      <c r="C1102" s="12">
        <f>SUM(C1087:C1101)</f>
        <v>1234080</v>
      </c>
      <c r="D1102" s="12">
        <f>SUM(D1087:D1101)</f>
        <v>1632136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7203</v>
      </c>
      <c r="D1109" s="9"/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/>
      <c r="D1111" s="9"/>
    </row>
    <row r="1112" spans="1:4" ht="15.75" thickBot="1" x14ac:dyDescent="0.3">
      <c r="A1112" s="16">
        <v>450310</v>
      </c>
      <c r="B1112" s="17" t="s">
        <v>38</v>
      </c>
      <c r="C1112" s="18">
        <v>100135</v>
      </c>
      <c r="D1112" s="18">
        <v>250081</v>
      </c>
    </row>
    <row r="1113" spans="1:4" ht="15.75" thickBot="1" x14ac:dyDescent="0.3">
      <c r="A1113" s="10" t="s">
        <v>18</v>
      </c>
      <c r="B1113" s="11"/>
      <c r="C1113" s="12">
        <f>SUM(C1108:C1112)</f>
        <v>107338</v>
      </c>
      <c r="D1113" s="12">
        <f>SUM(D1108:D1112)</f>
        <v>250081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90709472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103814806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0</v>
      </c>
      <c r="D1125" s="12">
        <f>SUM(D1120:D1124)</f>
        <v>0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0</v>
      </c>
      <c r="D1147" s="12">
        <f>SUM(D1136:D1146)</f>
        <v>0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0</v>
      </c>
      <c r="D1158" s="12">
        <f>SUM(D1149:D1157)</f>
        <v>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/>
      <c r="D1244" s="15"/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0</v>
      </c>
      <c r="D1253" s="12">
        <f>SUM(D1243:D1252)</f>
        <v>0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>
        <v>2573852</v>
      </c>
      <c r="D1617" s="9">
        <v>3673299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2573852</v>
      </c>
      <c r="D1627" s="12">
        <f>SUM(D1612:D1626)</f>
        <v>3673299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>
        <v>10303473</v>
      </c>
      <c r="D1634" s="9">
        <v>13366343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10303473</v>
      </c>
      <c r="D1644" s="12">
        <f>SUM(D1629:D1643)</f>
        <v>13366343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>
        <v>5346537</v>
      </c>
      <c r="D1651" s="9">
        <v>4173058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5346537</v>
      </c>
      <c r="D1661" s="12">
        <f>SUM(D1646:D1660)</f>
        <v>4173058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>
        <v>22429433</v>
      </c>
      <c r="D1787" s="9">
        <v>28071081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22429433</v>
      </c>
      <c r="D1797" s="12">
        <f>SUM(D1782:D1796)</f>
        <v>28071081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>
        <v>1593398</v>
      </c>
      <c r="D1821" s="9">
        <v>1102000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1593398</v>
      </c>
      <c r="D1831" s="12">
        <f>SUM(D1816:D1830)</f>
        <v>1102000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2203770</v>
      </c>
      <c r="D1867" s="9">
        <v>2113726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811830</v>
      </c>
      <c r="D1870" s="9">
        <v>645893</v>
      </c>
    </row>
    <row r="1871" spans="1:4" x14ac:dyDescent="0.25">
      <c r="A1871" s="7">
        <v>531605</v>
      </c>
      <c r="B1871" s="8" t="s">
        <v>352</v>
      </c>
      <c r="C1871" s="9">
        <v>275682</v>
      </c>
      <c r="D1871" s="9">
        <v>409407</v>
      </c>
    </row>
    <row r="1872" spans="1:4" x14ac:dyDescent="0.25">
      <c r="A1872" s="7">
        <v>531606</v>
      </c>
      <c r="B1872" s="8" t="s">
        <v>353</v>
      </c>
      <c r="C1872" s="9"/>
      <c r="D1872" s="9">
        <v>286610</v>
      </c>
    </row>
    <row r="1873" spans="1:4" x14ac:dyDescent="0.25">
      <c r="A1873" s="7">
        <v>531607</v>
      </c>
      <c r="B1873" s="8" t="s">
        <v>354</v>
      </c>
      <c r="C1873" s="9">
        <v>177098</v>
      </c>
      <c r="D1873" s="9">
        <v>176176</v>
      </c>
    </row>
    <row r="1874" spans="1:4" x14ac:dyDescent="0.25">
      <c r="A1874" s="7">
        <v>531608</v>
      </c>
      <c r="B1874" s="8" t="s">
        <v>355</v>
      </c>
      <c r="C1874" s="9">
        <v>4468</v>
      </c>
      <c r="D1874" s="9"/>
    </row>
    <row r="1875" spans="1:4" x14ac:dyDescent="0.25">
      <c r="A1875" s="7">
        <v>531609</v>
      </c>
      <c r="B1875" s="8" t="s">
        <v>356</v>
      </c>
      <c r="C1875" s="9">
        <v>33173</v>
      </c>
      <c r="D1875" s="9">
        <v>83709</v>
      </c>
    </row>
    <row r="1876" spans="1:4" x14ac:dyDescent="0.25">
      <c r="A1876" s="7">
        <v>531610</v>
      </c>
      <c r="B1876" s="8" t="s">
        <v>357</v>
      </c>
      <c r="C1876" s="9">
        <v>143545</v>
      </c>
      <c r="D1876" s="9">
        <v>236526</v>
      </c>
    </row>
    <row r="1877" spans="1:4" x14ac:dyDescent="0.25">
      <c r="A1877" s="7">
        <v>531611</v>
      </c>
      <c r="B1877" s="8" t="s">
        <v>358</v>
      </c>
      <c r="C1877" s="9">
        <v>65317</v>
      </c>
      <c r="D1877" s="9">
        <v>2700</v>
      </c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358107</v>
      </c>
      <c r="D1881" s="9">
        <v>823859</v>
      </c>
    </row>
    <row r="1882" spans="1:4" x14ac:dyDescent="0.25">
      <c r="A1882" s="7">
        <v>531616</v>
      </c>
      <c r="B1882" s="8" t="s">
        <v>363</v>
      </c>
      <c r="C1882" s="9">
        <v>413810</v>
      </c>
      <c r="D1882" s="9">
        <v>128102</v>
      </c>
    </row>
    <row r="1883" spans="1:4" x14ac:dyDescent="0.25">
      <c r="A1883" s="7">
        <v>531617</v>
      </c>
      <c r="B1883" s="8" t="s">
        <v>364</v>
      </c>
      <c r="C1883" s="9">
        <v>2127027</v>
      </c>
      <c r="D1883" s="9">
        <v>2164967</v>
      </c>
    </row>
    <row r="1884" spans="1:4" x14ac:dyDescent="0.25">
      <c r="A1884" s="7">
        <v>531618</v>
      </c>
      <c r="B1884" s="8" t="s">
        <v>365</v>
      </c>
      <c r="C1884" s="9">
        <v>5000</v>
      </c>
      <c r="D1884" s="9"/>
    </row>
    <row r="1885" spans="1:4" x14ac:dyDescent="0.25">
      <c r="A1885" s="7">
        <v>531619</v>
      </c>
      <c r="B1885" s="8" t="s">
        <v>366</v>
      </c>
      <c r="C1885" s="9">
        <v>8366946</v>
      </c>
      <c r="D1885" s="9">
        <v>2155650</v>
      </c>
    </row>
    <row r="1886" spans="1:4" x14ac:dyDescent="0.25">
      <c r="A1886" s="7">
        <v>531620</v>
      </c>
      <c r="B1886" s="8" t="s">
        <v>367</v>
      </c>
      <c r="C1886" s="9">
        <v>3000</v>
      </c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>
        <v>1801046</v>
      </c>
      <c r="D1889" s="9">
        <v>3710314</v>
      </c>
    </row>
    <row r="1890" spans="1:4" x14ac:dyDescent="0.25">
      <c r="A1890" s="7">
        <v>531624</v>
      </c>
      <c r="B1890" s="8" t="s">
        <v>371</v>
      </c>
      <c r="C1890" s="9">
        <v>16581203</v>
      </c>
      <c r="D1890" s="9">
        <v>19986927</v>
      </c>
    </row>
    <row r="1891" spans="1:4" x14ac:dyDescent="0.25">
      <c r="A1891" s="7">
        <v>531625</v>
      </c>
      <c r="B1891" s="8" t="s">
        <v>372</v>
      </c>
      <c r="C1891" s="9">
        <v>973621</v>
      </c>
      <c r="D1891" s="9">
        <v>1154972</v>
      </c>
    </row>
    <row r="1892" spans="1:4" x14ac:dyDescent="0.25">
      <c r="A1892" s="7">
        <v>531626</v>
      </c>
      <c r="B1892" s="8" t="s">
        <v>373</v>
      </c>
      <c r="C1892" s="9">
        <v>444816</v>
      </c>
      <c r="D1892" s="9">
        <v>173962</v>
      </c>
    </row>
    <row r="1893" spans="1:4" x14ac:dyDescent="0.25">
      <c r="A1893" s="7">
        <v>531627</v>
      </c>
      <c r="B1893" s="8" t="s">
        <v>374</v>
      </c>
      <c r="C1893" s="9">
        <v>3753298</v>
      </c>
      <c r="D1893" s="9">
        <v>723834</v>
      </c>
    </row>
    <row r="1894" spans="1:4" x14ac:dyDescent="0.25">
      <c r="A1894" s="7">
        <v>531628</v>
      </c>
      <c r="B1894" s="8" t="s">
        <v>375</v>
      </c>
      <c r="C1894" s="9">
        <v>2602410</v>
      </c>
      <c r="D1894" s="9">
        <v>4417665</v>
      </c>
    </row>
    <row r="1895" spans="1:4" x14ac:dyDescent="0.25">
      <c r="A1895" s="7">
        <v>531629</v>
      </c>
      <c r="B1895" s="8" t="s">
        <v>376</v>
      </c>
      <c r="C1895" s="9"/>
      <c r="D1895" s="9">
        <v>116962</v>
      </c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>
        <v>56479</v>
      </c>
      <c r="D1898" s="9">
        <v>2111</v>
      </c>
    </row>
    <row r="1899" spans="1:4" x14ac:dyDescent="0.25">
      <c r="A1899" s="7">
        <v>531633</v>
      </c>
      <c r="B1899" s="8" t="s">
        <v>380</v>
      </c>
      <c r="C1899" s="9">
        <v>2084</v>
      </c>
      <c r="D1899" s="9">
        <v>22956</v>
      </c>
    </row>
    <row r="1900" spans="1:4" x14ac:dyDescent="0.25">
      <c r="A1900" s="7">
        <v>531634</v>
      </c>
      <c r="B1900" s="8" t="s">
        <v>381</v>
      </c>
      <c r="C1900" s="9">
        <v>860913</v>
      </c>
      <c r="D1900" s="9">
        <v>489959</v>
      </c>
    </row>
    <row r="1901" spans="1:4" x14ac:dyDescent="0.25">
      <c r="A1901" s="7">
        <v>531635</v>
      </c>
      <c r="B1901" s="8" t="s">
        <v>382</v>
      </c>
      <c r="C1901" s="9">
        <v>766012</v>
      </c>
      <c r="D1901" s="9">
        <v>1886099</v>
      </c>
    </row>
    <row r="1902" spans="1:4" x14ac:dyDescent="0.25">
      <c r="A1902" s="7">
        <v>531636</v>
      </c>
      <c r="B1902" s="8" t="s">
        <v>383</v>
      </c>
      <c r="C1902" s="9">
        <v>60000</v>
      </c>
      <c r="D1902" s="9"/>
    </row>
    <row r="1903" spans="1:4" x14ac:dyDescent="0.25">
      <c r="A1903" s="7">
        <v>531637</v>
      </c>
      <c r="B1903" s="8" t="s">
        <v>384</v>
      </c>
      <c r="C1903" s="9">
        <v>29158</v>
      </c>
      <c r="D1903" s="9"/>
    </row>
    <row r="1904" spans="1:4" x14ac:dyDescent="0.25">
      <c r="A1904" s="7">
        <v>531638</v>
      </c>
      <c r="B1904" s="8" t="s">
        <v>413</v>
      </c>
      <c r="C1904" s="9">
        <v>48155</v>
      </c>
      <c r="D1904" s="9">
        <v>51955</v>
      </c>
    </row>
    <row r="1905" spans="1:4" x14ac:dyDescent="0.25">
      <c r="A1905" s="7">
        <v>531639</v>
      </c>
      <c r="B1905" s="8" t="s">
        <v>386</v>
      </c>
      <c r="C1905" s="9">
        <v>563452</v>
      </c>
      <c r="D1905" s="9">
        <v>96817</v>
      </c>
    </row>
    <row r="1906" spans="1:4" x14ac:dyDescent="0.25">
      <c r="A1906" s="7">
        <v>531640</v>
      </c>
      <c r="B1906" s="8" t="s">
        <v>387</v>
      </c>
      <c r="C1906" s="9">
        <v>57205</v>
      </c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>
        <v>147932</v>
      </c>
      <c r="D1908" s="9">
        <v>134869</v>
      </c>
    </row>
    <row r="1909" spans="1:4" x14ac:dyDescent="0.25">
      <c r="A1909" s="7">
        <v>531643</v>
      </c>
      <c r="B1909" s="8" t="s">
        <v>159</v>
      </c>
      <c r="C1909" s="9">
        <v>17268</v>
      </c>
      <c r="D1909" s="9">
        <v>17652</v>
      </c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>
        <v>21746</v>
      </c>
      <c r="D1911" s="9">
        <v>19094</v>
      </c>
    </row>
    <row r="1912" spans="1:4" x14ac:dyDescent="0.25">
      <c r="A1912" s="7">
        <v>531646</v>
      </c>
      <c r="B1912" s="8" t="s">
        <v>171</v>
      </c>
      <c r="C1912" s="9">
        <v>147755</v>
      </c>
      <c r="D1912" s="9">
        <v>134679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>
        <v>111698</v>
      </c>
      <c r="D1914" s="9"/>
    </row>
    <row r="1915" spans="1:4" ht="15.75" thickBot="1" x14ac:dyDescent="0.3">
      <c r="A1915" s="7">
        <v>531660</v>
      </c>
      <c r="B1915" s="8" t="s">
        <v>38</v>
      </c>
      <c r="C1915" s="9">
        <v>2668758</v>
      </c>
      <c r="D1915" s="9">
        <v>3422670</v>
      </c>
    </row>
    <row r="1916" spans="1:4" x14ac:dyDescent="0.25">
      <c r="A1916" s="21" t="s">
        <v>18</v>
      </c>
      <c r="B1916" s="22"/>
      <c r="C1916" s="23">
        <f>SUM(C1867:C1915)</f>
        <v>46703782</v>
      </c>
      <c r="D1916" s="23">
        <f>SUM(D1867:D1915)</f>
        <v>45790822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270357</v>
      </c>
      <c r="D2275" s="9">
        <v>4367842</v>
      </c>
    </row>
    <row r="2276" spans="1:4" x14ac:dyDescent="0.25">
      <c r="A2276" s="7">
        <v>550102</v>
      </c>
      <c r="B2276" s="8" t="s">
        <v>440</v>
      </c>
      <c r="C2276" s="9">
        <v>636236</v>
      </c>
      <c r="D2276" s="9">
        <v>690867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4312470</v>
      </c>
      <c r="D2278" s="18"/>
    </row>
    <row r="2279" spans="1:4" ht="15.75" thickBot="1" x14ac:dyDescent="0.3">
      <c r="A2279" s="10" t="s">
        <v>18</v>
      </c>
      <c r="B2279" s="11"/>
      <c r="C2279" s="12">
        <f>SUM(C2275:C2278)</f>
        <v>5219063</v>
      </c>
      <c r="D2279" s="12">
        <f>SUM(D2275:D2278)</f>
        <v>5058709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/>
      <c r="D2282" s="18"/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0</v>
      </c>
      <c r="D2285" s="12">
        <f>SUM(D2281:D2284)</f>
        <v>0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94169538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101235312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-3460066</v>
      </c>
      <c r="D2402" s="65">
        <f>D1115-D2400</f>
        <v>2579494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3A7A2-9EA9-4FEC-A568-121C34F8AE3E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82086245</v>
      </c>
      <c r="D8" s="9">
        <v>82086245</v>
      </c>
    </row>
    <row r="9" spans="1:4" x14ac:dyDescent="0.25">
      <c r="A9" s="7">
        <v>1105</v>
      </c>
      <c r="B9" s="8" t="s">
        <v>9</v>
      </c>
      <c r="C9" s="9">
        <v>-17506368</v>
      </c>
      <c r="D9" s="9">
        <v>-15005458</v>
      </c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71501386</v>
      </c>
      <c r="D11" s="9">
        <v>38269372</v>
      </c>
    </row>
    <row r="12" spans="1:4" x14ac:dyDescent="0.25">
      <c r="A12" s="7">
        <v>1108</v>
      </c>
      <c r="B12" s="8" t="s">
        <v>12</v>
      </c>
      <c r="C12" s="9">
        <v>40100591</v>
      </c>
      <c r="D12" s="9">
        <v>94598874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35744475</v>
      </c>
      <c r="D16" s="9">
        <v>5292230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211926329</v>
      </c>
      <c r="D18" s="12">
        <f>SUM(D4:D17)</f>
        <v>205241263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78813</v>
      </c>
      <c r="D21" s="9">
        <v>78285</v>
      </c>
    </row>
    <row r="22" spans="1:4" x14ac:dyDescent="0.25">
      <c r="A22" s="7">
        <v>1203</v>
      </c>
      <c r="B22" s="8" t="s">
        <v>22</v>
      </c>
      <c r="C22" s="9">
        <v>7065123</v>
      </c>
      <c r="D22" s="9">
        <v>5675724</v>
      </c>
    </row>
    <row r="23" spans="1:4" x14ac:dyDescent="0.25">
      <c r="A23" s="7">
        <v>1204</v>
      </c>
      <c r="B23" s="8" t="s">
        <v>23</v>
      </c>
      <c r="C23" s="9">
        <v>45721</v>
      </c>
      <c r="D23" s="9">
        <v>19898</v>
      </c>
    </row>
    <row r="24" spans="1:4" ht="15.75" thickBot="1" x14ac:dyDescent="0.3">
      <c r="A24" s="16">
        <v>1205</v>
      </c>
      <c r="B24" s="17" t="s">
        <v>24</v>
      </c>
      <c r="C24" s="18">
        <v>1727344</v>
      </c>
      <c r="D24" s="18">
        <v>5009228</v>
      </c>
    </row>
    <row r="25" spans="1:4" ht="15.75" thickBot="1" x14ac:dyDescent="0.3">
      <c r="A25" s="10" t="s">
        <v>18</v>
      </c>
      <c r="B25" s="11"/>
      <c r="C25" s="12">
        <f>SUM(C20:C24)</f>
        <v>8917001</v>
      </c>
      <c r="D25" s="12">
        <f>SUM(D20:D24)</f>
        <v>10783135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17108810</v>
      </c>
      <c r="D27" s="9">
        <v>11468628</v>
      </c>
    </row>
    <row r="28" spans="1:4" x14ac:dyDescent="0.25">
      <c r="A28" s="7">
        <v>1302</v>
      </c>
      <c r="B28" s="8" t="s">
        <v>27</v>
      </c>
      <c r="C28" s="9">
        <v>135452216</v>
      </c>
      <c r="D28" s="9">
        <v>141000774</v>
      </c>
    </row>
    <row r="29" spans="1:4" x14ac:dyDescent="0.25">
      <c r="A29" s="7">
        <v>1303</v>
      </c>
      <c r="B29" s="8" t="s">
        <v>28</v>
      </c>
      <c r="C29" s="9">
        <v>6783257</v>
      </c>
      <c r="D29" s="9">
        <v>6618844</v>
      </c>
    </row>
    <row r="30" spans="1:4" x14ac:dyDescent="0.25">
      <c r="A30" s="7">
        <v>1304</v>
      </c>
      <c r="B30" s="8" t="s">
        <v>29</v>
      </c>
      <c r="C30" s="9">
        <v>181350</v>
      </c>
      <c r="D30" s="9"/>
    </row>
    <row r="31" spans="1:4" x14ac:dyDescent="0.25">
      <c r="A31" s="7">
        <v>1305</v>
      </c>
      <c r="B31" s="8" t="s">
        <v>30</v>
      </c>
      <c r="C31" s="9">
        <v>540917</v>
      </c>
      <c r="D31" s="9">
        <v>914057</v>
      </c>
    </row>
    <row r="32" spans="1:4" x14ac:dyDescent="0.25">
      <c r="A32" s="7">
        <v>1306</v>
      </c>
      <c r="B32" s="8" t="s">
        <v>31</v>
      </c>
      <c r="C32" s="9">
        <v>202923</v>
      </c>
      <c r="D32" s="9">
        <v>499587</v>
      </c>
    </row>
    <row r="33" spans="1:4" x14ac:dyDescent="0.25">
      <c r="A33" s="7">
        <v>1307</v>
      </c>
      <c r="B33" s="8" t="s">
        <v>32</v>
      </c>
      <c r="C33" s="9">
        <v>2863448</v>
      </c>
      <c r="D33" s="9">
        <v>6081434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1720308</v>
      </c>
      <c r="D39" s="18">
        <v>3191918</v>
      </c>
    </row>
    <row r="40" spans="1:4" ht="15.75" thickBot="1" x14ac:dyDescent="0.3">
      <c r="A40" s="10" t="s">
        <v>18</v>
      </c>
      <c r="B40" s="11"/>
      <c r="C40" s="12">
        <f>SUM(C27:C39)</f>
        <v>164853229</v>
      </c>
      <c r="D40" s="12">
        <f>SUM(D27:D39)</f>
        <v>169775242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>
        <v>15877920</v>
      </c>
    </row>
    <row r="47" spans="1:4" x14ac:dyDescent="0.25">
      <c r="A47" s="7">
        <v>1406</v>
      </c>
      <c r="B47" s="8" t="s">
        <v>45</v>
      </c>
      <c r="C47" s="9">
        <v>62358416</v>
      </c>
      <c r="D47" s="9">
        <v>61030405</v>
      </c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>
        <v>2366132</v>
      </c>
      <c r="D50" s="9">
        <v>1864291</v>
      </c>
    </row>
    <row r="51" spans="1:4" ht="15.75" thickBot="1" x14ac:dyDescent="0.3">
      <c r="A51" s="10" t="s">
        <v>18</v>
      </c>
      <c r="B51" s="11"/>
      <c r="C51" s="12">
        <f>SUM(C42:C50)</f>
        <v>64724548</v>
      </c>
      <c r="D51" s="12">
        <f>SUM(D42:D50)</f>
        <v>78772616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/>
      <c r="D53" s="9"/>
    </row>
    <row r="54" spans="1:4" x14ac:dyDescent="0.25">
      <c r="A54" s="7">
        <v>1502</v>
      </c>
      <c r="B54" s="8" t="s">
        <v>51</v>
      </c>
      <c r="C54" s="9">
        <v>2260847</v>
      </c>
      <c r="D54" s="9">
        <v>3162612</v>
      </c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37015163</v>
      </c>
      <c r="D57" s="9">
        <v>32156245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>
        <v>74559566</v>
      </c>
      <c r="D59" s="9">
        <v>50700325</v>
      </c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3049096</v>
      </c>
      <c r="D61" s="9">
        <v>2997524</v>
      </c>
    </row>
    <row r="62" spans="1:4" x14ac:dyDescent="0.25">
      <c r="A62" s="21" t="s">
        <v>18</v>
      </c>
      <c r="B62" s="22"/>
      <c r="C62" s="23">
        <f>SUM(C53:C61)</f>
        <v>116884672</v>
      </c>
      <c r="D62" s="23">
        <f>SUM(D53:D61)</f>
        <v>89016706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2650000</v>
      </c>
      <c r="D64" s="9">
        <v>2650000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19754896</v>
      </c>
      <c r="D68" s="9"/>
    </row>
    <row r="69" spans="1:4" ht="15.75" thickBot="1" x14ac:dyDescent="0.3">
      <c r="A69" s="10" t="s">
        <v>18</v>
      </c>
      <c r="B69" s="11"/>
      <c r="C69" s="12">
        <f>SUM(C64:C68)</f>
        <v>22404896</v>
      </c>
      <c r="D69" s="12">
        <f>SUM(D64:D68)</f>
        <v>2650000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26900827</v>
      </c>
      <c r="D73" s="9">
        <v>26900827</v>
      </c>
    </row>
    <row r="74" spans="1:4" x14ac:dyDescent="0.25">
      <c r="A74" s="7">
        <v>1704</v>
      </c>
      <c r="B74" s="8" t="s">
        <v>68</v>
      </c>
      <c r="C74" s="9">
        <v>-26294558</v>
      </c>
      <c r="D74" s="9">
        <v>-25278778</v>
      </c>
    </row>
    <row r="75" spans="1:4" x14ac:dyDescent="0.25">
      <c r="A75" s="7">
        <v>1705</v>
      </c>
      <c r="B75" s="8" t="s">
        <v>69</v>
      </c>
      <c r="C75" s="9">
        <v>6297545</v>
      </c>
      <c r="D75" s="9">
        <v>6118061</v>
      </c>
    </row>
    <row r="76" spans="1:4" ht="15.75" thickBot="1" x14ac:dyDescent="0.3">
      <c r="A76" s="7">
        <v>1706</v>
      </c>
      <c r="B76" s="8" t="s">
        <v>70</v>
      </c>
      <c r="C76" s="9">
        <v>-6052865</v>
      </c>
      <c r="D76" s="9">
        <v>-5668255</v>
      </c>
    </row>
    <row r="77" spans="1:4" ht="15.75" thickBot="1" x14ac:dyDescent="0.3">
      <c r="A77" s="10" t="s">
        <v>18</v>
      </c>
      <c r="B77" s="11"/>
      <c r="C77" s="12">
        <f>SUM(C71:C76)</f>
        <v>850949</v>
      </c>
      <c r="D77" s="12">
        <f>SUM(D71:D76)</f>
        <v>2071855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935744</v>
      </c>
      <c r="D84" s="9">
        <v>451682</v>
      </c>
    </row>
    <row r="85" spans="1:4" x14ac:dyDescent="0.25">
      <c r="A85" s="7">
        <v>1903</v>
      </c>
      <c r="B85" s="8" t="s">
        <v>76</v>
      </c>
      <c r="C85" s="9">
        <v>3726233</v>
      </c>
      <c r="D85" s="9">
        <v>3726233</v>
      </c>
    </row>
    <row r="86" spans="1:4" x14ac:dyDescent="0.25">
      <c r="A86" s="7">
        <v>1904</v>
      </c>
      <c r="B86" s="8" t="s">
        <v>77</v>
      </c>
      <c r="C86" s="9">
        <v>6137761</v>
      </c>
      <c r="D86" s="9">
        <v>9102365</v>
      </c>
    </row>
    <row r="87" spans="1:4" x14ac:dyDescent="0.25">
      <c r="A87" s="7">
        <v>1905</v>
      </c>
      <c r="B87" s="8" t="s">
        <v>78</v>
      </c>
      <c r="C87" s="9">
        <v>25059645</v>
      </c>
      <c r="D87" s="9">
        <v>25059645</v>
      </c>
    </row>
    <row r="88" spans="1:4" x14ac:dyDescent="0.25">
      <c r="A88" s="7">
        <v>1906</v>
      </c>
      <c r="B88" s="8" t="s">
        <v>79</v>
      </c>
      <c r="C88" s="9">
        <v>-13120247</v>
      </c>
      <c r="D88" s="9">
        <v>-10791862</v>
      </c>
    </row>
    <row r="89" spans="1:4" x14ac:dyDescent="0.25">
      <c r="A89" s="7">
        <v>1907</v>
      </c>
      <c r="B89" s="8" t="s">
        <v>80</v>
      </c>
      <c r="C89" s="9">
        <v>62499373</v>
      </c>
      <c r="D89" s="9">
        <v>61858333</v>
      </c>
    </row>
    <row r="90" spans="1:4" x14ac:dyDescent="0.25">
      <c r="A90" s="7">
        <v>1908</v>
      </c>
      <c r="B90" s="8" t="s">
        <v>81</v>
      </c>
      <c r="C90" s="9">
        <v>-41257974</v>
      </c>
      <c r="D90" s="9">
        <v>-33393259</v>
      </c>
    </row>
    <row r="91" spans="1:4" ht="15.75" thickBot="1" x14ac:dyDescent="0.3">
      <c r="A91" s="7">
        <v>1910</v>
      </c>
      <c r="B91" s="8" t="s">
        <v>38</v>
      </c>
      <c r="C91" s="9"/>
      <c r="D91" s="9"/>
    </row>
    <row r="92" spans="1:4" ht="15.75" thickBot="1" x14ac:dyDescent="0.3">
      <c r="A92" s="10" t="s">
        <v>82</v>
      </c>
      <c r="B92" s="11"/>
      <c r="C92" s="12">
        <f>SUM(C83:C91)</f>
        <v>43980535</v>
      </c>
      <c r="D92" s="12">
        <f>SUM(D83:D91)</f>
        <v>56013137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634542159</v>
      </c>
      <c r="D94" s="28">
        <f>D18+D25+D40+D51+D62+D69+D77+D81+D92</f>
        <v>614323954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341784</v>
      </c>
      <c r="D98" s="9">
        <v>367371</v>
      </c>
    </row>
    <row r="99" spans="1:4" x14ac:dyDescent="0.25">
      <c r="A99" s="7">
        <v>2102</v>
      </c>
      <c r="B99" s="8" t="s">
        <v>87</v>
      </c>
      <c r="C99" s="9">
        <v>5606632</v>
      </c>
      <c r="D99" s="9">
        <v>4452522</v>
      </c>
    </row>
    <row r="100" spans="1:4" x14ac:dyDescent="0.25">
      <c r="A100" s="7">
        <v>2103</v>
      </c>
      <c r="B100" s="8" t="s">
        <v>88</v>
      </c>
      <c r="C100" s="9">
        <v>7158463</v>
      </c>
      <c r="D100" s="9">
        <v>4813476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/>
      <c r="D103" s="9"/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13106879</v>
      </c>
      <c r="D105" s="12">
        <f>SUM(D98:D104)</f>
        <v>9633369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17848962</v>
      </c>
      <c r="D107" s="9">
        <v>19566928</v>
      </c>
    </row>
    <row r="108" spans="1:4" x14ac:dyDescent="0.25">
      <c r="A108" s="7">
        <v>2202</v>
      </c>
      <c r="B108" s="8" t="s">
        <v>95</v>
      </c>
      <c r="C108" s="9">
        <v>26499333</v>
      </c>
      <c r="D108" s="9">
        <v>27657373</v>
      </c>
    </row>
    <row r="109" spans="1:4" x14ac:dyDescent="0.25">
      <c r="A109" s="7">
        <v>2203</v>
      </c>
      <c r="B109" s="32" t="s">
        <v>96</v>
      </c>
      <c r="C109" s="9">
        <v>296176</v>
      </c>
      <c r="D109" s="9">
        <v>539652</v>
      </c>
    </row>
    <row r="110" spans="1:4" x14ac:dyDescent="0.25">
      <c r="A110" s="7">
        <v>2204</v>
      </c>
      <c r="B110" s="8" t="s">
        <v>97</v>
      </c>
      <c r="C110" s="9">
        <v>-8063</v>
      </c>
      <c r="D110" s="9"/>
    </row>
    <row r="111" spans="1:4" x14ac:dyDescent="0.25">
      <c r="A111" s="7">
        <v>2205</v>
      </c>
      <c r="B111" s="8" t="s">
        <v>98</v>
      </c>
      <c r="C111" s="9">
        <v>583875</v>
      </c>
      <c r="D111" s="9">
        <v>975244</v>
      </c>
    </row>
    <row r="112" spans="1:4" x14ac:dyDescent="0.25">
      <c r="A112" s="7">
        <v>2206</v>
      </c>
      <c r="B112" s="8" t="s">
        <v>99</v>
      </c>
      <c r="C112" s="9">
        <v>88815545</v>
      </c>
      <c r="D112" s="9">
        <v>86965427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3304425</v>
      </c>
      <c r="D114" s="9">
        <v>3917739</v>
      </c>
    </row>
    <row r="115" spans="1:4" x14ac:dyDescent="0.25">
      <c r="A115" s="7">
        <v>2209</v>
      </c>
      <c r="B115" s="8" t="s">
        <v>102</v>
      </c>
      <c r="C115" s="9">
        <v>3159801</v>
      </c>
      <c r="D115" s="9">
        <v>4130221</v>
      </c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>
        <v>1040251</v>
      </c>
      <c r="D117" s="9">
        <v>1000914</v>
      </c>
    </row>
    <row r="118" spans="1:4" x14ac:dyDescent="0.25">
      <c r="A118" s="7">
        <v>2212</v>
      </c>
      <c r="B118" s="8" t="s">
        <v>105</v>
      </c>
      <c r="C118" s="9">
        <v>11409</v>
      </c>
      <c r="D118" s="9">
        <v>140571</v>
      </c>
    </row>
    <row r="119" spans="1:4" x14ac:dyDescent="0.25">
      <c r="A119" s="7">
        <v>2213</v>
      </c>
      <c r="B119" s="8" t="s">
        <v>106</v>
      </c>
      <c r="C119" s="9"/>
      <c r="D119" s="9">
        <v>50</v>
      </c>
    </row>
    <row r="120" spans="1:4" x14ac:dyDescent="0.25">
      <c r="A120" s="7">
        <v>2214</v>
      </c>
      <c r="B120" s="8" t="s">
        <v>107</v>
      </c>
      <c r="C120" s="9">
        <v>7755</v>
      </c>
      <c r="D120" s="9"/>
    </row>
    <row r="121" spans="1:4" x14ac:dyDescent="0.25">
      <c r="A121" s="7">
        <v>2215</v>
      </c>
      <c r="B121" s="8" t="s">
        <v>108</v>
      </c>
      <c r="C121" s="9">
        <v>197760</v>
      </c>
      <c r="D121" s="9">
        <v>380684</v>
      </c>
    </row>
    <row r="122" spans="1:4" ht="15.75" thickBot="1" x14ac:dyDescent="0.3">
      <c r="A122" s="19">
        <v>2216</v>
      </c>
      <c r="B122" s="20" t="s">
        <v>109</v>
      </c>
      <c r="C122" s="33">
        <v>3068592</v>
      </c>
      <c r="D122" s="33">
        <v>2515240</v>
      </c>
    </row>
    <row r="123" spans="1:4" ht="15.75" thickBot="1" x14ac:dyDescent="0.3">
      <c r="A123" s="10" t="s">
        <v>18</v>
      </c>
      <c r="B123" s="11"/>
      <c r="C123" s="12">
        <f>SUM(C107:C122)</f>
        <v>144825821</v>
      </c>
      <c r="D123" s="12">
        <f>SUM(D107:D122)</f>
        <v>147790043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300000</v>
      </c>
      <c r="D126" s="9">
        <v>5075000</v>
      </c>
    </row>
    <row r="127" spans="1:4" x14ac:dyDescent="0.25">
      <c r="A127" s="7">
        <v>2303</v>
      </c>
      <c r="B127" s="8" t="s">
        <v>113</v>
      </c>
      <c r="C127" s="9">
        <v>165597</v>
      </c>
      <c r="D127" s="9">
        <v>92742</v>
      </c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53107943</v>
      </c>
      <c r="D138" s="9">
        <v>52440111</v>
      </c>
    </row>
    <row r="139" spans="1:4" x14ac:dyDescent="0.25">
      <c r="A139" s="7">
        <v>2314</v>
      </c>
      <c r="B139" s="8" t="s">
        <v>125</v>
      </c>
      <c r="C139" s="9">
        <v>-9073749</v>
      </c>
      <c r="D139" s="9">
        <v>-12075182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44499791</v>
      </c>
      <c r="D141" s="12">
        <f>SUM(D125:D140)</f>
        <v>45532671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549667</v>
      </c>
      <c r="D143" s="9">
        <v>499508</v>
      </c>
    </row>
    <row r="144" spans="1:4" x14ac:dyDescent="0.25">
      <c r="A144" s="7">
        <v>2402</v>
      </c>
      <c r="B144" s="8" t="s">
        <v>129</v>
      </c>
      <c r="C144" s="9">
        <v>61072037</v>
      </c>
      <c r="D144" s="9">
        <v>46820175</v>
      </c>
    </row>
    <row r="145" spans="1:4" x14ac:dyDescent="0.25">
      <c r="A145" s="7">
        <v>2403</v>
      </c>
      <c r="B145" s="8" t="s">
        <v>130</v>
      </c>
      <c r="C145" s="9">
        <v>705068</v>
      </c>
      <c r="D145" s="9">
        <v>1622022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6349691</v>
      </c>
      <c r="D147" s="9">
        <v>3583689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68676463</v>
      </c>
      <c r="D149" s="12">
        <f>SUM(D143:D148)</f>
        <v>52525394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324258</v>
      </c>
      <c r="D151" s="9">
        <v>286508</v>
      </c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>
        <v>8729084</v>
      </c>
      <c r="D155" s="9">
        <v>8132354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9053342</v>
      </c>
      <c r="D157" s="12">
        <f>SUM(D151:D156)</f>
        <v>8418862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7305196</v>
      </c>
      <c r="D160" s="9">
        <v>4480270</v>
      </c>
    </row>
    <row r="161" spans="1:4" x14ac:dyDescent="0.25">
      <c r="A161" s="7">
        <v>2603</v>
      </c>
      <c r="B161" s="8" t="s">
        <v>144</v>
      </c>
      <c r="C161" s="9">
        <v>2647737</v>
      </c>
      <c r="D161" s="9">
        <v>2647737</v>
      </c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4710892</v>
      </c>
      <c r="D164" s="9">
        <v>4107620</v>
      </c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>
        <v>145649414</v>
      </c>
      <c r="D166" s="33">
        <v>126366650</v>
      </c>
    </row>
    <row r="167" spans="1:4" ht="15.75" thickBot="1" x14ac:dyDescent="0.3">
      <c r="A167" s="10" t="s">
        <v>18</v>
      </c>
      <c r="B167" s="11"/>
      <c r="C167" s="12">
        <f>SUM(C159:C166)</f>
        <v>160313239</v>
      </c>
      <c r="D167" s="12">
        <f>SUM(D159:D166)</f>
        <v>137602277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8585487</v>
      </c>
      <c r="D169" s="9">
        <v>8342737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5481243</v>
      </c>
      <c r="D172" s="9">
        <v>6052216</v>
      </c>
    </row>
    <row r="173" spans="1:4" x14ac:dyDescent="0.25">
      <c r="A173" s="7">
        <v>2705</v>
      </c>
      <c r="B173" s="8" t="s">
        <v>155</v>
      </c>
      <c r="C173" s="9">
        <v>2392045</v>
      </c>
      <c r="D173" s="9">
        <v>2378889</v>
      </c>
    </row>
    <row r="174" spans="1:4" x14ac:dyDescent="0.25">
      <c r="A174" s="7">
        <v>2706</v>
      </c>
      <c r="B174" s="8" t="s">
        <v>156</v>
      </c>
      <c r="C174" s="9">
        <v>59941</v>
      </c>
      <c r="D174" s="9">
        <v>59456</v>
      </c>
    </row>
    <row r="175" spans="1:4" x14ac:dyDescent="0.25">
      <c r="A175" s="7">
        <v>2707</v>
      </c>
      <c r="B175" s="8" t="s">
        <v>157</v>
      </c>
      <c r="C175" s="9">
        <v>706529</v>
      </c>
      <c r="D175" s="9">
        <v>788861</v>
      </c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79526</v>
      </c>
      <c r="D177" s="9">
        <v>80529</v>
      </c>
    </row>
    <row r="178" spans="1:4" x14ac:dyDescent="0.25">
      <c r="A178" s="7">
        <v>2710</v>
      </c>
      <c r="B178" s="8" t="s">
        <v>160</v>
      </c>
      <c r="C178" s="9">
        <v>916121</v>
      </c>
      <c r="D178" s="9">
        <v>160023</v>
      </c>
    </row>
    <row r="179" spans="1:4" x14ac:dyDescent="0.25">
      <c r="A179" s="7">
        <v>2711</v>
      </c>
      <c r="B179" s="8" t="s">
        <v>161</v>
      </c>
      <c r="C179" s="9">
        <v>2959</v>
      </c>
      <c r="D179" s="9">
        <v>2365</v>
      </c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165667</v>
      </c>
      <c r="D181" s="9">
        <v>296714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/>
      <c r="D184" s="9"/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/>
      <c r="D189" s="18"/>
    </row>
    <row r="190" spans="1:4" x14ac:dyDescent="0.25">
      <c r="A190" s="16">
        <v>2722</v>
      </c>
      <c r="B190" s="17" t="s">
        <v>172</v>
      </c>
      <c r="C190" s="18">
        <v>7730</v>
      </c>
      <c r="D190" s="18">
        <v>7528</v>
      </c>
    </row>
    <row r="191" spans="1:4" ht="15.75" thickBot="1" x14ac:dyDescent="0.3">
      <c r="A191" s="16">
        <v>2730</v>
      </c>
      <c r="B191" s="17" t="s">
        <v>173</v>
      </c>
      <c r="C191" s="18">
        <v>16032073</v>
      </c>
      <c r="D191" s="18">
        <v>7510009</v>
      </c>
    </row>
    <row r="192" spans="1:4" ht="15.75" thickBot="1" x14ac:dyDescent="0.3">
      <c r="A192" s="10" t="s">
        <v>18</v>
      </c>
      <c r="B192" s="11"/>
      <c r="C192" s="12">
        <f>SUM(C169:C191)</f>
        <v>34429321</v>
      </c>
      <c r="D192" s="12">
        <f>SUM(D169:D191)</f>
        <v>25679327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1665222</v>
      </c>
      <c r="D195" s="9">
        <v>1265842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1665222</v>
      </c>
      <c r="D200" s="12">
        <f>SUM(D194:D199)</f>
        <v>1265842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27008538</v>
      </c>
      <c r="D202" s="9">
        <v>26574233</v>
      </c>
    </row>
    <row r="203" spans="1:4" x14ac:dyDescent="0.25">
      <c r="A203" s="7">
        <v>2902</v>
      </c>
      <c r="B203" s="8" t="s">
        <v>182</v>
      </c>
      <c r="C203" s="9">
        <v>6635105</v>
      </c>
      <c r="D203" s="9">
        <v>15322628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>
        <v>6077806</v>
      </c>
      <c r="D205" s="9">
        <v>11835795</v>
      </c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39721449</v>
      </c>
      <c r="D207" s="12">
        <f>SUM(D202:D206)</f>
        <v>53732656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516291527</v>
      </c>
      <c r="D209" s="28">
        <f>D105+D123+D141+D149+D157+D167+D192+D200+D207</f>
        <v>482180441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667501500</v>
      </c>
      <c r="D213" s="9">
        <v>667501500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667501500</v>
      </c>
      <c r="D216" s="12">
        <f>SUM(D213:D215)</f>
        <v>667501500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4962026</v>
      </c>
      <c r="D221" s="9">
        <v>4962026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-554212894</v>
      </c>
      <c r="D223" s="9">
        <v>-540320013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-549250868</v>
      </c>
      <c r="D225" s="12">
        <f>SUM(D221:D224)</f>
        <v>-535357987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118250632</v>
      </c>
      <c r="D227" s="28">
        <f>D216+D219+D225</f>
        <v>132143513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634542159</v>
      </c>
      <c r="D229" s="28">
        <f>D209+D227</f>
        <v>614323954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180324</v>
      </c>
      <c r="D234" s="9">
        <v>247508</v>
      </c>
    </row>
    <row r="235" spans="1:4" x14ac:dyDescent="0.25">
      <c r="A235" s="7">
        <v>410102</v>
      </c>
      <c r="B235" s="8" t="s">
        <v>204</v>
      </c>
      <c r="C235" s="9">
        <v>1156927</v>
      </c>
      <c r="D235" s="9">
        <v>1208639</v>
      </c>
    </row>
    <row r="236" spans="1:4" x14ac:dyDescent="0.25">
      <c r="A236" s="7">
        <v>410103</v>
      </c>
      <c r="B236" s="8" t="s">
        <v>87</v>
      </c>
      <c r="C236" s="9">
        <v>25788448</v>
      </c>
      <c r="D236" s="9">
        <v>22569940</v>
      </c>
    </row>
    <row r="237" spans="1:4" x14ac:dyDescent="0.25">
      <c r="A237" s="7">
        <v>410104</v>
      </c>
      <c r="B237" s="8" t="s">
        <v>205</v>
      </c>
      <c r="C237" s="9">
        <v>18098196</v>
      </c>
      <c r="D237" s="9">
        <v>12220615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/>
      <c r="D243" s="9"/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45223895</v>
      </c>
      <c r="D245" s="35">
        <f>SUM(D234:D244)</f>
        <v>36246702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>
        <v>69063</v>
      </c>
      <c r="D271" s="9"/>
    </row>
    <row r="272" spans="1:4" x14ac:dyDescent="0.25">
      <c r="A272" s="7">
        <v>410402</v>
      </c>
      <c r="B272" s="8" t="s">
        <v>87</v>
      </c>
      <c r="C272" s="9">
        <v>130151</v>
      </c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199214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>
        <v>73246</v>
      </c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>
        <v>76715</v>
      </c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149961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797202</v>
      </c>
      <c r="D294" s="15">
        <v>700004</v>
      </c>
    </row>
    <row r="295" spans="1:4" x14ac:dyDescent="0.25">
      <c r="A295" s="7">
        <v>410602</v>
      </c>
      <c r="B295" s="8" t="s">
        <v>88</v>
      </c>
      <c r="C295" s="9">
        <v>3128470</v>
      </c>
      <c r="D295" s="9">
        <v>1920889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/>
      <c r="D301" s="9"/>
    </row>
    <row r="302" spans="1:4" ht="15.75" thickBot="1" x14ac:dyDescent="0.3">
      <c r="A302" s="19">
        <v>410606</v>
      </c>
      <c r="B302" s="20" t="s">
        <v>210</v>
      </c>
      <c r="C302" s="33">
        <v>24997</v>
      </c>
      <c r="D302" s="33">
        <v>45413</v>
      </c>
    </row>
    <row r="303" spans="1:4" ht="15.75" thickBot="1" x14ac:dyDescent="0.3">
      <c r="A303" s="10" t="s">
        <v>18</v>
      </c>
      <c r="B303" s="11"/>
      <c r="C303" s="12">
        <f>SUM(C294:C302)</f>
        <v>3950669</v>
      </c>
      <c r="D303" s="12">
        <f>SUM(D294:D302)</f>
        <v>2666306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>
        <v>30000</v>
      </c>
      <c r="D306" s="9">
        <v>62381</v>
      </c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30000</v>
      </c>
      <c r="D317" s="12">
        <f>SUM(D305:D316)</f>
        <v>62381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552798</v>
      </c>
      <c r="D333" s="9">
        <v>593776</v>
      </c>
    </row>
    <row r="334" spans="1:4" x14ac:dyDescent="0.25">
      <c r="A334" s="7">
        <v>410902</v>
      </c>
      <c r="B334" s="8" t="s">
        <v>87</v>
      </c>
      <c r="C334" s="15">
        <v>4553690</v>
      </c>
      <c r="D334" s="15">
        <v>2011799</v>
      </c>
    </row>
    <row r="335" spans="1:4" x14ac:dyDescent="0.25">
      <c r="A335" s="7">
        <v>410903</v>
      </c>
      <c r="B335" s="8" t="s">
        <v>88</v>
      </c>
      <c r="C335" s="9">
        <v>4880356</v>
      </c>
      <c r="D335" s="9">
        <v>3226789</v>
      </c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/>
      <c r="D342" s="9"/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9986844</v>
      </c>
      <c r="D344" s="37">
        <f>SUM(D333:D343)</f>
        <v>5832364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>
        <v>186219</v>
      </c>
      <c r="D346" s="9">
        <v>185427</v>
      </c>
    </row>
    <row r="347" spans="1:4" x14ac:dyDescent="0.25">
      <c r="A347" s="7">
        <v>411002</v>
      </c>
      <c r="B347" s="8" t="s">
        <v>87</v>
      </c>
      <c r="C347" s="9">
        <v>52349</v>
      </c>
      <c r="D347" s="9">
        <v>101165</v>
      </c>
    </row>
    <row r="348" spans="1:4" x14ac:dyDescent="0.25">
      <c r="A348" s="7">
        <v>411003</v>
      </c>
      <c r="B348" s="8" t="s">
        <v>88</v>
      </c>
      <c r="C348" s="9">
        <v>45781</v>
      </c>
      <c r="D348" s="9">
        <v>66880</v>
      </c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284349</v>
      </c>
      <c r="D356" s="12">
        <f>SUM(D346:D355)</f>
        <v>353472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5075000</v>
      </c>
      <c r="D359" s="9">
        <v>110044</v>
      </c>
    </row>
    <row r="360" spans="1:4" x14ac:dyDescent="0.25">
      <c r="A360" s="7">
        <v>411103</v>
      </c>
      <c r="B360" s="8" t="s">
        <v>239</v>
      </c>
      <c r="C360" s="9">
        <v>92742</v>
      </c>
      <c r="D360" s="9">
        <v>98402</v>
      </c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5167742</v>
      </c>
      <c r="D372" s="12">
        <f>SUM(D358:D371)</f>
        <v>208446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83275134</v>
      </c>
      <c r="D586" s="9">
        <v>82013556</v>
      </c>
    </row>
    <row r="587" spans="1:4" x14ac:dyDescent="0.25">
      <c r="A587" s="7">
        <v>430102</v>
      </c>
      <c r="B587" s="8" t="s">
        <v>95</v>
      </c>
      <c r="C587" s="9">
        <v>117920668</v>
      </c>
      <c r="D587" s="9">
        <v>112502540</v>
      </c>
    </row>
    <row r="588" spans="1:4" x14ac:dyDescent="0.25">
      <c r="A588" s="7">
        <v>430103</v>
      </c>
      <c r="B588" s="8" t="s">
        <v>96</v>
      </c>
      <c r="C588" s="9">
        <v>1030731</v>
      </c>
      <c r="D588" s="9">
        <v>1450621</v>
      </c>
    </row>
    <row r="589" spans="1:4" x14ac:dyDescent="0.25">
      <c r="A589" s="7">
        <v>430104</v>
      </c>
      <c r="B589" s="8" t="s">
        <v>97</v>
      </c>
      <c r="C589" s="9">
        <v>1466946</v>
      </c>
      <c r="D589" s="9">
        <v>1420792</v>
      </c>
    </row>
    <row r="590" spans="1:4" x14ac:dyDescent="0.25">
      <c r="A590" s="7">
        <v>430105</v>
      </c>
      <c r="B590" s="8" t="s">
        <v>98</v>
      </c>
      <c r="C590" s="9">
        <v>4995753</v>
      </c>
      <c r="D590" s="9">
        <v>7304065</v>
      </c>
    </row>
    <row r="591" spans="1:4" x14ac:dyDescent="0.25">
      <c r="A591" s="7">
        <v>430106</v>
      </c>
      <c r="B591" s="8" t="s">
        <v>271</v>
      </c>
      <c r="C591" s="9">
        <v>263793850</v>
      </c>
      <c r="D591" s="9">
        <v>250181360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12405486</v>
      </c>
      <c r="D593" s="9">
        <v>11614800</v>
      </c>
    </row>
    <row r="594" spans="1:4" x14ac:dyDescent="0.25">
      <c r="A594" s="7">
        <v>430109</v>
      </c>
      <c r="B594" s="8" t="s">
        <v>102</v>
      </c>
      <c r="C594" s="9">
        <v>20394894</v>
      </c>
      <c r="D594" s="9">
        <v>17814040</v>
      </c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>
        <v>3232086</v>
      </c>
      <c r="D596" s="9">
        <v>5782320</v>
      </c>
    </row>
    <row r="597" spans="1:4" x14ac:dyDescent="0.25">
      <c r="A597" s="7">
        <v>430112</v>
      </c>
      <c r="B597" s="8" t="s">
        <v>105</v>
      </c>
      <c r="C597" s="9">
        <v>28522</v>
      </c>
      <c r="D597" s="9">
        <v>351427</v>
      </c>
    </row>
    <row r="598" spans="1:4" x14ac:dyDescent="0.25">
      <c r="A598" s="7">
        <v>430113</v>
      </c>
      <c r="B598" s="8" t="s">
        <v>106</v>
      </c>
      <c r="C598" s="9"/>
      <c r="D598" s="9">
        <v>125</v>
      </c>
    </row>
    <row r="599" spans="1:4" x14ac:dyDescent="0.25">
      <c r="A599" s="7">
        <v>430114</v>
      </c>
      <c r="B599" s="8" t="s">
        <v>107</v>
      </c>
      <c r="C599" s="9">
        <v>19387</v>
      </c>
      <c r="D599" s="9"/>
    </row>
    <row r="600" spans="1:4" ht="15.75" thickBot="1" x14ac:dyDescent="0.3">
      <c r="A600" s="19">
        <v>430115</v>
      </c>
      <c r="B600" s="20" t="s">
        <v>108</v>
      </c>
      <c r="C600" s="33">
        <v>494401</v>
      </c>
      <c r="D600" s="33">
        <v>951710</v>
      </c>
    </row>
    <row r="601" spans="1:4" ht="15.75" thickBot="1" x14ac:dyDescent="0.3">
      <c r="A601" s="10" t="s">
        <v>18</v>
      </c>
      <c r="B601" s="11"/>
      <c r="C601" s="12">
        <f>SUM(C586:C600)</f>
        <v>509057858</v>
      </c>
      <c r="D601" s="12">
        <f>SUM(D586:D600)</f>
        <v>491387356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423841</v>
      </c>
      <c r="D620" s="9">
        <v>1310948</v>
      </c>
    </row>
    <row r="621" spans="1:4" x14ac:dyDescent="0.25">
      <c r="A621" s="7">
        <v>430302</v>
      </c>
      <c r="B621" s="8" t="s">
        <v>95</v>
      </c>
      <c r="C621" s="9">
        <v>598736</v>
      </c>
      <c r="D621" s="9">
        <v>1860522</v>
      </c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>
        <v>129219</v>
      </c>
      <c r="D623" s="9">
        <v>238167</v>
      </c>
    </row>
    <row r="624" spans="1:4" x14ac:dyDescent="0.25">
      <c r="A624" s="7">
        <v>430305</v>
      </c>
      <c r="B624" s="8" t="s">
        <v>98</v>
      </c>
      <c r="C624" s="9"/>
      <c r="D624" s="9">
        <v>67619</v>
      </c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551840</v>
      </c>
      <c r="D627" s="9">
        <v>302799</v>
      </c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>
        <v>59703</v>
      </c>
      <c r="D630" s="9">
        <v>317704</v>
      </c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1763339</v>
      </c>
      <c r="D635" s="12">
        <f>SUM(D620:D634)</f>
        <v>4097759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>
        <v>4428876</v>
      </c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4428876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>
        <v>524292</v>
      </c>
      <c r="D654" s="9">
        <v>4815181</v>
      </c>
    </row>
    <row r="655" spans="1:4" x14ac:dyDescent="0.25">
      <c r="A655" s="7">
        <v>430502</v>
      </c>
      <c r="B655" s="8" t="s">
        <v>95</v>
      </c>
      <c r="C655" s="9">
        <v>744232</v>
      </c>
      <c r="D655" s="9">
        <v>3327134</v>
      </c>
    </row>
    <row r="656" spans="1:4" x14ac:dyDescent="0.25">
      <c r="A656" s="7">
        <v>430503</v>
      </c>
      <c r="B656" s="8" t="s">
        <v>96</v>
      </c>
      <c r="C656" s="9"/>
      <c r="D656" s="9">
        <v>99458</v>
      </c>
    </row>
    <row r="657" spans="1:4" x14ac:dyDescent="0.25">
      <c r="A657" s="7">
        <v>430504</v>
      </c>
      <c r="B657" s="8" t="s">
        <v>97</v>
      </c>
      <c r="C657" s="9">
        <v>95267</v>
      </c>
      <c r="D657" s="9">
        <v>120456</v>
      </c>
    </row>
    <row r="658" spans="1:4" x14ac:dyDescent="0.25">
      <c r="A658" s="7">
        <v>430505</v>
      </c>
      <c r="B658" s="8" t="s">
        <v>98</v>
      </c>
      <c r="C658" s="9">
        <v>10288</v>
      </c>
      <c r="D658" s="9">
        <v>136301</v>
      </c>
    </row>
    <row r="659" spans="1:4" x14ac:dyDescent="0.25">
      <c r="A659" s="7">
        <v>430506</v>
      </c>
      <c r="B659" s="8" t="s">
        <v>99</v>
      </c>
      <c r="C659" s="9">
        <v>-19</v>
      </c>
      <c r="D659" s="9">
        <v>-116105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>
        <v>121116</v>
      </c>
      <c r="D661" s="9">
        <v>833966</v>
      </c>
    </row>
    <row r="662" spans="1:4" x14ac:dyDescent="0.25">
      <c r="A662" s="7">
        <v>430509</v>
      </c>
      <c r="B662" s="8" t="s">
        <v>102</v>
      </c>
      <c r="C662" s="9">
        <v>2</v>
      </c>
      <c r="D662" s="9">
        <v>1015409</v>
      </c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>
        <v>127081</v>
      </c>
      <c r="D664" s="9">
        <v>363315</v>
      </c>
    </row>
    <row r="665" spans="1:4" x14ac:dyDescent="0.25">
      <c r="A665" s="7">
        <v>430512</v>
      </c>
      <c r="B665" s="8" t="s">
        <v>105</v>
      </c>
      <c r="C665" s="9"/>
      <c r="D665" s="9">
        <v>75435</v>
      </c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>
        <v>5369</v>
      </c>
    </row>
    <row r="668" spans="1:4" ht="15.75" thickBot="1" x14ac:dyDescent="0.3">
      <c r="A668" s="19">
        <v>430515</v>
      </c>
      <c r="B668" s="20" t="s">
        <v>108</v>
      </c>
      <c r="C668" s="33"/>
      <c r="D668" s="33">
        <v>38071</v>
      </c>
    </row>
    <row r="669" spans="1:4" ht="15.75" thickBot="1" x14ac:dyDescent="0.3">
      <c r="A669" s="10" t="s">
        <v>18</v>
      </c>
      <c r="B669" s="11"/>
      <c r="C669" s="12">
        <f>SUM(C654:C668)</f>
        <v>1622259</v>
      </c>
      <c r="D669" s="12">
        <f>SUM(D654:D668)</f>
        <v>10713990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5060599</v>
      </c>
      <c r="D671" s="9">
        <v>4033086</v>
      </c>
    </row>
    <row r="672" spans="1:4" x14ac:dyDescent="0.25">
      <c r="A672" s="7">
        <v>430602</v>
      </c>
      <c r="B672" s="8" t="s">
        <v>95</v>
      </c>
      <c r="C672" s="9">
        <v>6450421</v>
      </c>
      <c r="D672" s="9">
        <v>5753927</v>
      </c>
    </row>
    <row r="673" spans="1:4" x14ac:dyDescent="0.25">
      <c r="A673" s="7">
        <v>430603</v>
      </c>
      <c r="B673" s="8" t="s">
        <v>274</v>
      </c>
      <c r="C673" s="9">
        <v>29907</v>
      </c>
      <c r="D673" s="9">
        <v>23944</v>
      </c>
    </row>
    <row r="674" spans="1:4" x14ac:dyDescent="0.25">
      <c r="A674" s="7">
        <v>430604</v>
      </c>
      <c r="B674" s="8" t="s">
        <v>97</v>
      </c>
      <c r="C674" s="9">
        <v>26492</v>
      </c>
      <c r="D674" s="9">
        <v>47447</v>
      </c>
    </row>
    <row r="675" spans="1:4" x14ac:dyDescent="0.25">
      <c r="A675" s="7">
        <v>430605</v>
      </c>
      <c r="B675" s="8" t="s">
        <v>98</v>
      </c>
      <c r="C675" s="9">
        <v>108224</v>
      </c>
      <c r="D675" s="9">
        <v>152124</v>
      </c>
    </row>
    <row r="676" spans="1:4" x14ac:dyDescent="0.25">
      <c r="A676" s="7">
        <v>430606</v>
      </c>
      <c r="B676" s="8" t="s">
        <v>271</v>
      </c>
      <c r="C676" s="9">
        <v>19294055</v>
      </c>
      <c r="D676" s="9">
        <v>17563650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817243</v>
      </c>
      <c r="D678" s="9">
        <v>775157</v>
      </c>
    </row>
    <row r="679" spans="1:4" x14ac:dyDescent="0.25">
      <c r="A679" s="7">
        <v>430609</v>
      </c>
      <c r="B679" s="8" t="s">
        <v>102</v>
      </c>
      <c r="C679" s="9">
        <v>1109464</v>
      </c>
      <c r="D679" s="9">
        <v>930207</v>
      </c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>
        <v>139404</v>
      </c>
      <c r="D681" s="9">
        <v>137704</v>
      </c>
    </row>
    <row r="682" spans="1:4" x14ac:dyDescent="0.25">
      <c r="A682" s="7">
        <v>430612</v>
      </c>
      <c r="B682" s="8" t="s">
        <v>105</v>
      </c>
      <c r="C682" s="9">
        <v>1395</v>
      </c>
      <c r="D682" s="9">
        <v>3306</v>
      </c>
    </row>
    <row r="683" spans="1:4" x14ac:dyDescent="0.25">
      <c r="A683" s="7">
        <v>430613</v>
      </c>
      <c r="B683" s="8" t="s">
        <v>106</v>
      </c>
      <c r="C683" s="9"/>
      <c r="D683" s="9">
        <v>6</v>
      </c>
    </row>
    <row r="684" spans="1:4" x14ac:dyDescent="0.25">
      <c r="A684" s="7">
        <v>430614</v>
      </c>
      <c r="B684" s="8" t="s">
        <v>107</v>
      </c>
      <c r="C684" s="9">
        <v>1202</v>
      </c>
      <c r="D684" s="9"/>
    </row>
    <row r="685" spans="1:4" ht="15.75" thickBot="1" x14ac:dyDescent="0.3">
      <c r="A685" s="19">
        <v>430615</v>
      </c>
      <c r="B685" s="20" t="s">
        <v>108</v>
      </c>
      <c r="C685" s="33">
        <v>26090</v>
      </c>
      <c r="D685" s="33">
        <v>69383</v>
      </c>
    </row>
    <row r="686" spans="1:4" ht="15.75" thickBot="1" x14ac:dyDescent="0.3">
      <c r="A686" s="10" t="s">
        <v>18</v>
      </c>
      <c r="B686" s="11"/>
      <c r="C686" s="12">
        <f>SUM(C671:C685)</f>
        <v>33064496</v>
      </c>
      <c r="D686" s="12">
        <f>SUM(D671:D685)</f>
        <v>29489941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>
        <v>23812573</v>
      </c>
      <c r="D688" s="9">
        <v>8742296</v>
      </c>
    </row>
    <row r="689" spans="1:4" x14ac:dyDescent="0.25">
      <c r="A689" s="7">
        <v>430702</v>
      </c>
      <c r="B689" s="8" t="s">
        <v>95</v>
      </c>
      <c r="C689" s="9">
        <v>-706225</v>
      </c>
      <c r="D689" s="9">
        <v>889024</v>
      </c>
    </row>
    <row r="690" spans="1:4" x14ac:dyDescent="0.25">
      <c r="A690" s="7">
        <v>430703</v>
      </c>
      <c r="B690" s="8" t="s">
        <v>96</v>
      </c>
      <c r="C690" s="9"/>
      <c r="D690" s="9">
        <v>151823</v>
      </c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>
        <v>1427551</v>
      </c>
      <c r="D692" s="9">
        <v>426891</v>
      </c>
    </row>
    <row r="693" spans="1:4" x14ac:dyDescent="0.25">
      <c r="A693" s="7">
        <v>430706</v>
      </c>
      <c r="B693" s="8" t="s">
        <v>99</v>
      </c>
      <c r="C693" s="9">
        <v>486375</v>
      </c>
      <c r="D693" s="9">
        <v>312117</v>
      </c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>
        <v>289601</v>
      </c>
      <c r="D695" s="9">
        <v>656410</v>
      </c>
    </row>
    <row r="696" spans="1:4" x14ac:dyDescent="0.25">
      <c r="A696" s="7">
        <v>430709</v>
      </c>
      <c r="B696" s="8" t="s">
        <v>102</v>
      </c>
      <c r="C696" s="9">
        <v>7506</v>
      </c>
      <c r="D696" s="9">
        <v>36690</v>
      </c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>
        <v>431008</v>
      </c>
      <c r="D698" s="9">
        <v>2273488</v>
      </c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25748389</v>
      </c>
      <c r="D703" s="12">
        <f>SUM(D688:D702)</f>
        <v>13488739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>
        <v>1271644</v>
      </c>
      <c r="D722" s="9">
        <v>498306</v>
      </c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3919491</v>
      </c>
      <c r="D727" s="9">
        <v>7363349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>
        <v>866978</v>
      </c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6058113</v>
      </c>
      <c r="D737" s="12">
        <f>SUM(D722:D736)</f>
        <v>7861655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32805423</v>
      </c>
      <c r="D739" s="9">
        <v>27638197</v>
      </c>
    </row>
    <row r="740" spans="1:4" x14ac:dyDescent="0.25">
      <c r="A740" s="7">
        <v>431002</v>
      </c>
      <c r="B740" s="8" t="s">
        <v>95</v>
      </c>
      <c r="C740" s="9">
        <v>45001021</v>
      </c>
      <c r="D740" s="9">
        <v>37718817</v>
      </c>
    </row>
    <row r="741" spans="1:4" x14ac:dyDescent="0.25">
      <c r="A741" s="7">
        <v>431003</v>
      </c>
      <c r="B741" s="8" t="s">
        <v>274</v>
      </c>
      <c r="C741" s="9">
        <v>580248</v>
      </c>
      <c r="D741" s="9">
        <v>557184</v>
      </c>
    </row>
    <row r="742" spans="1:4" x14ac:dyDescent="0.25">
      <c r="A742" s="7">
        <v>431004</v>
      </c>
      <c r="B742" s="8" t="s">
        <v>97</v>
      </c>
      <c r="C742" s="9">
        <v>568316</v>
      </c>
      <c r="D742" s="9">
        <v>867079</v>
      </c>
    </row>
    <row r="743" spans="1:4" x14ac:dyDescent="0.25">
      <c r="A743" s="7">
        <v>431005</v>
      </c>
      <c r="B743" s="8" t="s">
        <v>98</v>
      </c>
      <c r="C743" s="9">
        <v>1095611</v>
      </c>
      <c r="D743" s="9">
        <v>645592</v>
      </c>
    </row>
    <row r="744" spans="1:4" x14ac:dyDescent="0.25">
      <c r="A744" s="7">
        <v>431006</v>
      </c>
      <c r="B744" s="8" t="s">
        <v>99</v>
      </c>
      <c r="C744" s="9">
        <v>100072541</v>
      </c>
      <c r="D744" s="9">
        <v>92488402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4645922</v>
      </c>
      <c r="D746" s="9">
        <v>3484963</v>
      </c>
    </row>
    <row r="747" spans="1:4" x14ac:dyDescent="0.25">
      <c r="A747" s="7">
        <v>431009</v>
      </c>
      <c r="B747" s="8" t="s">
        <v>102</v>
      </c>
      <c r="C747" s="9">
        <v>7125617</v>
      </c>
      <c r="D747" s="9">
        <v>4864598</v>
      </c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>
        <v>2312928</v>
      </c>
      <c r="D749" s="9">
        <v>2477962</v>
      </c>
    </row>
    <row r="750" spans="1:4" x14ac:dyDescent="0.25">
      <c r="A750" s="7">
        <v>431012</v>
      </c>
      <c r="B750" s="8" t="s">
        <v>105</v>
      </c>
      <c r="C750" s="9">
        <v>140571</v>
      </c>
      <c r="D750" s="9">
        <v>299345</v>
      </c>
    </row>
    <row r="751" spans="1:4" x14ac:dyDescent="0.25">
      <c r="A751" s="7">
        <v>431013</v>
      </c>
      <c r="B751" s="8" t="s">
        <v>106</v>
      </c>
      <c r="C751" s="9">
        <v>50</v>
      </c>
      <c r="D751" s="9"/>
    </row>
    <row r="752" spans="1:4" x14ac:dyDescent="0.25">
      <c r="A752" s="7">
        <v>431014</v>
      </c>
      <c r="B752" s="8" t="s">
        <v>107</v>
      </c>
      <c r="C752" s="9"/>
      <c r="D752" s="9">
        <v>21308</v>
      </c>
    </row>
    <row r="753" spans="1:4" ht="15.75" thickBot="1" x14ac:dyDescent="0.3">
      <c r="A753" s="19">
        <v>431015</v>
      </c>
      <c r="B753" s="20" t="s">
        <v>108</v>
      </c>
      <c r="C753" s="33">
        <v>380684</v>
      </c>
      <c r="D753" s="33">
        <v>151338</v>
      </c>
    </row>
    <row r="754" spans="1:4" ht="15.75" thickBot="1" x14ac:dyDescent="0.3">
      <c r="A754" s="10" t="s">
        <v>18</v>
      </c>
      <c r="B754" s="11"/>
      <c r="C754" s="12">
        <f>SUM(C739:C753)</f>
        <v>194728932</v>
      </c>
      <c r="D754" s="12">
        <f>SUM(D739:D753)</f>
        <v>171214785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14480585</v>
      </c>
      <c r="D756" s="9">
        <v>12257987</v>
      </c>
    </row>
    <row r="757" spans="1:4" x14ac:dyDescent="0.25">
      <c r="A757" s="7">
        <v>431102</v>
      </c>
      <c r="B757" s="8" t="s">
        <v>95</v>
      </c>
      <c r="C757" s="9">
        <v>21650694</v>
      </c>
      <c r="D757" s="9">
        <v>18324152</v>
      </c>
    </row>
    <row r="758" spans="1:4" x14ac:dyDescent="0.25">
      <c r="A758" s="7">
        <v>431103</v>
      </c>
      <c r="B758" s="8" t="s">
        <v>274</v>
      </c>
      <c r="C758" s="9">
        <v>116116</v>
      </c>
      <c r="D758" s="9">
        <v>40596</v>
      </c>
    </row>
    <row r="759" spans="1:4" x14ac:dyDescent="0.25">
      <c r="A759" s="7">
        <v>431104</v>
      </c>
      <c r="B759" s="8" t="s">
        <v>97</v>
      </c>
      <c r="C759" s="9">
        <v>594842</v>
      </c>
      <c r="D759" s="9">
        <v>568316</v>
      </c>
    </row>
    <row r="760" spans="1:4" x14ac:dyDescent="0.25">
      <c r="A760" s="7">
        <v>431105</v>
      </c>
      <c r="B760" s="8" t="s">
        <v>98</v>
      </c>
      <c r="C760" s="9">
        <v>165489</v>
      </c>
      <c r="D760" s="9">
        <v>120367</v>
      </c>
    </row>
    <row r="761" spans="1:4" x14ac:dyDescent="0.25">
      <c r="A761" s="7">
        <v>431106</v>
      </c>
      <c r="B761" s="8" t="s">
        <v>99</v>
      </c>
      <c r="C761" s="9">
        <v>16701997</v>
      </c>
      <c r="D761" s="9">
        <v>13107114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1656522</v>
      </c>
      <c r="D763" s="9">
        <v>728183</v>
      </c>
    </row>
    <row r="764" spans="1:4" x14ac:dyDescent="0.25">
      <c r="A764" s="7">
        <v>431109</v>
      </c>
      <c r="B764" s="8" t="s">
        <v>102</v>
      </c>
      <c r="C764" s="9">
        <v>4998154</v>
      </c>
      <c r="D764" s="9">
        <v>2995398</v>
      </c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>
        <v>252582</v>
      </c>
      <c r="D766" s="9">
        <v>1312014</v>
      </c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>
        <v>1</v>
      </c>
    </row>
    <row r="771" spans="1:4" ht="15.75" thickBot="1" x14ac:dyDescent="0.3">
      <c r="A771" s="10" t="s">
        <v>18</v>
      </c>
      <c r="B771" s="11"/>
      <c r="C771" s="12">
        <f>SUM(C756:C770)</f>
        <v>60616981</v>
      </c>
      <c r="D771" s="12">
        <f>SUM(D756:D770)</f>
        <v>49454128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12993332</v>
      </c>
      <c r="D773" s="9">
        <v>21192827</v>
      </c>
    </row>
    <row r="774" spans="1:4" x14ac:dyDescent="0.25">
      <c r="A774" s="7">
        <v>431202</v>
      </c>
      <c r="B774" s="8" t="s">
        <v>95</v>
      </c>
      <c r="C774" s="9">
        <v>22000</v>
      </c>
      <c r="D774" s="9">
        <v>239044</v>
      </c>
    </row>
    <row r="775" spans="1:4" x14ac:dyDescent="0.25">
      <c r="A775" s="7">
        <v>431203</v>
      </c>
      <c r="B775" s="8" t="s">
        <v>96</v>
      </c>
      <c r="C775" s="9"/>
      <c r="D775" s="9">
        <v>24226</v>
      </c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>
        <v>3286538</v>
      </c>
      <c r="D777" s="9">
        <v>50000</v>
      </c>
    </row>
    <row r="778" spans="1:4" x14ac:dyDescent="0.25">
      <c r="A778" s="7">
        <v>431206</v>
      </c>
      <c r="B778" s="8" t="s">
        <v>99</v>
      </c>
      <c r="C778" s="9">
        <v>35131313</v>
      </c>
      <c r="D778" s="9">
        <v>39090092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>
        <v>562517</v>
      </c>
      <c r="D780" s="9">
        <v>174740</v>
      </c>
    </row>
    <row r="781" spans="1:4" x14ac:dyDescent="0.25">
      <c r="A781" s="7">
        <v>431209</v>
      </c>
      <c r="B781" s="8" t="s">
        <v>102</v>
      </c>
      <c r="C781" s="9">
        <v>24435</v>
      </c>
      <c r="D781" s="9">
        <v>14906</v>
      </c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>
        <v>420000</v>
      </c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52440135</v>
      </c>
      <c r="D788" s="12">
        <f>SUM(D773:D787)</f>
        <v>60785835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>
        <v>8823051</v>
      </c>
      <c r="D790" s="9">
        <v>9894384</v>
      </c>
    </row>
    <row r="791" spans="1:4" x14ac:dyDescent="0.25">
      <c r="A791" s="7">
        <v>431302</v>
      </c>
      <c r="B791" s="8" t="s">
        <v>95</v>
      </c>
      <c r="C791" s="9">
        <v>228503</v>
      </c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>
        <v>1641928</v>
      </c>
    </row>
    <row r="795" spans="1:4" x14ac:dyDescent="0.25">
      <c r="A795" s="7">
        <v>431306</v>
      </c>
      <c r="B795" s="8" t="s">
        <v>99</v>
      </c>
      <c r="C795" s="18">
        <v>15903</v>
      </c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>
        <v>6291</v>
      </c>
      <c r="D797" s="15">
        <v>181870</v>
      </c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>
        <v>357000</v>
      </c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9073748</v>
      </c>
      <c r="D805" s="23">
        <f>SUM(D790:D804)</f>
        <v>12075182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1875670</v>
      </c>
      <c r="D1092" s="9">
        <v>1388527</v>
      </c>
    </row>
    <row r="1093" spans="1:4" x14ac:dyDescent="0.25">
      <c r="A1093" s="7">
        <v>450106</v>
      </c>
      <c r="B1093" s="8" t="s">
        <v>300</v>
      </c>
      <c r="C1093" s="9">
        <v>809818</v>
      </c>
      <c r="D1093" s="9">
        <v>384328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8753659</v>
      </c>
      <c r="D1095" s="9">
        <v>4001037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214641</v>
      </c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>
        <v>446756</v>
      </c>
      <c r="D1099" s="9">
        <v>192161</v>
      </c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12100544</v>
      </c>
      <c r="D1102" s="12">
        <f>SUM(D1087:D1101)</f>
        <v>5966053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26210</v>
      </c>
      <c r="D1109" s="9">
        <v>44246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3139382</v>
      </c>
      <c r="D1111" s="9">
        <v>7979415</v>
      </c>
    </row>
    <row r="1112" spans="1:4" ht="15.75" thickBot="1" x14ac:dyDescent="0.3">
      <c r="A1112" s="16">
        <v>450310</v>
      </c>
      <c r="B1112" s="17" t="s">
        <v>38</v>
      </c>
      <c r="C1112" s="18">
        <v>5536454</v>
      </c>
      <c r="D1112" s="18">
        <v>71286294</v>
      </c>
    </row>
    <row r="1113" spans="1:4" ht="15.75" thickBot="1" x14ac:dyDescent="0.3">
      <c r="A1113" s="10" t="s">
        <v>18</v>
      </c>
      <c r="B1113" s="11"/>
      <c r="C1113" s="12">
        <f>SUM(C1108:C1112)</f>
        <v>8702046</v>
      </c>
      <c r="D1113" s="12">
        <f>SUM(D1108:D1112)</f>
        <v>79309955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979819553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985793886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5575000</v>
      </c>
      <c r="D1121" s="9">
        <v>2652567</v>
      </c>
    </row>
    <row r="1122" spans="1:4" x14ac:dyDescent="0.25">
      <c r="A1122" s="7">
        <v>510103</v>
      </c>
      <c r="B1122" s="8" t="s">
        <v>320</v>
      </c>
      <c r="C1122" s="9">
        <v>2011534</v>
      </c>
      <c r="D1122" s="9">
        <v>671905</v>
      </c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7586534</v>
      </c>
      <c r="D1125" s="12">
        <f>SUM(D1120:D1124)</f>
        <v>3324472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>
        <v>62492</v>
      </c>
      <c r="D1137" s="9">
        <v>113533</v>
      </c>
    </row>
    <row r="1138" spans="1:4" x14ac:dyDescent="0.25">
      <c r="A1138" s="7">
        <v>510303</v>
      </c>
      <c r="B1138" s="8" t="s">
        <v>87</v>
      </c>
      <c r="C1138" s="9">
        <v>11704355</v>
      </c>
      <c r="D1138" s="9">
        <v>10566767</v>
      </c>
    </row>
    <row r="1139" spans="1:4" x14ac:dyDescent="0.25">
      <c r="A1139" s="7">
        <v>510304</v>
      </c>
      <c r="B1139" s="8" t="s">
        <v>88</v>
      </c>
      <c r="C1139" s="9">
        <v>7814830</v>
      </c>
      <c r="D1139" s="9">
        <v>4803163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/>
      <c r="D1145" s="9"/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19581677</v>
      </c>
      <c r="D1147" s="12">
        <f>SUM(D1136:D1146)</f>
        <v>15483463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700004</v>
      </c>
      <c r="D1149" s="15">
        <v>364206</v>
      </c>
    </row>
    <row r="1150" spans="1:4" x14ac:dyDescent="0.25">
      <c r="A1150" s="7">
        <v>510402</v>
      </c>
      <c r="B1150" s="8" t="s">
        <v>88</v>
      </c>
      <c r="C1150" s="9">
        <v>1920889</v>
      </c>
      <c r="D1150" s="9">
        <v>582816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/>
      <c r="D1156" s="9"/>
    </row>
    <row r="1157" spans="1:4" ht="15.75" thickBot="1" x14ac:dyDescent="0.3">
      <c r="A1157" s="19">
        <v>510406</v>
      </c>
      <c r="B1157" s="20" t="s">
        <v>210</v>
      </c>
      <c r="C1157" s="33">
        <v>45413</v>
      </c>
      <c r="D1157" s="33">
        <v>10233</v>
      </c>
    </row>
    <row r="1158" spans="1:4" ht="15.75" thickBot="1" x14ac:dyDescent="0.3">
      <c r="A1158" s="10" t="s">
        <v>18</v>
      </c>
      <c r="B1158" s="11"/>
      <c r="C1158" s="12">
        <f>SUM(C1149:C1157)</f>
        <v>2666306</v>
      </c>
      <c r="D1158" s="12">
        <f>SUM(D1149:D1157)</f>
        <v>957255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>
        <v>114451</v>
      </c>
      <c r="D1173" s="9">
        <v>167201</v>
      </c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114451</v>
      </c>
      <c r="D1181" s="12">
        <f>SUM(D1171:D1180)</f>
        <v>167201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>
        <v>236513</v>
      </c>
      <c r="D1183" s="9">
        <v>252800</v>
      </c>
    </row>
    <row r="1184" spans="1:4" x14ac:dyDescent="0.25">
      <c r="A1184" s="7">
        <v>510702</v>
      </c>
      <c r="B1184" s="8" t="s">
        <v>87</v>
      </c>
      <c r="C1184" s="9">
        <v>811576</v>
      </c>
      <c r="D1184" s="9">
        <v>1972609</v>
      </c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1048089</v>
      </c>
      <c r="D1193" s="12">
        <f>SUM(D1183:D1192)</f>
        <v>2225409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>
        <v>229079</v>
      </c>
      <c r="D1207" s="9">
        <v>214838</v>
      </c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229079</v>
      </c>
      <c r="D1217" s="12">
        <f>SUM(D1207:D1216)</f>
        <v>214838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528004</v>
      </c>
      <c r="D1243" s="15">
        <v>552798</v>
      </c>
    </row>
    <row r="1244" spans="1:4" x14ac:dyDescent="0.25">
      <c r="A1244" s="52">
        <v>511202</v>
      </c>
      <c r="B1244" s="8" t="s">
        <v>87</v>
      </c>
      <c r="C1244" s="15">
        <v>5658983</v>
      </c>
      <c r="D1244" s="15">
        <v>4553690</v>
      </c>
    </row>
    <row r="1245" spans="1:4" x14ac:dyDescent="0.25">
      <c r="A1245" s="52">
        <v>511203</v>
      </c>
      <c r="B1245" s="8" t="s">
        <v>334</v>
      </c>
      <c r="C1245" s="15">
        <v>7204244</v>
      </c>
      <c r="D1245" s="15">
        <v>4880356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/>
      <c r="D1251" s="9"/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13391231</v>
      </c>
      <c r="D1253" s="12">
        <f>SUM(D1243:D1252)</f>
        <v>9986844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>
        <v>185427</v>
      </c>
      <c r="D1255" s="9">
        <v>352737</v>
      </c>
    </row>
    <row r="1256" spans="1:4" x14ac:dyDescent="0.25">
      <c r="A1256" s="7">
        <v>511302</v>
      </c>
      <c r="B1256" s="8" t="s">
        <v>87</v>
      </c>
      <c r="C1256" s="9">
        <v>101165</v>
      </c>
      <c r="D1256" s="9">
        <v>126383</v>
      </c>
    </row>
    <row r="1257" spans="1:4" x14ac:dyDescent="0.25">
      <c r="A1257" s="7">
        <v>511303</v>
      </c>
      <c r="B1257" s="8" t="s">
        <v>334</v>
      </c>
      <c r="C1257" s="9">
        <v>66880</v>
      </c>
      <c r="D1257" s="9">
        <v>79032</v>
      </c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353472</v>
      </c>
      <c r="D1265" s="12">
        <f>SUM(D1255:D1264)</f>
        <v>558152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300000</v>
      </c>
      <c r="D1268" s="9">
        <v>5075000</v>
      </c>
    </row>
    <row r="1269" spans="1:4" x14ac:dyDescent="0.25">
      <c r="A1269" s="7">
        <v>511403</v>
      </c>
      <c r="B1269" s="8" t="s">
        <v>340</v>
      </c>
      <c r="C1269" s="9">
        <v>165596</v>
      </c>
      <c r="D1269" s="9">
        <v>92742</v>
      </c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465596</v>
      </c>
      <c r="D1281" s="12">
        <f>SUM(D1267:D1280)</f>
        <v>5167742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>
        <v>13</v>
      </c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13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4530362</v>
      </c>
      <c r="D1299" s="9">
        <v>4171718</v>
      </c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>
        <v>1500010</v>
      </c>
      <c r="D1305" s="9">
        <v>1833803</v>
      </c>
    </row>
    <row r="1306" spans="1:4" x14ac:dyDescent="0.25">
      <c r="A1306" s="7">
        <v>511608</v>
      </c>
      <c r="B1306" s="8" t="s">
        <v>354</v>
      </c>
      <c r="C1306" s="9">
        <v>384153</v>
      </c>
      <c r="D1306" s="9">
        <v>383512</v>
      </c>
    </row>
    <row r="1307" spans="1:4" x14ac:dyDescent="0.25">
      <c r="A1307" s="7">
        <v>511609</v>
      </c>
      <c r="B1307" s="8" t="s">
        <v>355</v>
      </c>
      <c r="C1307" s="9">
        <v>254862</v>
      </c>
      <c r="D1307" s="9">
        <v>186255</v>
      </c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>
        <v>247526</v>
      </c>
      <c r="D1322" s="9">
        <v>256172</v>
      </c>
    </row>
    <row r="1323" spans="1:4" x14ac:dyDescent="0.25">
      <c r="A1323" s="7">
        <v>511625</v>
      </c>
      <c r="B1323" s="8" t="s">
        <v>371</v>
      </c>
      <c r="C1323" s="9">
        <v>64644</v>
      </c>
      <c r="D1323" s="9">
        <v>77052</v>
      </c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>
        <v>655079</v>
      </c>
      <c r="D1330" s="9">
        <v>569016</v>
      </c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7636636</v>
      </c>
      <c r="D1349" s="12">
        <f>SUM(D1299:D1348)</f>
        <v>7477528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40627289</v>
      </c>
      <c r="D1612" s="9">
        <v>13259462</v>
      </c>
    </row>
    <row r="1613" spans="1:4" x14ac:dyDescent="0.25">
      <c r="A1613" s="7">
        <v>530102</v>
      </c>
      <c r="B1613" s="8" t="s">
        <v>95</v>
      </c>
      <c r="C1613" s="9">
        <v>14422647</v>
      </c>
      <c r="D1613" s="9">
        <v>1904984</v>
      </c>
    </row>
    <row r="1614" spans="1:4" x14ac:dyDescent="0.25">
      <c r="A1614" s="7">
        <v>530103</v>
      </c>
      <c r="B1614" s="8" t="s">
        <v>96</v>
      </c>
      <c r="C1614" s="9">
        <v>268452</v>
      </c>
      <c r="D1614" s="9">
        <v>178615</v>
      </c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>
        <v>5678814</v>
      </c>
      <c r="D1616" s="9">
        <v>692632</v>
      </c>
    </row>
    <row r="1617" spans="1:4" x14ac:dyDescent="0.25">
      <c r="A1617" s="7">
        <v>530106</v>
      </c>
      <c r="B1617" s="8" t="s">
        <v>99</v>
      </c>
      <c r="C1617" s="9">
        <v>106945863</v>
      </c>
      <c r="D1617" s="9">
        <v>129828602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1101095</v>
      </c>
      <c r="D1619" s="9">
        <v>931270</v>
      </c>
    </row>
    <row r="1620" spans="1:4" x14ac:dyDescent="0.25">
      <c r="A1620" s="7">
        <v>530109</v>
      </c>
      <c r="B1620" s="8" t="s">
        <v>102</v>
      </c>
      <c r="C1620" s="9">
        <v>373196</v>
      </c>
      <c r="D1620" s="9">
        <v>48357</v>
      </c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>
        <v>938673</v>
      </c>
      <c r="D1622" s="9">
        <v>2954692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>
        <v>4248</v>
      </c>
      <c r="D1625" s="9">
        <v>1400000</v>
      </c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170360277</v>
      </c>
      <c r="D1627" s="12">
        <f>SUM(D1612:D1626)</f>
        <v>151198614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12644959</v>
      </c>
      <c r="D1629" s="9">
        <v>10082691</v>
      </c>
    </row>
    <row r="1630" spans="1:4" x14ac:dyDescent="0.25">
      <c r="A1630" s="7">
        <v>530202</v>
      </c>
      <c r="B1630" s="8" t="s">
        <v>95</v>
      </c>
      <c r="C1630" s="9">
        <v>16116267</v>
      </c>
      <c r="D1630" s="9">
        <v>14384791</v>
      </c>
    </row>
    <row r="1631" spans="1:4" x14ac:dyDescent="0.25">
      <c r="A1631" s="7">
        <v>530203</v>
      </c>
      <c r="B1631" s="8" t="s">
        <v>96</v>
      </c>
      <c r="C1631" s="9">
        <v>74770</v>
      </c>
      <c r="D1631" s="9">
        <v>59859</v>
      </c>
    </row>
    <row r="1632" spans="1:4" x14ac:dyDescent="0.25">
      <c r="A1632" s="7">
        <v>530204</v>
      </c>
      <c r="B1632" s="8" t="s">
        <v>97</v>
      </c>
      <c r="C1632" s="9">
        <v>66231</v>
      </c>
      <c r="D1632" s="9">
        <v>118616</v>
      </c>
    </row>
    <row r="1633" spans="1:4" x14ac:dyDescent="0.25">
      <c r="A1633" s="7">
        <v>530205</v>
      </c>
      <c r="B1633" s="8" t="s">
        <v>98</v>
      </c>
      <c r="C1633" s="9">
        <v>721370</v>
      </c>
      <c r="D1633" s="9">
        <v>1014042</v>
      </c>
    </row>
    <row r="1634" spans="1:4" x14ac:dyDescent="0.25">
      <c r="A1634" s="7">
        <v>530206</v>
      </c>
      <c r="B1634" s="8" t="s">
        <v>99</v>
      </c>
      <c r="C1634" s="9">
        <v>48235160</v>
      </c>
      <c r="D1634" s="9">
        <v>43909121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2043121</v>
      </c>
      <c r="D1636" s="9">
        <v>1938496</v>
      </c>
    </row>
    <row r="1637" spans="1:4" x14ac:dyDescent="0.25">
      <c r="A1637" s="7">
        <v>530209</v>
      </c>
      <c r="B1637" s="8" t="s">
        <v>102</v>
      </c>
      <c r="C1637" s="9">
        <v>2773659</v>
      </c>
      <c r="D1637" s="9">
        <v>2325442</v>
      </c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>
        <v>348509</v>
      </c>
      <c r="D1639" s="9">
        <v>344260</v>
      </c>
    </row>
    <row r="1640" spans="1:4" x14ac:dyDescent="0.25">
      <c r="A1640" s="7">
        <v>530212</v>
      </c>
      <c r="B1640" s="8" t="s">
        <v>105</v>
      </c>
      <c r="C1640" s="9">
        <v>3488</v>
      </c>
      <c r="D1640" s="9">
        <v>8264</v>
      </c>
    </row>
    <row r="1641" spans="1:4" x14ac:dyDescent="0.25">
      <c r="A1641" s="7">
        <v>530213</v>
      </c>
      <c r="B1641" s="8" t="s">
        <v>106</v>
      </c>
      <c r="C1641" s="9"/>
      <c r="D1641" s="9">
        <v>16</v>
      </c>
    </row>
    <row r="1642" spans="1:4" x14ac:dyDescent="0.25">
      <c r="A1642" s="7">
        <v>530214</v>
      </c>
      <c r="B1642" s="8" t="s">
        <v>107</v>
      </c>
      <c r="C1642" s="9">
        <v>3005</v>
      </c>
      <c r="D1642" s="9"/>
    </row>
    <row r="1643" spans="1:4" ht="15.75" thickBot="1" x14ac:dyDescent="0.3">
      <c r="A1643" s="19">
        <v>530215</v>
      </c>
      <c r="B1643" s="20" t="s">
        <v>108</v>
      </c>
      <c r="C1643" s="33">
        <v>65226</v>
      </c>
      <c r="D1643" s="33">
        <v>173459</v>
      </c>
    </row>
    <row r="1644" spans="1:4" ht="15.75" thickBot="1" x14ac:dyDescent="0.3">
      <c r="A1644" s="10" t="s">
        <v>18</v>
      </c>
      <c r="B1644" s="11"/>
      <c r="C1644" s="12">
        <f>SUM(C1629:C1643)</f>
        <v>83095765</v>
      </c>
      <c r="D1644" s="12">
        <f>SUM(D1629:D1643)</f>
        <v>74359057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4033086</v>
      </c>
      <c r="D1646" s="9">
        <v>3023962</v>
      </c>
    </row>
    <row r="1647" spans="1:4" x14ac:dyDescent="0.25">
      <c r="A1647" s="7">
        <v>530302</v>
      </c>
      <c r="B1647" s="8" t="s">
        <v>95</v>
      </c>
      <c r="C1647" s="9">
        <v>5753927</v>
      </c>
      <c r="D1647" s="9">
        <v>4298214</v>
      </c>
    </row>
    <row r="1648" spans="1:4" x14ac:dyDescent="0.25">
      <c r="A1648" s="7">
        <v>530303</v>
      </c>
      <c r="B1648" s="8" t="s">
        <v>96</v>
      </c>
      <c r="C1648" s="9">
        <v>23944</v>
      </c>
      <c r="D1648" s="9">
        <v>24018</v>
      </c>
    </row>
    <row r="1649" spans="1:4" x14ac:dyDescent="0.25">
      <c r="A1649" s="7">
        <v>530304</v>
      </c>
      <c r="B1649" s="8" t="s">
        <v>97</v>
      </c>
      <c r="C1649" s="9">
        <v>47447</v>
      </c>
      <c r="D1649" s="9">
        <v>39679</v>
      </c>
    </row>
    <row r="1650" spans="1:4" x14ac:dyDescent="0.25">
      <c r="A1650" s="7">
        <v>530305</v>
      </c>
      <c r="B1650" s="8" t="s">
        <v>98</v>
      </c>
      <c r="C1650" s="9">
        <v>152124</v>
      </c>
      <c r="D1650" s="9">
        <v>81336</v>
      </c>
    </row>
    <row r="1651" spans="1:4" x14ac:dyDescent="0.25">
      <c r="A1651" s="7">
        <v>530306</v>
      </c>
      <c r="B1651" s="8" t="s">
        <v>99</v>
      </c>
      <c r="C1651" s="9">
        <v>17563650</v>
      </c>
      <c r="D1651" s="9">
        <v>15669134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775157</v>
      </c>
      <c r="D1653" s="9">
        <v>546974</v>
      </c>
    </row>
    <row r="1654" spans="1:4" x14ac:dyDescent="0.25">
      <c r="A1654" s="7">
        <v>530309</v>
      </c>
      <c r="B1654" s="8" t="s">
        <v>102</v>
      </c>
      <c r="C1654" s="9">
        <v>930207</v>
      </c>
      <c r="D1654" s="9">
        <v>626788</v>
      </c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>
        <v>137704</v>
      </c>
      <c r="D1656" s="9">
        <v>137559</v>
      </c>
    </row>
    <row r="1657" spans="1:4" x14ac:dyDescent="0.25">
      <c r="A1657" s="7">
        <v>530312</v>
      </c>
      <c r="B1657" s="8" t="s">
        <v>105</v>
      </c>
      <c r="C1657" s="9">
        <v>3306</v>
      </c>
      <c r="D1657" s="9">
        <v>37419</v>
      </c>
    </row>
    <row r="1658" spans="1:4" x14ac:dyDescent="0.25">
      <c r="A1658" s="7">
        <v>530313</v>
      </c>
      <c r="B1658" s="8" t="s">
        <v>106</v>
      </c>
      <c r="C1658" s="9">
        <v>6</v>
      </c>
      <c r="D1658" s="9"/>
    </row>
    <row r="1659" spans="1:4" x14ac:dyDescent="0.25">
      <c r="A1659" s="7">
        <v>530314</v>
      </c>
      <c r="B1659" s="8" t="s">
        <v>107</v>
      </c>
      <c r="C1659" s="9"/>
      <c r="D1659" s="9">
        <v>2664</v>
      </c>
    </row>
    <row r="1660" spans="1:4" ht="15.75" thickBot="1" x14ac:dyDescent="0.3">
      <c r="A1660" s="19">
        <v>530315</v>
      </c>
      <c r="B1660" s="20" t="s">
        <v>108</v>
      </c>
      <c r="C1660" s="33">
        <v>69383</v>
      </c>
      <c r="D1660" s="33">
        <v>16473</v>
      </c>
    </row>
    <row r="1661" spans="1:4" ht="15.75" thickBot="1" x14ac:dyDescent="0.3">
      <c r="A1661" s="10" t="s">
        <v>18</v>
      </c>
      <c r="B1661" s="11"/>
      <c r="C1661" s="12">
        <f>SUM(C1646:C1660)</f>
        <v>29489941</v>
      </c>
      <c r="D1661" s="12">
        <f>SUM(D1646:D1660)</f>
        <v>24504220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169267</v>
      </c>
      <c r="D1663" s="9">
        <v>524292</v>
      </c>
    </row>
    <row r="1664" spans="1:4" x14ac:dyDescent="0.25">
      <c r="A1664" s="7">
        <v>530402</v>
      </c>
      <c r="B1664" s="8" t="s">
        <v>95</v>
      </c>
      <c r="C1664" s="9">
        <v>239735</v>
      </c>
      <c r="D1664" s="9">
        <v>744232</v>
      </c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>
        <v>51687</v>
      </c>
      <c r="D1666" s="9">
        <v>95267</v>
      </c>
    </row>
    <row r="1667" spans="1:4" x14ac:dyDescent="0.25">
      <c r="A1667" s="7">
        <v>530405</v>
      </c>
      <c r="B1667" s="8" t="s">
        <v>98</v>
      </c>
      <c r="C1667" s="9"/>
      <c r="D1667" s="9">
        <v>10288</v>
      </c>
    </row>
    <row r="1668" spans="1:4" x14ac:dyDescent="0.25">
      <c r="A1668" s="7">
        <v>530406</v>
      </c>
      <c r="B1668" s="8" t="s">
        <v>99</v>
      </c>
      <c r="C1668" s="9"/>
      <c r="D1668" s="9">
        <v>-19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220734</v>
      </c>
      <c r="D1670" s="9">
        <v>121116</v>
      </c>
    </row>
    <row r="1671" spans="1:4" x14ac:dyDescent="0.25">
      <c r="A1671" s="7">
        <v>530409</v>
      </c>
      <c r="B1671" s="8" t="s">
        <v>102</v>
      </c>
      <c r="C1671" s="9"/>
      <c r="D1671" s="9">
        <v>3</v>
      </c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>
        <v>23882</v>
      </c>
      <c r="D1673" s="9">
        <v>127081</v>
      </c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705305</v>
      </c>
      <c r="D1678" s="12">
        <f>SUM(D1663:D1677)</f>
        <v>1622260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>
        <v>116965</v>
      </c>
      <c r="D1680" s="9">
        <v>104422</v>
      </c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>
        <v>22599830</v>
      </c>
      <c r="D1685" s="9">
        <v>21660483</v>
      </c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22716795</v>
      </c>
      <c r="D1695" s="12">
        <f>SUM(D1680:D1694)</f>
        <v>21764905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4741823</v>
      </c>
      <c r="D1731" s="9">
        <v>10043708</v>
      </c>
    </row>
    <row r="1732" spans="1:4" x14ac:dyDescent="0.25">
      <c r="A1732" s="7">
        <v>530802</v>
      </c>
      <c r="B1732" s="8" t="s">
        <v>95</v>
      </c>
      <c r="C1732" s="9">
        <v>7112741</v>
      </c>
      <c r="D1732" s="9">
        <v>15065563</v>
      </c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>
        <v>1487102</v>
      </c>
      <c r="D1734" s="9">
        <v>1420792</v>
      </c>
    </row>
    <row r="1735" spans="1:4" x14ac:dyDescent="0.25">
      <c r="A1735" s="7">
        <v>530805</v>
      </c>
      <c r="B1735" s="8" t="s">
        <v>98</v>
      </c>
      <c r="C1735" s="9"/>
      <c r="D1735" s="9">
        <v>390864</v>
      </c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3491250</v>
      </c>
      <c r="D1738" s="9">
        <v>1688703</v>
      </c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>
        <v>491999</v>
      </c>
      <c r="D1741" s="9">
        <v>3200607</v>
      </c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17324915</v>
      </c>
      <c r="D1746" s="12">
        <f>SUM(D1731:D1745)</f>
        <v>31810237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>
        <v>31342662</v>
      </c>
      <c r="D1765" s="9">
        <v>20496333</v>
      </c>
    </row>
    <row r="1766" spans="1:4" x14ac:dyDescent="0.25">
      <c r="A1766" s="7">
        <v>531002</v>
      </c>
      <c r="B1766" s="8" t="s">
        <v>95</v>
      </c>
      <c r="C1766" s="9">
        <v>47013959</v>
      </c>
      <c r="D1766" s="9">
        <v>30744499</v>
      </c>
    </row>
    <row r="1767" spans="1:4" x14ac:dyDescent="0.25">
      <c r="A1767" s="7">
        <v>531003</v>
      </c>
      <c r="B1767" s="8" t="s">
        <v>96</v>
      </c>
      <c r="C1767" s="9">
        <v>290323</v>
      </c>
      <c r="D1767" s="9">
        <v>101492</v>
      </c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>
        <v>1103262</v>
      </c>
      <c r="D1769" s="9">
        <v>411578</v>
      </c>
    </row>
    <row r="1770" spans="1:4" x14ac:dyDescent="0.25">
      <c r="A1770" s="7">
        <v>531006</v>
      </c>
      <c r="B1770" s="8" t="s">
        <v>99</v>
      </c>
      <c r="C1770" s="9">
        <v>19155159</v>
      </c>
      <c r="D1770" s="9">
        <v>11107305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>
        <v>650053</v>
      </c>
      <c r="D1772" s="9">
        <v>131741</v>
      </c>
    </row>
    <row r="1773" spans="1:4" x14ac:dyDescent="0.25">
      <c r="A1773" s="7">
        <v>531009</v>
      </c>
      <c r="B1773" s="8" t="s">
        <v>102</v>
      </c>
      <c r="C1773" s="9">
        <v>12495395</v>
      </c>
      <c r="D1773" s="9">
        <v>7488488</v>
      </c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>
        <v>139456</v>
      </c>
      <c r="D1775" s="9">
        <v>79421</v>
      </c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112190269</v>
      </c>
      <c r="D1780" s="12">
        <f>SUM(D1765:D1779)</f>
        <v>70560857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33310055</v>
      </c>
      <c r="D1782" s="9">
        <v>32805423</v>
      </c>
    </row>
    <row r="1783" spans="1:4" x14ac:dyDescent="0.25">
      <c r="A1783" s="7">
        <v>531102</v>
      </c>
      <c r="B1783" s="8" t="s">
        <v>95</v>
      </c>
      <c r="C1783" s="9">
        <v>47168277</v>
      </c>
      <c r="D1783" s="9">
        <v>45001021</v>
      </c>
    </row>
    <row r="1784" spans="1:4" x14ac:dyDescent="0.25">
      <c r="A1784" s="7">
        <v>531103</v>
      </c>
      <c r="B1784" s="8" t="s">
        <v>96</v>
      </c>
      <c r="C1784" s="9">
        <v>412292</v>
      </c>
      <c r="D1784" s="9">
        <v>580248</v>
      </c>
    </row>
    <row r="1785" spans="1:4" x14ac:dyDescent="0.25">
      <c r="A1785" s="7">
        <v>531104</v>
      </c>
      <c r="B1785" s="8" t="s">
        <v>97</v>
      </c>
      <c r="C1785" s="9">
        <v>586780</v>
      </c>
      <c r="D1785" s="9">
        <v>568316</v>
      </c>
    </row>
    <row r="1786" spans="1:4" x14ac:dyDescent="0.25">
      <c r="A1786" s="7">
        <v>531105</v>
      </c>
      <c r="B1786" s="8" t="s">
        <v>98</v>
      </c>
      <c r="C1786" s="9">
        <v>749365</v>
      </c>
      <c r="D1786" s="9">
        <v>1095611</v>
      </c>
    </row>
    <row r="1787" spans="1:4" x14ac:dyDescent="0.25">
      <c r="A1787" s="7">
        <v>531106</v>
      </c>
      <c r="B1787" s="8" t="s">
        <v>99</v>
      </c>
      <c r="C1787" s="9">
        <v>105517542</v>
      </c>
      <c r="D1787" s="9">
        <v>100072541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4962193</v>
      </c>
      <c r="D1789" s="9">
        <v>4645922</v>
      </c>
    </row>
    <row r="1790" spans="1:4" x14ac:dyDescent="0.25">
      <c r="A1790" s="7">
        <v>531109</v>
      </c>
      <c r="B1790" s="8" t="s">
        <v>102</v>
      </c>
      <c r="C1790" s="9">
        <v>8157956</v>
      </c>
      <c r="D1790" s="9">
        <v>7125617</v>
      </c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>
        <v>1292834</v>
      </c>
      <c r="D1792" s="9">
        <v>2312928</v>
      </c>
    </row>
    <row r="1793" spans="1:4" x14ac:dyDescent="0.25">
      <c r="A1793" s="7">
        <v>531112</v>
      </c>
      <c r="B1793" s="8" t="s">
        <v>105</v>
      </c>
      <c r="C1793" s="9">
        <v>11409</v>
      </c>
      <c r="D1793" s="9">
        <v>140571</v>
      </c>
    </row>
    <row r="1794" spans="1:4" x14ac:dyDescent="0.25">
      <c r="A1794" s="7">
        <v>531113</v>
      </c>
      <c r="B1794" s="8" t="s">
        <v>106</v>
      </c>
      <c r="C1794" s="9"/>
      <c r="D1794" s="9">
        <v>50</v>
      </c>
    </row>
    <row r="1795" spans="1:4" x14ac:dyDescent="0.25">
      <c r="A1795" s="7">
        <v>531114</v>
      </c>
      <c r="B1795" s="8" t="s">
        <v>107</v>
      </c>
      <c r="C1795" s="9">
        <v>7755</v>
      </c>
      <c r="D1795" s="9"/>
    </row>
    <row r="1796" spans="1:4" ht="15.75" thickBot="1" x14ac:dyDescent="0.3">
      <c r="A1796" s="19">
        <v>531115</v>
      </c>
      <c r="B1796" s="20" t="s">
        <v>108</v>
      </c>
      <c r="C1796" s="33">
        <v>197760</v>
      </c>
      <c r="D1796" s="33">
        <v>380684</v>
      </c>
    </row>
    <row r="1797" spans="1:4" ht="15.75" thickBot="1" x14ac:dyDescent="0.3">
      <c r="A1797" s="10" t="s">
        <v>18</v>
      </c>
      <c r="B1797" s="11"/>
      <c r="C1797" s="12">
        <f>SUM(C1782:C1796)</f>
        <v>202374218</v>
      </c>
      <c r="D1797" s="12">
        <f>SUM(D1782:D1796)</f>
        <v>194728932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12257988</v>
      </c>
      <c r="D1799" s="9">
        <v>20849250</v>
      </c>
    </row>
    <row r="1800" spans="1:4" x14ac:dyDescent="0.25">
      <c r="A1800" s="7">
        <v>531202</v>
      </c>
      <c r="B1800" s="8" t="s">
        <v>95</v>
      </c>
      <c r="C1800" s="9">
        <v>18324152</v>
      </c>
      <c r="D1800" s="9">
        <v>22631940</v>
      </c>
    </row>
    <row r="1801" spans="1:4" x14ac:dyDescent="0.25">
      <c r="A1801" s="7">
        <v>531203</v>
      </c>
      <c r="B1801" s="8" t="s">
        <v>96</v>
      </c>
      <c r="C1801" s="9">
        <v>40596</v>
      </c>
      <c r="D1801" s="9">
        <v>473605</v>
      </c>
    </row>
    <row r="1802" spans="1:4" x14ac:dyDescent="0.25">
      <c r="A1802" s="7">
        <v>531204</v>
      </c>
      <c r="B1802" s="8" t="s">
        <v>97</v>
      </c>
      <c r="C1802" s="9">
        <v>568316</v>
      </c>
      <c r="D1802" s="9">
        <v>867079</v>
      </c>
    </row>
    <row r="1803" spans="1:4" x14ac:dyDescent="0.25">
      <c r="A1803" s="7">
        <v>531205</v>
      </c>
      <c r="B1803" s="8" t="s">
        <v>98</v>
      </c>
      <c r="C1803" s="9">
        <v>120367</v>
      </c>
      <c r="D1803" s="9">
        <v>548164</v>
      </c>
    </row>
    <row r="1804" spans="1:4" x14ac:dyDescent="0.25">
      <c r="A1804" s="7">
        <v>531206</v>
      </c>
      <c r="B1804" s="8" t="s">
        <v>99</v>
      </c>
      <c r="C1804" s="9">
        <v>13107114</v>
      </c>
      <c r="D1804" s="9">
        <v>6357093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>
        <v>728184</v>
      </c>
      <c r="D1806" s="9">
        <v>3044927</v>
      </c>
    </row>
    <row r="1807" spans="1:4" x14ac:dyDescent="0.25">
      <c r="A1807" s="7">
        <v>531209</v>
      </c>
      <c r="B1807" s="8" t="s">
        <v>102</v>
      </c>
      <c r="C1807" s="9">
        <v>2995398</v>
      </c>
      <c r="D1807" s="9">
        <v>3873207</v>
      </c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>
        <v>1312014</v>
      </c>
      <c r="D1809" s="9">
        <v>2329095</v>
      </c>
    </row>
    <row r="1810" spans="1:4" x14ac:dyDescent="0.25">
      <c r="A1810" s="7">
        <v>531212</v>
      </c>
      <c r="B1810" s="8" t="s">
        <v>105</v>
      </c>
      <c r="C1810" s="9"/>
      <c r="D1810" s="9">
        <v>269410</v>
      </c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>
        <v>19177</v>
      </c>
    </row>
    <row r="1813" spans="1:4" ht="15.75" thickBot="1" x14ac:dyDescent="0.3">
      <c r="A1813" s="19">
        <v>531215</v>
      </c>
      <c r="B1813" s="20" t="s">
        <v>108</v>
      </c>
      <c r="C1813" s="33"/>
      <c r="D1813" s="33">
        <v>135960</v>
      </c>
    </row>
    <row r="1814" spans="1:4" ht="15.75" thickBot="1" x14ac:dyDescent="0.3">
      <c r="A1814" s="10" t="s">
        <v>18</v>
      </c>
      <c r="B1814" s="11"/>
      <c r="C1814" s="12">
        <f>SUM(C1799:C1813)</f>
        <v>49454129</v>
      </c>
      <c r="D1814" s="12">
        <f>SUM(D1799:D1813)</f>
        <v>61398907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>
        <v>15635482</v>
      </c>
      <c r="D1816" s="9">
        <v>12993332</v>
      </c>
    </row>
    <row r="1817" spans="1:4" x14ac:dyDescent="0.25">
      <c r="A1817" s="7">
        <v>531302</v>
      </c>
      <c r="B1817" s="8" t="s">
        <v>95</v>
      </c>
      <c r="C1817" s="9">
        <v>1253647</v>
      </c>
      <c r="D1817" s="9">
        <v>22000</v>
      </c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>
        <v>305898</v>
      </c>
      <c r="D1820" s="9">
        <v>3286538</v>
      </c>
    </row>
    <row r="1821" spans="1:4" x14ac:dyDescent="0.25">
      <c r="A1821" s="7">
        <v>531306</v>
      </c>
      <c r="B1821" s="8" t="s">
        <v>99</v>
      </c>
      <c r="C1821" s="9">
        <v>34851754</v>
      </c>
      <c r="D1821" s="9">
        <v>35131313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>
        <v>694002</v>
      </c>
      <c r="D1823" s="9">
        <v>562517</v>
      </c>
    </row>
    <row r="1824" spans="1:4" x14ac:dyDescent="0.25">
      <c r="A1824" s="7">
        <v>531309</v>
      </c>
      <c r="B1824" s="8" t="s">
        <v>102</v>
      </c>
      <c r="C1824" s="9">
        <v>337028</v>
      </c>
      <c r="D1824" s="9">
        <v>24435</v>
      </c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>
        <v>30156</v>
      </c>
      <c r="D1826" s="9">
        <v>420000</v>
      </c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53107967</v>
      </c>
      <c r="D1831" s="12">
        <f>SUM(D1816:D1830)</f>
        <v>52440135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9894384</v>
      </c>
      <c r="D1833" s="9">
        <v>17436578</v>
      </c>
    </row>
    <row r="1834" spans="1:4" x14ac:dyDescent="0.25">
      <c r="A1834" s="7">
        <v>531402</v>
      </c>
      <c r="B1834" s="8" t="s">
        <v>95</v>
      </c>
      <c r="C1834" s="9"/>
      <c r="D1834" s="9">
        <v>170081</v>
      </c>
    </row>
    <row r="1835" spans="1:4" x14ac:dyDescent="0.25">
      <c r="A1835" s="7">
        <v>531403</v>
      </c>
      <c r="B1835" s="8" t="s">
        <v>96</v>
      </c>
      <c r="C1835" s="9"/>
      <c r="D1835" s="9">
        <v>20592</v>
      </c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>
        <v>1641928</v>
      </c>
      <c r="D1837" s="9">
        <v>42500</v>
      </c>
    </row>
    <row r="1838" spans="1:4" x14ac:dyDescent="0.25">
      <c r="A1838" s="7">
        <v>531406</v>
      </c>
      <c r="B1838" s="8" t="s">
        <v>99</v>
      </c>
      <c r="C1838" s="9"/>
      <c r="D1838" s="9">
        <v>15509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>
        <v>181870</v>
      </c>
      <c r="D1840" s="18">
        <v>119423</v>
      </c>
    </row>
    <row r="1841" spans="1:4" x14ac:dyDescent="0.25">
      <c r="A1841" s="7">
        <v>531409</v>
      </c>
      <c r="B1841" s="8" t="s">
        <v>102</v>
      </c>
      <c r="C1841" s="9"/>
      <c r="D1841" s="9">
        <v>11529</v>
      </c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>
        <v>357000</v>
      </c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12075182</v>
      </c>
      <c r="D1848" s="12">
        <f>SUM(D1833:D1847)</f>
        <v>17816212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40780849</v>
      </c>
      <c r="D1867" s="9">
        <v>37545457</v>
      </c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>
        <v>770037</v>
      </c>
      <c r="D1870" s="9">
        <v>3043813</v>
      </c>
    </row>
    <row r="1871" spans="1:4" x14ac:dyDescent="0.25">
      <c r="A1871" s="7">
        <v>531605</v>
      </c>
      <c r="B1871" s="8" t="s">
        <v>352</v>
      </c>
      <c r="C1871" s="9">
        <v>515144</v>
      </c>
      <c r="D1871" s="9">
        <v>1104457</v>
      </c>
    </row>
    <row r="1872" spans="1:4" x14ac:dyDescent="0.25">
      <c r="A1872" s="7">
        <v>531606</v>
      </c>
      <c r="B1872" s="8" t="s">
        <v>353</v>
      </c>
      <c r="C1872" s="9">
        <v>13546249</v>
      </c>
      <c r="D1872" s="9">
        <v>16504225</v>
      </c>
    </row>
    <row r="1873" spans="1:4" x14ac:dyDescent="0.25">
      <c r="A1873" s="7">
        <v>531607</v>
      </c>
      <c r="B1873" s="8" t="s">
        <v>354</v>
      </c>
      <c r="C1873" s="9">
        <v>3457374</v>
      </c>
      <c r="D1873" s="9">
        <v>3451607</v>
      </c>
    </row>
    <row r="1874" spans="1:4" x14ac:dyDescent="0.25">
      <c r="A1874" s="7">
        <v>531608</v>
      </c>
      <c r="B1874" s="8" t="s">
        <v>355</v>
      </c>
      <c r="C1874" s="9">
        <v>2316680</v>
      </c>
      <c r="D1874" s="9">
        <v>1676298</v>
      </c>
    </row>
    <row r="1875" spans="1:4" x14ac:dyDescent="0.25">
      <c r="A1875" s="7">
        <v>531609</v>
      </c>
      <c r="B1875" s="8" t="s">
        <v>356</v>
      </c>
      <c r="C1875" s="9">
        <v>892766</v>
      </c>
      <c r="D1875" s="9">
        <v>327456</v>
      </c>
    </row>
    <row r="1876" spans="1:4" x14ac:dyDescent="0.25">
      <c r="A1876" s="7">
        <v>531610</v>
      </c>
      <c r="B1876" s="8" t="s">
        <v>357</v>
      </c>
      <c r="C1876" s="9">
        <v>1904819</v>
      </c>
      <c r="D1876" s="9">
        <v>4694474</v>
      </c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23824401</v>
      </c>
      <c r="D1881" s="9">
        <v>33573245</v>
      </c>
    </row>
    <row r="1882" spans="1:4" x14ac:dyDescent="0.25">
      <c r="A1882" s="7">
        <v>531616</v>
      </c>
      <c r="B1882" s="8" t="s">
        <v>363</v>
      </c>
      <c r="C1882" s="9">
        <v>752425</v>
      </c>
      <c r="D1882" s="9">
        <v>947963</v>
      </c>
    </row>
    <row r="1883" spans="1:4" x14ac:dyDescent="0.25">
      <c r="A1883" s="7">
        <v>531617</v>
      </c>
      <c r="B1883" s="8" t="s">
        <v>364</v>
      </c>
      <c r="C1883" s="9">
        <v>1362057</v>
      </c>
      <c r="D1883" s="9">
        <v>1162157</v>
      </c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>
        <v>16287925</v>
      </c>
      <c r="D1885" s="9">
        <v>16187971</v>
      </c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>
        <v>9339</v>
      </c>
      <c r="D1887" s="9">
        <v>7440</v>
      </c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>
        <v>2652705</v>
      </c>
      <c r="D1889" s="9">
        <v>2395349</v>
      </c>
    </row>
    <row r="1890" spans="1:4" x14ac:dyDescent="0.25">
      <c r="A1890" s="7">
        <v>531624</v>
      </c>
      <c r="B1890" s="8" t="s">
        <v>371</v>
      </c>
      <c r="C1890" s="9">
        <v>2717987</v>
      </c>
      <c r="D1890" s="9">
        <v>8344213</v>
      </c>
    </row>
    <row r="1891" spans="1:4" x14ac:dyDescent="0.25">
      <c r="A1891" s="7">
        <v>531625</v>
      </c>
      <c r="B1891" s="8" t="s">
        <v>372</v>
      </c>
      <c r="C1891" s="9">
        <v>4650</v>
      </c>
      <c r="D1891" s="9"/>
    </row>
    <row r="1892" spans="1:4" x14ac:dyDescent="0.25">
      <c r="A1892" s="7">
        <v>531626</v>
      </c>
      <c r="B1892" s="8" t="s">
        <v>373</v>
      </c>
      <c r="C1892" s="9">
        <v>344599</v>
      </c>
      <c r="D1892" s="9">
        <v>345529</v>
      </c>
    </row>
    <row r="1893" spans="1:4" x14ac:dyDescent="0.25">
      <c r="A1893" s="7">
        <v>531627</v>
      </c>
      <c r="B1893" s="8" t="s">
        <v>374</v>
      </c>
      <c r="C1893" s="9">
        <v>406092</v>
      </c>
      <c r="D1893" s="9">
        <v>1053716</v>
      </c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>
        <v>412174</v>
      </c>
      <c r="D1895" s="9">
        <v>451055</v>
      </c>
    </row>
    <row r="1896" spans="1:4" x14ac:dyDescent="0.25">
      <c r="A1896" s="7">
        <v>531630</v>
      </c>
      <c r="B1896" s="8" t="s">
        <v>377</v>
      </c>
      <c r="C1896" s="9">
        <v>577262</v>
      </c>
      <c r="D1896" s="9">
        <v>845777</v>
      </c>
    </row>
    <row r="1897" spans="1:4" x14ac:dyDescent="0.25">
      <c r="A1897" s="7">
        <v>531631</v>
      </c>
      <c r="B1897" s="8" t="s">
        <v>378</v>
      </c>
      <c r="C1897" s="9">
        <v>9567822</v>
      </c>
      <c r="D1897" s="9">
        <v>6802413</v>
      </c>
    </row>
    <row r="1898" spans="1:4" x14ac:dyDescent="0.25">
      <c r="A1898" s="7">
        <v>531632</v>
      </c>
      <c r="B1898" s="8" t="s">
        <v>379</v>
      </c>
      <c r="C1898" s="9"/>
      <c r="D1898" s="9">
        <v>690750</v>
      </c>
    </row>
    <row r="1899" spans="1:4" x14ac:dyDescent="0.25">
      <c r="A1899" s="7">
        <v>531633</v>
      </c>
      <c r="B1899" s="8" t="s">
        <v>380</v>
      </c>
      <c r="C1899" s="9">
        <v>415340</v>
      </c>
      <c r="D1899" s="9">
        <v>489850</v>
      </c>
    </row>
    <row r="1900" spans="1:4" x14ac:dyDescent="0.25">
      <c r="A1900" s="7">
        <v>531634</v>
      </c>
      <c r="B1900" s="8" t="s">
        <v>381</v>
      </c>
      <c r="C1900" s="9">
        <v>25467</v>
      </c>
      <c r="D1900" s="9">
        <v>255004</v>
      </c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>
        <v>159733</v>
      </c>
    </row>
    <row r="1903" spans="1:4" x14ac:dyDescent="0.25">
      <c r="A1903" s="7">
        <v>531637</v>
      </c>
      <c r="B1903" s="8" t="s">
        <v>384</v>
      </c>
      <c r="C1903" s="9">
        <v>45000</v>
      </c>
      <c r="D1903" s="9">
        <v>149408</v>
      </c>
    </row>
    <row r="1904" spans="1:4" x14ac:dyDescent="0.25">
      <c r="A1904" s="7">
        <v>531638</v>
      </c>
      <c r="B1904" s="8" t="s">
        <v>413</v>
      </c>
      <c r="C1904" s="9">
        <v>7982002</v>
      </c>
      <c r="D1904" s="9">
        <v>10086728</v>
      </c>
    </row>
    <row r="1905" spans="1:4" x14ac:dyDescent="0.25">
      <c r="A1905" s="7">
        <v>531639</v>
      </c>
      <c r="B1905" s="8" t="s">
        <v>386</v>
      </c>
      <c r="C1905" s="9">
        <v>5308291</v>
      </c>
      <c r="D1905" s="9">
        <v>6505036</v>
      </c>
    </row>
    <row r="1906" spans="1:4" x14ac:dyDescent="0.25">
      <c r="A1906" s="7">
        <v>531640</v>
      </c>
      <c r="B1906" s="8" t="s">
        <v>387</v>
      </c>
      <c r="C1906" s="9">
        <v>1213</v>
      </c>
      <c r="D1906" s="9">
        <v>18297</v>
      </c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>
        <v>3160452</v>
      </c>
      <c r="D1908" s="9">
        <v>2980314</v>
      </c>
    </row>
    <row r="1909" spans="1:4" x14ac:dyDescent="0.25">
      <c r="A1909" s="7">
        <v>531643</v>
      </c>
      <c r="B1909" s="8" t="s">
        <v>159</v>
      </c>
      <c r="C1909" s="9">
        <v>463194</v>
      </c>
      <c r="D1909" s="9">
        <v>424317</v>
      </c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>
        <v>334431</v>
      </c>
      <c r="D1911" s="9">
        <v>323342</v>
      </c>
    </row>
    <row r="1912" spans="1:4" x14ac:dyDescent="0.25">
      <c r="A1912" s="7">
        <v>531646</v>
      </c>
      <c r="B1912" s="8" t="s">
        <v>171</v>
      </c>
      <c r="C1912" s="9">
        <v>2957822</v>
      </c>
      <c r="D1912" s="9">
        <v>2884942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>
        <v>1312524</v>
      </c>
      <c r="D1914" s="9">
        <v>1394279</v>
      </c>
    </row>
    <row r="1915" spans="1:4" ht="15.75" thickBot="1" x14ac:dyDescent="0.3">
      <c r="A1915" s="7">
        <v>531660</v>
      </c>
      <c r="B1915" s="8" t="s">
        <v>38</v>
      </c>
      <c r="C1915" s="9">
        <v>2009243</v>
      </c>
      <c r="D1915" s="9">
        <v>3507070</v>
      </c>
    </row>
    <row r="1916" spans="1:4" x14ac:dyDescent="0.25">
      <c r="A1916" s="21" t="s">
        <v>18</v>
      </c>
      <c r="B1916" s="22"/>
      <c r="C1916" s="23">
        <f>SUM(C1867:C1915)</f>
        <v>147118335</v>
      </c>
      <c r="D1916" s="23">
        <f>SUM(D1867:D1915)</f>
        <v>170333685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553353</v>
      </c>
      <c r="D1918" s="57">
        <v>487185</v>
      </c>
    </row>
    <row r="1919" spans="1:4" ht="15.75" thickBot="1" x14ac:dyDescent="0.3">
      <c r="A1919" s="10" t="s">
        <v>18</v>
      </c>
      <c r="B1919" s="11"/>
      <c r="C1919" s="12">
        <f>SUM(C1918:C1918)</f>
        <v>553353</v>
      </c>
      <c r="D1919" s="12">
        <f>SUM(D1918:D1918)</f>
        <v>487185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9300807</v>
      </c>
      <c r="D2275" s="9">
        <v>5563017</v>
      </c>
    </row>
    <row r="2276" spans="1:4" x14ac:dyDescent="0.25">
      <c r="A2276" s="7">
        <v>550102</v>
      </c>
      <c r="B2276" s="8" t="s">
        <v>440</v>
      </c>
      <c r="C2276" s="9">
        <v>6630179</v>
      </c>
      <c r="D2276" s="9">
        <v>7246548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>
        <v>18206498</v>
      </c>
      <c r="D2278" s="18">
        <v>1399335</v>
      </c>
    </row>
    <row r="2279" spans="1:4" ht="15.75" thickBot="1" x14ac:dyDescent="0.3">
      <c r="A2279" s="10" t="s">
        <v>18</v>
      </c>
      <c r="B2279" s="11"/>
      <c r="C2279" s="12">
        <f>SUM(C2275:C2278)</f>
        <v>34137484</v>
      </c>
      <c r="D2279" s="12">
        <f>SUM(D2275:D2278)</f>
        <v>14208900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454185</v>
      </c>
      <c r="D2282" s="18">
        <v>654219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454185</v>
      </c>
      <c r="D2285" s="12">
        <f>SUM(D2281:D2284)</f>
        <v>654219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988231191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933451242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-8411638</v>
      </c>
      <c r="D2402" s="65">
        <f>D1115-D2400</f>
        <v>52342644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844CE-3F46-4EAB-8190-E1F23E44547A}">
  <dimension ref="A1:D2402"/>
  <sheetViews>
    <sheetView workbookViewId="0">
      <selection activeCell="C20" sqref="C20"/>
    </sheetView>
  </sheetViews>
  <sheetFormatPr baseColWidth="10" defaultRowHeight="15" x14ac:dyDescent="0.25"/>
  <cols>
    <col min="1" max="1" width="7.140625" style="68" customWidth="1"/>
    <col min="2" max="2" width="62.42578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>
        <v>38304</v>
      </c>
      <c r="D4" s="9">
        <v>38304</v>
      </c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124489748</v>
      </c>
      <c r="D11" s="9">
        <v>95570333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/>
      <c r="D16" s="9">
        <v>10927092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124528052</v>
      </c>
      <c r="D18" s="12">
        <f>SUM(D4:D17)</f>
        <v>106535729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50000</v>
      </c>
      <c r="D21" s="9">
        <v>50000</v>
      </c>
    </row>
    <row r="22" spans="1:4" x14ac:dyDescent="0.25">
      <c r="A22" s="7">
        <v>1203</v>
      </c>
      <c r="B22" s="8" t="s">
        <v>22</v>
      </c>
      <c r="C22" s="9">
        <v>14000882</v>
      </c>
      <c r="D22" s="9">
        <v>11858998</v>
      </c>
    </row>
    <row r="23" spans="1:4" x14ac:dyDescent="0.25">
      <c r="A23" s="7">
        <v>1204</v>
      </c>
      <c r="B23" s="8" t="s">
        <v>23</v>
      </c>
      <c r="C23" s="9"/>
      <c r="D23" s="9"/>
    </row>
    <row r="24" spans="1:4" ht="15.75" thickBot="1" x14ac:dyDescent="0.3">
      <c r="A24" s="16">
        <v>1205</v>
      </c>
      <c r="B24" s="17" t="s">
        <v>24</v>
      </c>
      <c r="C24" s="18">
        <v>35249626</v>
      </c>
      <c r="D24" s="18">
        <v>14679778</v>
      </c>
    </row>
    <row r="25" spans="1:4" ht="15.75" thickBot="1" x14ac:dyDescent="0.3">
      <c r="A25" s="10" t="s">
        <v>18</v>
      </c>
      <c r="B25" s="11"/>
      <c r="C25" s="12">
        <f>SUM(C20:C24)</f>
        <v>49300508</v>
      </c>
      <c r="D25" s="12">
        <f>SUM(D20:D24)</f>
        <v>26588776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37550195</v>
      </c>
      <c r="D27" s="9">
        <v>40783957</v>
      </c>
    </row>
    <row r="28" spans="1:4" x14ac:dyDescent="0.25">
      <c r="A28" s="7">
        <v>1302</v>
      </c>
      <c r="B28" s="8" t="s">
        <v>27</v>
      </c>
      <c r="C28" s="9"/>
      <c r="D28" s="9"/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>
        <v>120029</v>
      </c>
      <c r="D30" s="9">
        <v>687354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1055615</v>
      </c>
      <c r="D32" s="9">
        <v>938099</v>
      </c>
    </row>
    <row r="33" spans="1:4" x14ac:dyDescent="0.25">
      <c r="A33" s="7">
        <v>1307</v>
      </c>
      <c r="B33" s="8" t="s">
        <v>32</v>
      </c>
      <c r="C33" s="9">
        <v>14868</v>
      </c>
      <c r="D33" s="9"/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>
        <v>426628</v>
      </c>
      <c r="D38" s="18">
        <v>161086</v>
      </c>
    </row>
    <row r="39" spans="1:4" ht="15.75" thickBot="1" x14ac:dyDescent="0.3">
      <c r="A39" s="16">
        <v>1320</v>
      </c>
      <c r="B39" s="17" t="s">
        <v>38</v>
      </c>
      <c r="C39" s="18">
        <v>250204</v>
      </c>
      <c r="D39" s="18">
        <v>451956</v>
      </c>
    </row>
    <row r="40" spans="1:4" ht="15.75" thickBot="1" x14ac:dyDescent="0.3">
      <c r="A40" s="10" t="s">
        <v>18</v>
      </c>
      <c r="B40" s="11"/>
      <c r="C40" s="12">
        <f>SUM(C27:C39)</f>
        <v>39417539</v>
      </c>
      <c r="D40" s="12">
        <f>SUM(D27:D39)</f>
        <v>43022452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>
        <v>3637845</v>
      </c>
      <c r="D46" s="9">
        <v>856394</v>
      </c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3637845</v>
      </c>
      <c r="D51" s="12">
        <f>SUM(D42:D50)</f>
        <v>856394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51960</v>
      </c>
      <c r="D53" s="9">
        <v>41734</v>
      </c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20285369</v>
      </c>
      <c r="D57" s="9">
        <v>17088630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/>
      <c r="D61" s="9"/>
    </row>
    <row r="62" spans="1:4" x14ac:dyDescent="0.25">
      <c r="A62" s="21" t="s">
        <v>18</v>
      </c>
      <c r="B62" s="22"/>
      <c r="C62" s="23">
        <f>SUM(C53:C61)</f>
        <v>20337329</v>
      </c>
      <c r="D62" s="23">
        <f>SUM(D53:D61)</f>
        <v>17130364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3154525</v>
      </c>
      <c r="D64" s="9">
        <v>2960534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/>
      <c r="D68" s="9"/>
    </row>
    <row r="69" spans="1:4" ht="15.75" thickBot="1" x14ac:dyDescent="0.3">
      <c r="A69" s="10" t="s">
        <v>18</v>
      </c>
      <c r="B69" s="11"/>
      <c r="C69" s="12">
        <f>SUM(C64:C68)</f>
        <v>3154525</v>
      </c>
      <c r="D69" s="12">
        <f>SUM(D64:D68)</f>
        <v>2960534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7187670</v>
      </c>
      <c r="D73" s="9">
        <v>6973181</v>
      </c>
    </row>
    <row r="74" spans="1:4" x14ac:dyDescent="0.25">
      <c r="A74" s="7">
        <v>1704</v>
      </c>
      <c r="B74" s="8" t="s">
        <v>68</v>
      </c>
      <c r="C74" s="9">
        <v>-6566857</v>
      </c>
      <c r="D74" s="9">
        <v>-6202669</v>
      </c>
    </row>
    <row r="75" spans="1:4" x14ac:dyDescent="0.25">
      <c r="A75" s="7">
        <v>1705</v>
      </c>
      <c r="B75" s="8" t="s">
        <v>69</v>
      </c>
      <c r="C75" s="9"/>
      <c r="D75" s="9"/>
    </row>
    <row r="76" spans="1:4" ht="15.75" thickBot="1" x14ac:dyDescent="0.3">
      <c r="A76" s="7">
        <v>1706</v>
      </c>
      <c r="B76" s="8" t="s">
        <v>70</v>
      </c>
      <c r="C76" s="9"/>
      <c r="D76" s="9"/>
    </row>
    <row r="77" spans="1:4" ht="15.75" thickBot="1" x14ac:dyDescent="0.3">
      <c r="A77" s="10" t="s">
        <v>18</v>
      </c>
      <c r="B77" s="11"/>
      <c r="C77" s="12">
        <f>SUM(C71:C76)</f>
        <v>620813</v>
      </c>
      <c r="D77" s="12">
        <f>SUM(D71:D76)</f>
        <v>770512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750385</v>
      </c>
      <c r="D85" s="9">
        <v>750385</v>
      </c>
    </row>
    <row r="86" spans="1:4" x14ac:dyDescent="0.25">
      <c r="A86" s="7">
        <v>1904</v>
      </c>
      <c r="B86" s="8" t="s">
        <v>77</v>
      </c>
      <c r="C86" s="9">
        <v>5912821</v>
      </c>
      <c r="D86" s="9">
        <v>6653582</v>
      </c>
    </row>
    <row r="87" spans="1:4" x14ac:dyDescent="0.25">
      <c r="A87" s="7">
        <v>1905</v>
      </c>
      <c r="B87" s="8" t="s">
        <v>78</v>
      </c>
      <c r="C87" s="9">
        <v>4384818</v>
      </c>
      <c r="D87" s="9">
        <v>4384818</v>
      </c>
    </row>
    <row r="88" spans="1:4" x14ac:dyDescent="0.25">
      <c r="A88" s="7">
        <v>1906</v>
      </c>
      <c r="B88" s="8" t="s">
        <v>79</v>
      </c>
      <c r="C88" s="9">
        <v>-4384821</v>
      </c>
      <c r="D88" s="9">
        <v>-4384821</v>
      </c>
    </row>
    <row r="89" spans="1:4" x14ac:dyDescent="0.25">
      <c r="A89" s="7">
        <v>1907</v>
      </c>
      <c r="B89" s="8" t="s">
        <v>80</v>
      </c>
      <c r="C89" s="9">
        <v>3401970</v>
      </c>
      <c r="D89" s="9">
        <v>3401970</v>
      </c>
    </row>
    <row r="90" spans="1:4" x14ac:dyDescent="0.25">
      <c r="A90" s="7">
        <v>1908</v>
      </c>
      <c r="B90" s="8" t="s">
        <v>81</v>
      </c>
      <c r="C90" s="9">
        <v>-3401970</v>
      </c>
      <c r="D90" s="9">
        <v>-3401970</v>
      </c>
    </row>
    <row r="91" spans="1:4" ht="15.75" thickBot="1" x14ac:dyDescent="0.3">
      <c r="A91" s="7">
        <v>1910</v>
      </c>
      <c r="B91" s="8" t="s">
        <v>38</v>
      </c>
      <c r="C91" s="9"/>
      <c r="D91" s="9"/>
    </row>
    <row r="92" spans="1:4" ht="15.75" thickBot="1" x14ac:dyDescent="0.3">
      <c r="A92" s="10" t="s">
        <v>82</v>
      </c>
      <c r="B92" s="11"/>
      <c r="C92" s="12">
        <f>SUM(C83:C91)</f>
        <v>6663203</v>
      </c>
      <c r="D92" s="12">
        <f>SUM(D83:D91)</f>
        <v>7403964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247659814</v>
      </c>
      <c r="D94" s="28">
        <f>D18+D25+D40+D51+D62+D69+D77+D81+D92</f>
        <v>205268725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>
        <v>1530540</v>
      </c>
      <c r="D99" s="9">
        <v>846071</v>
      </c>
    </row>
    <row r="100" spans="1:4" x14ac:dyDescent="0.25">
      <c r="A100" s="7">
        <v>2103</v>
      </c>
      <c r="B100" s="8" t="s">
        <v>88</v>
      </c>
      <c r="C100" s="9">
        <v>6807</v>
      </c>
      <c r="D100" s="9">
        <v>7802</v>
      </c>
    </row>
    <row r="101" spans="1:4" x14ac:dyDescent="0.25">
      <c r="A101" s="7">
        <v>2104</v>
      </c>
      <c r="B101" s="8" t="s">
        <v>89</v>
      </c>
      <c r="C101" s="9">
        <v>25389</v>
      </c>
      <c r="D101" s="9">
        <v>25406</v>
      </c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86737180</v>
      </c>
      <c r="D103" s="9">
        <v>71569825</v>
      </c>
    </row>
    <row r="104" spans="1:4" ht="15.75" thickBot="1" x14ac:dyDescent="0.3">
      <c r="A104" s="16">
        <v>2110</v>
      </c>
      <c r="B104" s="17" t="s">
        <v>92</v>
      </c>
      <c r="C104" s="18">
        <v>1919767</v>
      </c>
      <c r="D104" s="18">
        <v>1584936</v>
      </c>
    </row>
    <row r="105" spans="1:4" ht="15.75" thickBot="1" x14ac:dyDescent="0.3">
      <c r="A105" s="10" t="s">
        <v>18</v>
      </c>
      <c r="B105" s="11"/>
      <c r="C105" s="12">
        <f>SUM(C98:C104)</f>
        <v>90219683</v>
      </c>
      <c r="D105" s="12">
        <f>SUM(D98:D104)</f>
        <v>74034040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/>
      <c r="D112" s="9"/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/>
      <c r="D114" s="9"/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/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33"/>
      <c r="D122" s="33"/>
    </row>
    <row r="123" spans="1:4" ht="15.75" thickBot="1" x14ac:dyDescent="0.3">
      <c r="A123" s="10" t="s">
        <v>18</v>
      </c>
      <c r="B123" s="11"/>
      <c r="C123" s="12">
        <f>SUM(C107:C122)</f>
        <v>0</v>
      </c>
      <c r="D123" s="12">
        <f>SUM(D107:D122)</f>
        <v>0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>
        <v>1303609</v>
      </c>
      <c r="D126" s="9">
        <v>2200000</v>
      </c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>
        <v>21550562</v>
      </c>
      <c r="D129" s="9">
        <v>12710234</v>
      </c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/>
      <c r="D138" s="9"/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22854171</v>
      </c>
      <c r="D141" s="12">
        <f>SUM(D125:D140)</f>
        <v>14910234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>
        <v>2502702</v>
      </c>
      <c r="D144" s="9">
        <v>7988659</v>
      </c>
    </row>
    <row r="145" spans="1:4" x14ac:dyDescent="0.25">
      <c r="A145" s="7">
        <v>2403</v>
      </c>
      <c r="B145" s="8" t="s">
        <v>130</v>
      </c>
      <c r="C145" s="9">
        <v>51135</v>
      </c>
      <c r="D145" s="9">
        <v>58220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2553837</v>
      </c>
      <c r="D149" s="12">
        <f>SUM(D143:D148)</f>
        <v>8046879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0</v>
      </c>
      <c r="D157" s="12">
        <f>SUM(D151:D156)</f>
        <v>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726197</v>
      </c>
      <c r="D160" s="9">
        <v>532225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17390161</v>
      </c>
      <c r="D162" s="9">
        <v>25243899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/>
      <c r="D164" s="9"/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18116358</v>
      </c>
      <c r="D167" s="12">
        <f>SUM(D159:D166)</f>
        <v>25776124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422494</v>
      </c>
      <c r="D169" s="9">
        <v>32328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10021259</v>
      </c>
      <c r="D172" s="9">
        <v>6339295</v>
      </c>
    </row>
    <row r="173" spans="1:4" x14ac:dyDescent="0.25">
      <c r="A173" s="7">
        <v>2705</v>
      </c>
      <c r="B173" s="8" t="s">
        <v>155</v>
      </c>
      <c r="C173" s="9">
        <v>198602</v>
      </c>
      <c r="D173" s="9">
        <v>117906</v>
      </c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13140</v>
      </c>
      <c r="D177" s="9">
        <v>8394</v>
      </c>
    </row>
    <row r="178" spans="1:4" x14ac:dyDescent="0.25">
      <c r="A178" s="7">
        <v>2710</v>
      </c>
      <c r="B178" s="8" t="s">
        <v>160</v>
      </c>
      <c r="C178" s="9">
        <v>109800</v>
      </c>
      <c r="D178" s="9">
        <v>88038</v>
      </c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>
        <v>4590</v>
      </c>
      <c r="D180" s="9">
        <v>2957</v>
      </c>
    </row>
    <row r="181" spans="1:4" x14ac:dyDescent="0.25">
      <c r="A181" s="7">
        <v>2713</v>
      </c>
      <c r="B181" s="8" t="s">
        <v>163</v>
      </c>
      <c r="C181" s="9">
        <v>586300</v>
      </c>
      <c r="D181" s="9">
        <v>434269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3479543</v>
      </c>
      <c r="D184" s="9"/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180801</v>
      </c>
      <c r="D187" s="9">
        <v>133520</v>
      </c>
    </row>
    <row r="188" spans="1:4" x14ac:dyDescent="0.25">
      <c r="A188" s="16">
        <v>2720</v>
      </c>
      <c r="B188" s="17" t="s">
        <v>170</v>
      </c>
      <c r="C188" s="18">
        <v>13708</v>
      </c>
      <c r="D188" s="18">
        <v>10191</v>
      </c>
    </row>
    <row r="189" spans="1:4" x14ac:dyDescent="0.25">
      <c r="A189" s="16">
        <v>2721</v>
      </c>
      <c r="B189" s="17" t="s">
        <v>171</v>
      </c>
      <c r="C189" s="18">
        <v>170856</v>
      </c>
      <c r="D189" s="18">
        <v>135143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1895678</v>
      </c>
      <c r="D191" s="18">
        <v>3389020</v>
      </c>
    </row>
    <row r="192" spans="1:4" ht="15.75" thickBot="1" x14ac:dyDescent="0.3">
      <c r="A192" s="10" t="s">
        <v>18</v>
      </c>
      <c r="B192" s="11"/>
      <c r="C192" s="12">
        <f>SUM(C169:C191)</f>
        <v>17096771</v>
      </c>
      <c r="D192" s="12">
        <f>SUM(D169:D191)</f>
        <v>10691061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1026806</v>
      </c>
      <c r="D195" s="9">
        <v>1094922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1026806</v>
      </c>
      <c r="D200" s="12">
        <f>SUM(D194:D199)</f>
        <v>1094922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249112</v>
      </c>
      <c r="D202" s="9">
        <v>-15210</v>
      </c>
    </row>
    <row r="203" spans="1:4" x14ac:dyDescent="0.25">
      <c r="A203" s="7">
        <v>2902</v>
      </c>
      <c r="B203" s="8" t="s">
        <v>182</v>
      </c>
      <c r="C203" s="9">
        <v>10398702</v>
      </c>
      <c r="D203" s="9">
        <v>10763612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>
        <v>2058854</v>
      </c>
      <c r="D206" s="18">
        <v>318271</v>
      </c>
    </row>
    <row r="207" spans="1:4" ht="15.75" thickBot="1" x14ac:dyDescent="0.3">
      <c r="A207" s="10" t="s">
        <v>18</v>
      </c>
      <c r="B207" s="11"/>
      <c r="C207" s="12">
        <f>SUM(C202:C206)</f>
        <v>12706668</v>
      </c>
      <c r="D207" s="12">
        <f>SUM(D202:D206)</f>
        <v>11066673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164574294</v>
      </c>
      <c r="D209" s="28">
        <f>D105+D123+D141+D149+D157+D167+D192+D200+D207</f>
        <v>145619933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84727700</v>
      </c>
      <c r="D213" s="9">
        <v>84727700</v>
      </c>
    </row>
    <row r="214" spans="1:4" x14ac:dyDescent="0.25">
      <c r="A214" s="7">
        <v>3102</v>
      </c>
      <c r="B214" s="8" t="s">
        <v>189</v>
      </c>
      <c r="C214" s="9">
        <v>-216700</v>
      </c>
      <c r="D214" s="9">
        <v>-216700</v>
      </c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84511000</v>
      </c>
      <c r="D216" s="12">
        <f>SUM(D213:D215)</f>
        <v>84511000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5642075</v>
      </c>
      <c r="D221" s="9">
        <v>3298402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-7067555</v>
      </c>
      <c r="D223" s="9">
        <v>-28160610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-1425480</v>
      </c>
      <c r="D225" s="12">
        <f>SUM(D221:D224)</f>
        <v>-24862208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83085520</v>
      </c>
      <c r="D227" s="28">
        <f>D216+D219+D225</f>
        <v>59648792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247659814</v>
      </c>
      <c r="D229" s="28">
        <f>D209+D227</f>
        <v>205268725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>
        <v>14087001</v>
      </c>
      <c r="D236" s="9">
        <v>14057152</v>
      </c>
    </row>
    <row r="237" spans="1:4" x14ac:dyDescent="0.25">
      <c r="A237" s="7">
        <v>410104</v>
      </c>
      <c r="B237" s="8" t="s">
        <v>205</v>
      </c>
      <c r="C237" s="9">
        <v>406146</v>
      </c>
      <c r="D237" s="9">
        <v>418492</v>
      </c>
    </row>
    <row r="238" spans="1:4" x14ac:dyDescent="0.25">
      <c r="A238" s="7">
        <v>410105</v>
      </c>
      <c r="B238" s="8" t="s">
        <v>89</v>
      </c>
      <c r="C238" s="9">
        <v>656921</v>
      </c>
      <c r="D238" s="9">
        <v>655907</v>
      </c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345268434</v>
      </c>
      <c r="D243" s="9">
        <v>269539368</v>
      </c>
    </row>
    <row r="244" spans="1:4" ht="15.75" thickBot="1" x14ac:dyDescent="0.3">
      <c r="A244" s="19">
        <v>410108</v>
      </c>
      <c r="B244" s="20" t="s">
        <v>210</v>
      </c>
      <c r="C244" s="33">
        <v>35948485</v>
      </c>
      <c r="D244" s="33">
        <v>123254121</v>
      </c>
    </row>
    <row r="245" spans="1:4" ht="15.75" thickBot="1" x14ac:dyDescent="0.3">
      <c r="A245" s="10" t="s">
        <v>18</v>
      </c>
      <c r="B245" s="11"/>
      <c r="C245" s="35">
        <f>SUM(C234:C244)</f>
        <v>396366987</v>
      </c>
      <c r="D245" s="35">
        <f>SUM(D234:D244)</f>
        <v>407925040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>
        <v>923864</v>
      </c>
      <c r="D248" s="9">
        <v>1061195</v>
      </c>
    </row>
    <row r="249" spans="1:4" x14ac:dyDescent="0.25">
      <c r="A249" s="7">
        <v>410203</v>
      </c>
      <c r="B249" s="8" t="s">
        <v>88</v>
      </c>
      <c r="C249" s="9">
        <v>51009</v>
      </c>
      <c r="D249" s="9">
        <v>51996</v>
      </c>
    </row>
    <row r="250" spans="1:4" x14ac:dyDescent="0.25">
      <c r="A250" s="7">
        <v>410204</v>
      </c>
      <c r="B250" s="8" t="s">
        <v>89</v>
      </c>
      <c r="C250" s="9">
        <v>34725</v>
      </c>
      <c r="D250" s="9">
        <v>34561</v>
      </c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1009598</v>
      </c>
      <c r="D257" s="12">
        <f>SUM(D247:D256)</f>
        <v>1147752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>
        <v>58220</v>
      </c>
      <c r="D284" s="9">
        <v>20656</v>
      </c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58220</v>
      </c>
      <c r="D292" s="12">
        <f>SUM(D283:D291)</f>
        <v>20656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>
        <v>209772</v>
      </c>
      <c r="D294" s="15">
        <v>131956</v>
      </c>
    </row>
    <row r="295" spans="1:4" x14ac:dyDescent="0.25">
      <c r="A295" s="7">
        <v>410602</v>
      </c>
      <c r="B295" s="8" t="s">
        <v>88</v>
      </c>
      <c r="C295" s="9">
        <v>1826</v>
      </c>
      <c r="D295" s="9">
        <v>1860</v>
      </c>
    </row>
    <row r="296" spans="1:4" x14ac:dyDescent="0.25">
      <c r="A296" s="7">
        <v>410603</v>
      </c>
      <c r="B296" s="8" t="s">
        <v>89</v>
      </c>
      <c r="C296" s="9">
        <v>3471</v>
      </c>
      <c r="D296" s="9">
        <v>3435</v>
      </c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19703187</v>
      </c>
      <c r="D301" s="9">
        <v>15647515</v>
      </c>
    </row>
    <row r="302" spans="1:4" ht="15.75" thickBot="1" x14ac:dyDescent="0.3">
      <c r="A302" s="19">
        <v>410606</v>
      </c>
      <c r="B302" s="20" t="s">
        <v>210</v>
      </c>
      <c r="C302" s="33">
        <v>366864</v>
      </c>
      <c r="D302" s="33">
        <v>1303617</v>
      </c>
    </row>
    <row r="303" spans="1:4" ht="15.75" thickBot="1" x14ac:dyDescent="0.3">
      <c r="A303" s="10" t="s">
        <v>18</v>
      </c>
      <c r="B303" s="11"/>
      <c r="C303" s="12">
        <f>SUM(C294:C302)</f>
        <v>20285120</v>
      </c>
      <c r="D303" s="12">
        <f>SUM(D294:D302)</f>
        <v>17088383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>
        <v>2577038</v>
      </c>
      <c r="D306" s="9">
        <v>822000</v>
      </c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>
        <v>103659875</v>
      </c>
      <c r="D309" s="9">
        <v>56642074</v>
      </c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106236913</v>
      </c>
      <c r="D317" s="12">
        <f>SUM(D305:D316)</f>
        <v>57464074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>
        <v>1110022</v>
      </c>
      <c r="D334" s="15">
        <v>791530</v>
      </c>
    </row>
    <row r="335" spans="1:4" x14ac:dyDescent="0.25">
      <c r="A335" s="7">
        <v>410903</v>
      </c>
      <c r="B335" s="8" t="s">
        <v>88</v>
      </c>
      <c r="C335" s="9">
        <v>22793</v>
      </c>
      <c r="D335" s="9">
        <v>19968</v>
      </c>
    </row>
    <row r="336" spans="1:4" x14ac:dyDescent="0.25">
      <c r="A336" s="7">
        <v>410904</v>
      </c>
      <c r="B336" s="8" t="s">
        <v>89</v>
      </c>
      <c r="C336" s="9">
        <v>33481</v>
      </c>
      <c r="D336" s="9">
        <v>32298</v>
      </c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77199393</v>
      </c>
      <c r="D342" s="9">
        <v>56091905</v>
      </c>
    </row>
    <row r="343" spans="1:4" ht="15.75" thickBot="1" x14ac:dyDescent="0.3">
      <c r="A343" s="19">
        <v>410907</v>
      </c>
      <c r="B343" s="20" t="s">
        <v>92</v>
      </c>
      <c r="C343" s="33">
        <v>1584936</v>
      </c>
      <c r="D343" s="33">
        <v>1310907</v>
      </c>
    </row>
    <row r="344" spans="1:4" ht="15.75" thickBot="1" x14ac:dyDescent="0.3">
      <c r="A344" s="10" t="s">
        <v>18</v>
      </c>
      <c r="B344" s="11"/>
      <c r="C344" s="37">
        <f>SUM(C333:C343)</f>
        <v>79950625</v>
      </c>
      <c r="D344" s="37">
        <f>SUM(D333:D343)</f>
        <v>58246608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>
        <v>233516</v>
      </c>
      <c r="D347" s="9">
        <v>268355</v>
      </c>
    </row>
    <row r="348" spans="1:4" x14ac:dyDescent="0.25">
      <c r="A348" s="7">
        <v>411003</v>
      </c>
      <c r="B348" s="8" t="s">
        <v>88</v>
      </c>
      <c r="C348" s="9">
        <v>13115</v>
      </c>
      <c r="D348" s="9">
        <v>13859</v>
      </c>
    </row>
    <row r="349" spans="1:4" x14ac:dyDescent="0.25">
      <c r="A349" s="7">
        <v>411004</v>
      </c>
      <c r="B349" s="8" t="s">
        <v>89</v>
      </c>
      <c r="C349" s="9">
        <v>8844</v>
      </c>
      <c r="D349" s="9">
        <v>8888</v>
      </c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>
        <v>4588845</v>
      </c>
      <c r="D354" s="9">
        <v>5724480</v>
      </c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4844320</v>
      </c>
      <c r="D356" s="12">
        <f>SUM(D346:D355)</f>
        <v>6015582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>
        <v>2200000</v>
      </c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>
        <v>12710234</v>
      </c>
      <c r="D362" s="9">
        <v>9373833</v>
      </c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14910234</v>
      </c>
      <c r="D372" s="12">
        <f>SUM(D358:D371)</f>
        <v>9373833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/>
      <c r="D591" s="9"/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0</v>
      </c>
      <c r="D601" s="12">
        <f>SUM(D586:D600)</f>
        <v>0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/>
      <c r="D676" s="9"/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0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0</v>
      </c>
      <c r="D754" s="12">
        <f>SUM(D739:D753)</f>
        <v>0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0</v>
      </c>
      <c r="D788" s="12">
        <f>SUM(D773:D787)</f>
        <v>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/>
      <c r="D1092" s="9"/>
    </row>
    <row r="1093" spans="1:4" x14ac:dyDescent="0.25">
      <c r="A1093" s="7">
        <v>450106</v>
      </c>
      <c r="B1093" s="8" t="s">
        <v>300</v>
      </c>
      <c r="C1093" s="9">
        <v>7681972</v>
      </c>
      <c r="D1093" s="9">
        <v>6112491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/>
      <c r="D1097" s="9"/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7681972</v>
      </c>
      <c r="D1102" s="12">
        <f>SUM(D1087:D1101)</f>
        <v>6112491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330893</v>
      </c>
      <c r="D1109" s="9">
        <v>221800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5898975</v>
      </c>
      <c r="D1111" s="9">
        <v>4945142</v>
      </c>
    </row>
    <row r="1112" spans="1:4" ht="15.75" thickBot="1" x14ac:dyDescent="0.3">
      <c r="A1112" s="16">
        <v>450310</v>
      </c>
      <c r="B1112" s="17" t="s">
        <v>38</v>
      </c>
      <c r="C1112" s="18">
        <v>2081455</v>
      </c>
      <c r="D1112" s="18">
        <v>970723</v>
      </c>
    </row>
    <row r="1113" spans="1:4" ht="15.75" thickBot="1" x14ac:dyDescent="0.3">
      <c r="A1113" s="10" t="s">
        <v>18</v>
      </c>
      <c r="B1113" s="11"/>
      <c r="C1113" s="12">
        <f>SUM(C1108:C1112)</f>
        <v>8311323</v>
      </c>
      <c r="D1113" s="12">
        <f>SUM(D1108:D1112)</f>
        <v>6137665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639655312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569532084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>
        <v>8590126</v>
      </c>
      <c r="D1121" s="9">
        <v>2740000</v>
      </c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>
        <v>260386196</v>
      </c>
      <c r="D1124" s="33">
        <v>186622968</v>
      </c>
    </row>
    <row r="1125" spans="1:4" ht="15.75" thickBot="1" x14ac:dyDescent="0.3">
      <c r="A1125" s="10" t="s">
        <v>18</v>
      </c>
      <c r="B1125" s="11"/>
      <c r="C1125" s="12">
        <f>SUM(C1120:C1124)</f>
        <v>268976322</v>
      </c>
      <c r="D1125" s="12">
        <f>SUM(D1120:D1124)</f>
        <v>189362968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>
        <v>1306086</v>
      </c>
      <c r="D1133" s="9">
        <v>1277280</v>
      </c>
    </row>
    <row r="1134" spans="1:4" ht="15.75" thickBot="1" x14ac:dyDescent="0.3">
      <c r="A1134" s="10" t="s">
        <v>18</v>
      </c>
      <c r="B1134" s="11"/>
      <c r="C1134" s="12">
        <f>SUM(C1127:C1133)</f>
        <v>1306086</v>
      </c>
      <c r="D1134" s="12">
        <f>SUM(D1127:D1133)</f>
        <v>1277280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>
        <v>2026377</v>
      </c>
      <c r="D1138" s="9">
        <v>1818237</v>
      </c>
    </row>
    <row r="1139" spans="1:4" x14ac:dyDescent="0.25">
      <c r="A1139" s="7">
        <v>510304</v>
      </c>
      <c r="B1139" s="8" t="s">
        <v>88</v>
      </c>
      <c r="C1139" s="9">
        <v>34746</v>
      </c>
      <c r="D1139" s="9">
        <v>35618</v>
      </c>
    </row>
    <row r="1140" spans="1:4" x14ac:dyDescent="0.25">
      <c r="A1140" s="7">
        <v>510305</v>
      </c>
      <c r="B1140" s="8" t="s">
        <v>89</v>
      </c>
      <c r="C1140" s="9">
        <v>68068</v>
      </c>
      <c r="D1140" s="9">
        <v>67520</v>
      </c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84938455</v>
      </c>
      <c r="D1145" s="9">
        <v>58516003</v>
      </c>
    </row>
    <row r="1146" spans="1:4" ht="15.75" thickBot="1" x14ac:dyDescent="0.3">
      <c r="A1146" s="19">
        <v>510308</v>
      </c>
      <c r="B1146" s="20" t="s">
        <v>210</v>
      </c>
      <c r="C1146" s="33">
        <v>7441366</v>
      </c>
      <c r="D1146" s="33">
        <v>25799979</v>
      </c>
    </row>
    <row r="1147" spans="1:4" ht="15.75" thickBot="1" x14ac:dyDescent="0.3">
      <c r="A1147" s="10" t="s">
        <v>18</v>
      </c>
      <c r="B1147" s="11"/>
      <c r="C1147" s="12">
        <f>SUM(C1136:C1146)</f>
        <v>94509012</v>
      </c>
      <c r="D1147" s="12">
        <f>SUM(D1136:D1146)</f>
        <v>86237357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131956</v>
      </c>
      <c r="D1149" s="15">
        <v>93630</v>
      </c>
    </row>
    <row r="1150" spans="1:4" x14ac:dyDescent="0.25">
      <c r="A1150" s="7">
        <v>510402</v>
      </c>
      <c r="B1150" s="8" t="s">
        <v>88</v>
      </c>
      <c r="C1150" s="9">
        <v>1860</v>
      </c>
      <c r="D1150" s="9">
        <v>1742</v>
      </c>
    </row>
    <row r="1151" spans="1:4" x14ac:dyDescent="0.25">
      <c r="A1151" s="7">
        <v>510403</v>
      </c>
      <c r="B1151" s="8" t="s">
        <v>89</v>
      </c>
      <c r="C1151" s="9">
        <v>3435</v>
      </c>
      <c r="D1151" s="9">
        <v>3340</v>
      </c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15647515</v>
      </c>
      <c r="D1156" s="9">
        <v>11703911</v>
      </c>
    </row>
    <row r="1157" spans="1:4" ht="15.75" thickBot="1" x14ac:dyDescent="0.3">
      <c r="A1157" s="19">
        <v>510406</v>
      </c>
      <c r="B1157" s="20" t="s">
        <v>210</v>
      </c>
      <c r="C1157" s="33">
        <v>1303616</v>
      </c>
      <c r="D1157" s="33">
        <v>967821</v>
      </c>
    </row>
    <row r="1158" spans="1:4" ht="15.75" thickBot="1" x14ac:dyDescent="0.3">
      <c r="A1158" s="10" t="s">
        <v>18</v>
      </c>
      <c r="B1158" s="11"/>
      <c r="C1158" s="12">
        <f>SUM(C1149:C1157)</f>
        <v>17088382</v>
      </c>
      <c r="D1158" s="12">
        <f>SUM(D1149:D1157)</f>
        <v>12770444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>
        <v>46703</v>
      </c>
      <c r="D1160" s="15">
        <v>53671</v>
      </c>
    </row>
    <row r="1161" spans="1:4" x14ac:dyDescent="0.25">
      <c r="A1161" s="7">
        <v>510502</v>
      </c>
      <c r="B1161" s="8" t="s">
        <v>88</v>
      </c>
      <c r="C1161" s="9">
        <v>2663</v>
      </c>
      <c r="D1161" s="9">
        <v>2772</v>
      </c>
    </row>
    <row r="1162" spans="1:4" x14ac:dyDescent="0.25">
      <c r="A1162" s="7">
        <v>510503</v>
      </c>
      <c r="B1162" s="8" t="s">
        <v>89</v>
      </c>
      <c r="C1162" s="9">
        <v>1768</v>
      </c>
      <c r="D1162" s="9">
        <v>1777</v>
      </c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51134</v>
      </c>
      <c r="D1169" s="12">
        <f>SUM(D1160:D1168)</f>
        <v>58220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>
        <v>4619314</v>
      </c>
      <c r="D1184" s="9">
        <v>5305975</v>
      </c>
    </row>
    <row r="1185" spans="1:4" x14ac:dyDescent="0.25">
      <c r="A1185" s="7">
        <v>510703</v>
      </c>
      <c r="B1185" s="8" t="s">
        <v>88</v>
      </c>
      <c r="C1185" s="9">
        <v>255046</v>
      </c>
      <c r="D1185" s="9">
        <v>259983</v>
      </c>
    </row>
    <row r="1186" spans="1:4" x14ac:dyDescent="0.25">
      <c r="A1186" s="7">
        <v>510704</v>
      </c>
      <c r="B1186" s="8" t="s">
        <v>89</v>
      </c>
      <c r="C1186" s="9">
        <v>173624</v>
      </c>
      <c r="D1186" s="9">
        <v>172805</v>
      </c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15196547</v>
      </c>
      <c r="D1191" s="9">
        <v>11212955</v>
      </c>
    </row>
    <row r="1192" spans="1:4" ht="15.75" thickBot="1" x14ac:dyDescent="0.3">
      <c r="A1192" s="19">
        <v>510707</v>
      </c>
      <c r="B1192" s="20" t="s">
        <v>210</v>
      </c>
      <c r="C1192" s="33">
        <v>22131033</v>
      </c>
      <c r="D1192" s="33">
        <v>88346883</v>
      </c>
    </row>
    <row r="1193" spans="1:4" ht="15.75" thickBot="1" x14ac:dyDescent="0.3">
      <c r="A1193" s="10" t="s">
        <v>18</v>
      </c>
      <c r="B1193" s="11"/>
      <c r="C1193" s="12">
        <f>SUM(C1183:C1192)</f>
        <v>42375564</v>
      </c>
      <c r="D1193" s="12">
        <f>SUM(D1183:D1192)</f>
        <v>105298601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>
        <v>1759652</v>
      </c>
      <c r="D1244" s="15">
        <v>1110022</v>
      </c>
    </row>
    <row r="1245" spans="1:4" x14ac:dyDescent="0.25">
      <c r="A1245" s="52">
        <v>511203</v>
      </c>
      <c r="B1245" s="8" t="s">
        <v>334</v>
      </c>
      <c r="C1245" s="15">
        <v>21053</v>
      </c>
      <c r="D1245" s="15">
        <v>21793</v>
      </c>
    </row>
    <row r="1246" spans="1:4" x14ac:dyDescent="0.25">
      <c r="A1246" s="52">
        <v>511204</v>
      </c>
      <c r="B1246" s="8" t="s">
        <v>89</v>
      </c>
      <c r="C1246" s="15">
        <v>33420</v>
      </c>
      <c r="D1246" s="15">
        <v>33481</v>
      </c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91231113</v>
      </c>
      <c r="D1251" s="9">
        <v>77199393</v>
      </c>
    </row>
    <row r="1252" spans="1:4" ht="15.75" thickBot="1" x14ac:dyDescent="0.3">
      <c r="A1252" s="16">
        <v>511207</v>
      </c>
      <c r="B1252" s="20" t="s">
        <v>92</v>
      </c>
      <c r="C1252" s="18">
        <v>1919767</v>
      </c>
      <c r="D1252" s="18">
        <v>1584936</v>
      </c>
    </row>
    <row r="1253" spans="1:4" ht="15.75" thickBot="1" x14ac:dyDescent="0.3">
      <c r="A1253" s="10" t="s">
        <v>18</v>
      </c>
      <c r="B1253" s="11"/>
      <c r="C1253" s="12">
        <f>SUM(C1243:C1252)</f>
        <v>94965005</v>
      </c>
      <c r="D1253" s="12">
        <f>SUM(D1243:D1252)</f>
        <v>79949625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>
        <v>268355</v>
      </c>
      <c r="D1256" s="9">
        <v>69279</v>
      </c>
    </row>
    <row r="1257" spans="1:4" x14ac:dyDescent="0.25">
      <c r="A1257" s="7">
        <v>511303</v>
      </c>
      <c r="B1257" s="8" t="s">
        <v>334</v>
      </c>
      <c r="C1257" s="9">
        <v>13859</v>
      </c>
      <c r="D1257" s="9">
        <v>21974</v>
      </c>
    </row>
    <row r="1258" spans="1:4" x14ac:dyDescent="0.25">
      <c r="A1258" s="7">
        <v>511304</v>
      </c>
      <c r="B1258" s="8" t="s">
        <v>89</v>
      </c>
      <c r="C1258" s="9">
        <v>8888</v>
      </c>
      <c r="D1258" s="9">
        <v>12028</v>
      </c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>
        <v>5724480</v>
      </c>
      <c r="D1263" s="9">
        <v>2120190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6015582</v>
      </c>
      <c r="D1265" s="12">
        <f>SUM(D1255:D1264)</f>
        <v>2223471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>
        <v>1303609</v>
      </c>
      <c r="D1268" s="9">
        <v>2200000</v>
      </c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>
        <v>21550563</v>
      </c>
      <c r="D1271" s="9">
        <v>12710234</v>
      </c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22854172</v>
      </c>
      <c r="D1281" s="12">
        <f>SUM(D1267:D1280)</f>
        <v>14910234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17673589</v>
      </c>
      <c r="D1299" s="9">
        <v>18118510</v>
      </c>
    </row>
    <row r="1300" spans="1:4" x14ac:dyDescent="0.25">
      <c r="A1300" s="7">
        <v>511602</v>
      </c>
      <c r="B1300" s="8" t="s">
        <v>348</v>
      </c>
      <c r="C1300" s="9">
        <v>55223</v>
      </c>
      <c r="D1300" s="9">
        <v>196287</v>
      </c>
    </row>
    <row r="1301" spans="1:4" x14ac:dyDescent="0.25">
      <c r="A1301" s="7">
        <v>511603</v>
      </c>
      <c r="B1301" s="8" t="s">
        <v>349</v>
      </c>
      <c r="C1301" s="9"/>
      <c r="D1301" s="9">
        <v>167093</v>
      </c>
    </row>
    <row r="1302" spans="1:4" x14ac:dyDescent="0.25">
      <c r="A1302" s="7">
        <v>511604</v>
      </c>
      <c r="B1302" s="8" t="s">
        <v>350</v>
      </c>
      <c r="C1302" s="9">
        <v>54583</v>
      </c>
      <c r="D1302" s="9"/>
    </row>
    <row r="1303" spans="1:4" x14ac:dyDescent="0.25">
      <c r="A1303" s="7">
        <v>511605</v>
      </c>
      <c r="B1303" s="8" t="s">
        <v>351</v>
      </c>
      <c r="C1303" s="9">
        <v>732655</v>
      </c>
      <c r="D1303" s="9">
        <v>917021</v>
      </c>
    </row>
    <row r="1304" spans="1:4" x14ac:dyDescent="0.25">
      <c r="A1304" s="7">
        <v>511606</v>
      </c>
      <c r="B1304" s="8" t="s">
        <v>352</v>
      </c>
      <c r="C1304" s="9">
        <v>1145835</v>
      </c>
      <c r="D1304" s="9">
        <v>799258</v>
      </c>
    </row>
    <row r="1305" spans="1:4" x14ac:dyDescent="0.25">
      <c r="A1305" s="7">
        <v>511607</v>
      </c>
      <c r="B1305" s="8" t="s">
        <v>353</v>
      </c>
      <c r="C1305" s="9">
        <v>3479543</v>
      </c>
      <c r="D1305" s="9">
        <v>2199396</v>
      </c>
    </row>
    <row r="1306" spans="1:4" x14ac:dyDescent="0.25">
      <c r="A1306" s="7">
        <v>511608</v>
      </c>
      <c r="B1306" s="8" t="s">
        <v>354</v>
      </c>
      <c r="C1306" s="9">
        <v>1649073</v>
      </c>
      <c r="D1306" s="9">
        <v>1563572</v>
      </c>
    </row>
    <row r="1307" spans="1:4" x14ac:dyDescent="0.25">
      <c r="A1307" s="7">
        <v>511609</v>
      </c>
      <c r="B1307" s="8" t="s">
        <v>355</v>
      </c>
      <c r="C1307" s="9">
        <v>1354658</v>
      </c>
      <c r="D1307" s="9">
        <v>1277539</v>
      </c>
    </row>
    <row r="1308" spans="1:4" x14ac:dyDescent="0.25">
      <c r="A1308" s="7">
        <v>511610</v>
      </c>
      <c r="B1308" s="8" t="s">
        <v>356</v>
      </c>
      <c r="C1308" s="9">
        <v>1089944</v>
      </c>
      <c r="D1308" s="9">
        <v>3123064</v>
      </c>
    </row>
    <row r="1309" spans="1:4" x14ac:dyDescent="0.25">
      <c r="A1309" s="7">
        <v>511611</v>
      </c>
      <c r="B1309" s="8" t="s">
        <v>357</v>
      </c>
      <c r="C1309" s="9"/>
      <c r="D1309" s="9">
        <v>67888</v>
      </c>
    </row>
    <row r="1310" spans="1:4" x14ac:dyDescent="0.25">
      <c r="A1310" s="7">
        <v>511612</v>
      </c>
      <c r="B1310" s="8" t="s">
        <v>358</v>
      </c>
      <c r="C1310" s="9">
        <v>646124</v>
      </c>
      <c r="D1310" s="9">
        <v>1193986</v>
      </c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>
        <v>11538</v>
      </c>
      <c r="D1312" s="9">
        <v>15922</v>
      </c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>
        <v>3740060</v>
      </c>
      <c r="D1314" s="9">
        <v>3371277</v>
      </c>
    </row>
    <row r="1315" spans="1:4" x14ac:dyDescent="0.25">
      <c r="A1315" s="7">
        <v>511617</v>
      </c>
      <c r="B1315" s="8" t="s">
        <v>363</v>
      </c>
      <c r="C1315" s="9">
        <v>927281</v>
      </c>
      <c r="D1315" s="9">
        <v>1003724</v>
      </c>
    </row>
    <row r="1316" spans="1:4" x14ac:dyDescent="0.25">
      <c r="A1316" s="7">
        <v>511618</v>
      </c>
      <c r="B1316" s="8" t="s">
        <v>364</v>
      </c>
      <c r="C1316" s="9">
        <v>1330877</v>
      </c>
      <c r="D1316" s="9">
        <v>1325028</v>
      </c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>
        <v>364188</v>
      </c>
      <c r="D1318" s="9">
        <v>414794</v>
      </c>
    </row>
    <row r="1319" spans="1:4" x14ac:dyDescent="0.25">
      <c r="A1319" s="7">
        <v>511621</v>
      </c>
      <c r="B1319" s="8" t="s">
        <v>367</v>
      </c>
      <c r="C1319" s="9">
        <v>2426547</v>
      </c>
      <c r="D1319" s="9">
        <v>1440692</v>
      </c>
    </row>
    <row r="1320" spans="1:4" x14ac:dyDescent="0.25">
      <c r="A1320" s="7">
        <v>511622</v>
      </c>
      <c r="B1320" s="8" t="s">
        <v>368</v>
      </c>
      <c r="C1320" s="9"/>
      <c r="D1320" s="9">
        <v>46732</v>
      </c>
    </row>
    <row r="1321" spans="1:4" x14ac:dyDescent="0.25">
      <c r="A1321" s="7">
        <v>511623</v>
      </c>
      <c r="B1321" s="8" t="s">
        <v>369</v>
      </c>
      <c r="C1321" s="9">
        <v>292400</v>
      </c>
      <c r="D1321" s="9"/>
    </row>
    <row r="1322" spans="1:4" x14ac:dyDescent="0.25">
      <c r="A1322" s="7">
        <v>511624</v>
      </c>
      <c r="B1322" s="8" t="s">
        <v>370</v>
      </c>
      <c r="C1322" s="9">
        <v>1691196</v>
      </c>
      <c r="D1322" s="9">
        <v>1425789</v>
      </c>
    </row>
    <row r="1323" spans="1:4" x14ac:dyDescent="0.25">
      <c r="A1323" s="7">
        <v>511625</v>
      </c>
      <c r="B1323" s="8" t="s">
        <v>371</v>
      </c>
      <c r="C1323" s="9">
        <v>349417</v>
      </c>
      <c r="D1323" s="9">
        <v>400211</v>
      </c>
    </row>
    <row r="1324" spans="1:4" x14ac:dyDescent="0.25">
      <c r="A1324" s="7">
        <v>511626</v>
      </c>
      <c r="B1324" s="8" t="s">
        <v>372</v>
      </c>
      <c r="C1324" s="9">
        <v>1275000</v>
      </c>
      <c r="D1324" s="9">
        <v>1520000</v>
      </c>
    </row>
    <row r="1325" spans="1:4" x14ac:dyDescent="0.25">
      <c r="A1325" s="7">
        <v>511627</v>
      </c>
      <c r="B1325" s="8" t="s">
        <v>373</v>
      </c>
      <c r="C1325" s="9">
        <v>91786</v>
      </c>
      <c r="D1325" s="9">
        <v>109255</v>
      </c>
    </row>
    <row r="1326" spans="1:4" x14ac:dyDescent="0.25">
      <c r="A1326" s="7">
        <v>511628</v>
      </c>
      <c r="B1326" s="8" t="s">
        <v>374</v>
      </c>
      <c r="C1326" s="9">
        <v>336845</v>
      </c>
      <c r="D1326" s="9">
        <v>552858</v>
      </c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>
        <v>709930</v>
      </c>
      <c r="D1332" s="9">
        <v>725941</v>
      </c>
    </row>
    <row r="1333" spans="1:4" x14ac:dyDescent="0.25">
      <c r="A1333" s="7">
        <v>511635</v>
      </c>
      <c r="B1333" s="8" t="s">
        <v>381</v>
      </c>
      <c r="C1333" s="9">
        <v>79128</v>
      </c>
      <c r="D1333" s="9">
        <v>850378</v>
      </c>
    </row>
    <row r="1334" spans="1:4" x14ac:dyDescent="0.25">
      <c r="A1334" s="7">
        <v>511636</v>
      </c>
      <c r="B1334" s="8" t="s">
        <v>382</v>
      </c>
      <c r="C1334" s="9">
        <v>864094</v>
      </c>
      <c r="D1334" s="9">
        <v>926063</v>
      </c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>
        <v>118590</v>
      </c>
      <c r="D1336" s="9">
        <v>153565</v>
      </c>
    </row>
    <row r="1337" spans="1:4" x14ac:dyDescent="0.25">
      <c r="A1337" s="7">
        <v>511639</v>
      </c>
      <c r="B1337" s="8" t="s">
        <v>385</v>
      </c>
      <c r="C1337" s="9">
        <v>987051</v>
      </c>
      <c r="D1337" s="9">
        <v>647021</v>
      </c>
    </row>
    <row r="1338" spans="1:4" x14ac:dyDescent="0.25">
      <c r="A1338" s="7">
        <v>511640</v>
      </c>
      <c r="B1338" s="8" t="s">
        <v>386</v>
      </c>
      <c r="C1338" s="9">
        <v>373559</v>
      </c>
      <c r="D1338" s="9">
        <v>333549</v>
      </c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>
        <v>37368</v>
      </c>
      <c r="D1340" s="9">
        <v>38664</v>
      </c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>
        <v>211931</v>
      </c>
      <c r="D1342" s="9">
        <v>213191</v>
      </c>
    </row>
    <row r="1343" spans="1:4" x14ac:dyDescent="0.25">
      <c r="A1343" s="16">
        <v>511645</v>
      </c>
      <c r="B1343" s="17" t="s">
        <v>169</v>
      </c>
      <c r="C1343" s="18">
        <v>1493347</v>
      </c>
      <c r="D1343" s="18">
        <v>1455838</v>
      </c>
    </row>
    <row r="1344" spans="1:4" x14ac:dyDescent="0.25">
      <c r="A1344" s="16">
        <v>511646</v>
      </c>
      <c r="B1344" s="17" t="s">
        <v>170</v>
      </c>
      <c r="C1344" s="18">
        <v>139116</v>
      </c>
      <c r="D1344" s="18">
        <v>137258</v>
      </c>
    </row>
    <row r="1345" spans="1:4" x14ac:dyDescent="0.25">
      <c r="A1345" s="16">
        <v>511647</v>
      </c>
      <c r="B1345" s="17" t="s">
        <v>171</v>
      </c>
      <c r="C1345" s="18">
        <v>1333738</v>
      </c>
      <c r="D1345" s="18">
        <v>1287461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1277580</v>
      </c>
      <c r="D1348" s="18">
        <v>1385474</v>
      </c>
    </row>
    <row r="1349" spans="1:4" ht="15.75" thickBot="1" x14ac:dyDescent="0.3">
      <c r="A1349" s="10" t="s">
        <v>18</v>
      </c>
      <c r="B1349" s="11"/>
      <c r="C1349" s="12">
        <f>SUM(C1299:C1348)</f>
        <v>48343794</v>
      </c>
      <c r="D1349" s="12">
        <f>SUM(D1299:D1348)</f>
        <v>49404299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/>
      <c r="D1617" s="9"/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0</v>
      </c>
      <c r="D1627" s="12">
        <f>SUM(D1612:D1626)</f>
        <v>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/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0</v>
      </c>
      <c r="D1644" s="12">
        <f>SUM(D1629:D1643)</f>
        <v>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0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/>
      <c r="D1787" s="9"/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0</v>
      </c>
      <c r="D1797" s="12">
        <f>SUM(D1782:D1796)</f>
        <v>0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0</v>
      </c>
      <c r="D1831" s="12">
        <f>SUM(D1816:D1830)</f>
        <v>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/>
      <c r="D1867" s="9"/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/>
      <c r="D1871" s="9"/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/>
      <c r="D1873" s="9"/>
    </row>
    <row r="1874" spans="1:4" x14ac:dyDescent="0.25">
      <c r="A1874" s="7">
        <v>531608</v>
      </c>
      <c r="B1874" s="8" t="s">
        <v>355</v>
      </c>
      <c r="C1874" s="9"/>
      <c r="D1874" s="9"/>
    </row>
    <row r="1875" spans="1:4" x14ac:dyDescent="0.25">
      <c r="A1875" s="7">
        <v>531609</v>
      </c>
      <c r="B1875" s="8" t="s">
        <v>356</v>
      </c>
      <c r="C1875" s="9"/>
      <c r="D1875" s="9"/>
    </row>
    <row r="1876" spans="1:4" x14ac:dyDescent="0.25">
      <c r="A1876" s="7">
        <v>531610</v>
      </c>
      <c r="B1876" s="8" t="s">
        <v>357</v>
      </c>
      <c r="C1876" s="9"/>
      <c r="D1876" s="9"/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/>
      <c r="D1882" s="9"/>
    </row>
    <row r="1883" spans="1:4" x14ac:dyDescent="0.25">
      <c r="A1883" s="7">
        <v>531617</v>
      </c>
      <c r="B1883" s="8" t="s">
        <v>364</v>
      </c>
      <c r="C1883" s="9"/>
      <c r="D1883" s="9"/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/>
      <c r="D1885" s="9"/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/>
      <c r="D1890" s="9"/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/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/>
      <c r="D1900" s="9"/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/>
      <c r="D1905" s="9"/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/>
      <c r="D1911" s="9"/>
    </row>
    <row r="1912" spans="1:4" x14ac:dyDescent="0.25">
      <c r="A1912" s="7">
        <v>531646</v>
      </c>
      <c r="B1912" s="8" t="s">
        <v>171</v>
      </c>
      <c r="C1912" s="9"/>
      <c r="D1912" s="9"/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/>
    </row>
    <row r="1916" spans="1:4" x14ac:dyDescent="0.25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5239154</v>
      </c>
      <c r="D2276" s="9">
        <v>3820186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5239154</v>
      </c>
      <c r="D2279" s="12">
        <f>SUM(D2275:D2278)</f>
        <v>3820186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6615215</v>
      </c>
      <c r="D2282" s="18">
        <v>3889018</v>
      </c>
    </row>
    <row r="2283" spans="1:4" x14ac:dyDescent="0.25">
      <c r="A2283" s="16">
        <v>550203</v>
      </c>
      <c r="B2283" s="17" t="s">
        <v>444</v>
      </c>
      <c r="C2283" s="18"/>
      <c r="D2283" s="18" t="s">
        <v>456</v>
      </c>
    </row>
    <row r="2284" spans="1:4" ht="15.75" thickBot="1" x14ac:dyDescent="0.3">
      <c r="A2284" s="16">
        <v>550210</v>
      </c>
      <c r="B2284" s="17" t="s">
        <v>38</v>
      </c>
      <c r="C2284" s="18"/>
      <c r="D2284" s="18"/>
    </row>
    <row r="2285" spans="1:4" ht="15.75" thickBot="1" x14ac:dyDescent="0.3">
      <c r="A2285" s="10" t="s">
        <v>18</v>
      </c>
      <c r="B2285" s="11"/>
      <c r="C2285" s="12">
        <f>SUM(C2281:C2284)</f>
        <v>6615215</v>
      </c>
      <c r="D2285" s="12">
        <f>SUM(D2281:D2284)</f>
        <v>3889018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608339422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549201703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31315890</v>
      </c>
      <c r="D2402" s="65">
        <f>D1115-D2400</f>
        <v>20330381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284E6-E74F-469D-8F06-3A63CF1436C1}">
  <dimension ref="A1:D2402"/>
  <sheetViews>
    <sheetView workbookViewId="0">
      <selection activeCell="H12" sqref="H12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/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/>
      <c r="D6" s="9"/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/>
      <c r="D8" s="9"/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94539529</v>
      </c>
      <c r="D11" s="9">
        <v>78769558</v>
      </c>
    </row>
    <row r="12" spans="1:4" x14ac:dyDescent="0.25">
      <c r="A12" s="7">
        <v>1108</v>
      </c>
      <c r="B12" s="8" t="s">
        <v>12</v>
      </c>
      <c r="C12" s="9"/>
      <c r="D12" s="9"/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/>
      <c r="D14" s="9"/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26963292</v>
      </c>
      <c r="D16" s="9">
        <v>24239598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121502821</v>
      </c>
      <c r="D18" s="12">
        <f>SUM(D4:D17)</f>
        <v>103009156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31000</v>
      </c>
      <c r="D21" s="9">
        <v>31000</v>
      </c>
    </row>
    <row r="22" spans="1:4" x14ac:dyDescent="0.25">
      <c r="A22" s="7">
        <v>1203</v>
      </c>
      <c r="B22" s="8" t="s">
        <v>22</v>
      </c>
      <c r="C22" s="9">
        <v>2616495</v>
      </c>
      <c r="D22" s="9">
        <v>1721514</v>
      </c>
    </row>
    <row r="23" spans="1:4" x14ac:dyDescent="0.25">
      <c r="A23" s="7">
        <v>1204</v>
      </c>
      <c r="B23" s="8" t="s">
        <v>23</v>
      </c>
      <c r="C23" s="9"/>
      <c r="D23" s="9"/>
    </row>
    <row r="24" spans="1:4" ht="15.75" thickBot="1" x14ac:dyDescent="0.3">
      <c r="A24" s="16">
        <v>1205</v>
      </c>
      <c r="B24" s="17" t="s">
        <v>24</v>
      </c>
      <c r="C24" s="18">
        <v>75149245</v>
      </c>
      <c r="D24" s="18">
        <v>26844235</v>
      </c>
    </row>
    <row r="25" spans="1:4" ht="15.75" thickBot="1" x14ac:dyDescent="0.3">
      <c r="A25" s="10" t="s">
        <v>18</v>
      </c>
      <c r="B25" s="11"/>
      <c r="C25" s="12">
        <f>SUM(C20:C24)</f>
        <v>77796740</v>
      </c>
      <c r="D25" s="12">
        <f>SUM(D20:D24)</f>
        <v>28596749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17673688</v>
      </c>
      <c r="D27" s="9">
        <v>13648305</v>
      </c>
    </row>
    <row r="28" spans="1:4" x14ac:dyDescent="0.25">
      <c r="A28" s="7">
        <v>1302</v>
      </c>
      <c r="B28" s="8" t="s">
        <v>27</v>
      </c>
      <c r="C28" s="9"/>
      <c r="D28" s="9"/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/>
      <c r="D30" s="9"/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/>
      <c r="D32" s="9"/>
    </row>
    <row r="33" spans="1:4" x14ac:dyDescent="0.25">
      <c r="A33" s="7">
        <v>1307</v>
      </c>
      <c r="B33" s="8" t="s">
        <v>32</v>
      </c>
      <c r="C33" s="9"/>
      <c r="D33" s="9"/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/>
      <c r="D37" s="9"/>
    </row>
    <row r="38" spans="1:4" x14ac:dyDescent="0.25">
      <c r="A38" s="16">
        <v>1312</v>
      </c>
      <c r="B38" s="17" t="s">
        <v>37</v>
      </c>
      <c r="C38" s="18">
        <v>8750298</v>
      </c>
      <c r="D38" s="18">
        <v>3572643</v>
      </c>
    </row>
    <row r="39" spans="1:4" ht="15.75" thickBot="1" x14ac:dyDescent="0.3">
      <c r="A39" s="16">
        <v>1320</v>
      </c>
      <c r="B39" s="17" t="s">
        <v>38</v>
      </c>
      <c r="C39" s="18"/>
      <c r="D39" s="18"/>
    </row>
    <row r="40" spans="1:4" ht="15.75" thickBot="1" x14ac:dyDescent="0.3">
      <c r="A40" s="10" t="s">
        <v>18</v>
      </c>
      <c r="B40" s="11"/>
      <c r="C40" s="12">
        <f>SUM(C27:C39)</f>
        <v>26423986</v>
      </c>
      <c r="D40" s="12">
        <f>SUM(D27:D39)</f>
        <v>17220948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>
        <v>37432300</v>
      </c>
      <c r="D46" s="9">
        <v>44958941</v>
      </c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37432300</v>
      </c>
      <c r="D51" s="12">
        <f>SUM(D42:D50)</f>
        <v>44958941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61060</v>
      </c>
      <c r="D53" s="9">
        <v>53610</v>
      </c>
    </row>
    <row r="54" spans="1:4" x14ac:dyDescent="0.25">
      <c r="A54" s="7">
        <v>1502</v>
      </c>
      <c r="B54" s="8" t="s">
        <v>51</v>
      </c>
      <c r="C54" s="9"/>
      <c r="D54" s="9"/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26988334</v>
      </c>
      <c r="D57" s="9">
        <v>24574507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>
        <v>13172</v>
      </c>
      <c r="D61" s="9"/>
    </row>
    <row r="62" spans="1:4" x14ac:dyDescent="0.25">
      <c r="A62" s="21" t="s">
        <v>18</v>
      </c>
      <c r="B62" s="22"/>
      <c r="C62" s="23">
        <f>SUM(C53:C61)</f>
        <v>27062566</v>
      </c>
      <c r="D62" s="23">
        <f>SUM(D53:D61)</f>
        <v>24628117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1818696</v>
      </c>
      <c r="D64" s="9">
        <v>1818696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103778900</v>
      </c>
      <c r="D68" s="9">
        <v>42999581</v>
      </c>
    </row>
    <row r="69" spans="1:4" ht="15.75" thickBot="1" x14ac:dyDescent="0.3">
      <c r="A69" s="10" t="s">
        <v>18</v>
      </c>
      <c r="B69" s="11"/>
      <c r="C69" s="12">
        <f>SUM(C64:C68)</f>
        <v>105597596</v>
      </c>
      <c r="D69" s="12">
        <f>SUM(D64:D68)</f>
        <v>44818277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7251279</v>
      </c>
      <c r="D73" s="9">
        <v>7134914</v>
      </c>
    </row>
    <row r="74" spans="1:4" x14ac:dyDescent="0.25">
      <c r="A74" s="7">
        <v>1704</v>
      </c>
      <c r="B74" s="8" t="s">
        <v>68</v>
      </c>
      <c r="C74" s="9">
        <v>-5965618</v>
      </c>
      <c r="D74" s="9">
        <v>-5397959</v>
      </c>
    </row>
    <row r="75" spans="1:4" x14ac:dyDescent="0.25">
      <c r="A75" s="7">
        <v>1705</v>
      </c>
      <c r="B75" s="8" t="s">
        <v>69</v>
      </c>
      <c r="C75" s="9">
        <v>929666</v>
      </c>
      <c r="D75" s="9">
        <v>929666</v>
      </c>
    </row>
    <row r="76" spans="1:4" ht="15.75" thickBot="1" x14ac:dyDescent="0.3">
      <c r="A76" s="7">
        <v>1706</v>
      </c>
      <c r="B76" s="8" t="s">
        <v>70</v>
      </c>
      <c r="C76" s="9">
        <v>-798910</v>
      </c>
      <c r="D76" s="9">
        <v>-717826</v>
      </c>
    </row>
    <row r="77" spans="1:4" ht="15.75" thickBot="1" x14ac:dyDescent="0.3">
      <c r="A77" s="10" t="s">
        <v>18</v>
      </c>
      <c r="B77" s="11"/>
      <c r="C77" s="12">
        <f>SUM(C71:C76)</f>
        <v>1416417</v>
      </c>
      <c r="D77" s="12">
        <f>SUM(D71:D76)</f>
        <v>1948795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/>
      <c r="D84" s="9"/>
    </row>
    <row r="85" spans="1:4" x14ac:dyDescent="0.25">
      <c r="A85" s="7">
        <v>1903</v>
      </c>
      <c r="B85" s="8" t="s">
        <v>76</v>
      </c>
      <c r="C85" s="9">
        <v>518483</v>
      </c>
      <c r="D85" s="9">
        <v>518483</v>
      </c>
    </row>
    <row r="86" spans="1:4" x14ac:dyDescent="0.25">
      <c r="A86" s="7">
        <v>1904</v>
      </c>
      <c r="B86" s="8" t="s">
        <v>77</v>
      </c>
      <c r="C86" s="9">
        <v>1184736</v>
      </c>
      <c r="D86" s="9">
        <v>2126640</v>
      </c>
    </row>
    <row r="87" spans="1:4" x14ac:dyDescent="0.25">
      <c r="A87" s="7">
        <v>1905</v>
      </c>
      <c r="B87" s="8" t="s">
        <v>78</v>
      </c>
      <c r="C87" s="9">
        <v>5706853</v>
      </c>
      <c r="D87" s="9">
        <v>5739039</v>
      </c>
    </row>
    <row r="88" spans="1:4" x14ac:dyDescent="0.25">
      <c r="A88" s="7">
        <v>1906</v>
      </c>
      <c r="B88" s="8" t="s">
        <v>79</v>
      </c>
      <c r="C88" s="9">
        <v>-4801659</v>
      </c>
      <c r="D88" s="9">
        <v>-4491791</v>
      </c>
    </row>
    <row r="89" spans="1:4" x14ac:dyDescent="0.25">
      <c r="A89" s="7">
        <v>1907</v>
      </c>
      <c r="B89" s="8" t="s">
        <v>80</v>
      </c>
      <c r="C89" s="9">
        <v>526848</v>
      </c>
      <c r="D89" s="9">
        <v>526848</v>
      </c>
    </row>
    <row r="90" spans="1:4" x14ac:dyDescent="0.25">
      <c r="A90" s="7">
        <v>1908</v>
      </c>
      <c r="B90" s="8" t="s">
        <v>81</v>
      </c>
      <c r="C90" s="9">
        <v>-526848</v>
      </c>
      <c r="D90" s="9">
        <v>-526848</v>
      </c>
    </row>
    <row r="91" spans="1:4" ht="15.75" thickBot="1" x14ac:dyDescent="0.3">
      <c r="A91" s="7">
        <v>1910</v>
      </c>
      <c r="B91" s="8" t="s">
        <v>38</v>
      </c>
      <c r="C91" s="9">
        <v>4369115</v>
      </c>
      <c r="D91" s="9">
        <v>1424468</v>
      </c>
    </row>
    <row r="92" spans="1:4" ht="15.75" thickBot="1" x14ac:dyDescent="0.3">
      <c r="A92" s="10" t="s">
        <v>82</v>
      </c>
      <c r="B92" s="11"/>
      <c r="C92" s="12">
        <f>SUM(C83:C91)</f>
        <v>6977528</v>
      </c>
      <c r="D92" s="12">
        <f>SUM(D83:D91)</f>
        <v>5316839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404209954</v>
      </c>
      <c r="D94" s="28">
        <f>D18+D25+D40+D51+D62+D69+D77+D81+D92</f>
        <v>270497822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/>
      <c r="D98" s="9"/>
    </row>
    <row r="99" spans="1:4" x14ac:dyDescent="0.25">
      <c r="A99" s="7">
        <v>2102</v>
      </c>
      <c r="B99" s="8" t="s">
        <v>87</v>
      </c>
      <c r="C99" s="9"/>
      <c r="D99" s="9"/>
    </row>
    <row r="100" spans="1:4" x14ac:dyDescent="0.25">
      <c r="A100" s="7">
        <v>2103</v>
      </c>
      <c r="B100" s="8" t="s">
        <v>88</v>
      </c>
      <c r="C100" s="9"/>
      <c r="D100" s="9"/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77286577</v>
      </c>
      <c r="D103" s="9">
        <v>69401869</v>
      </c>
    </row>
    <row r="104" spans="1:4" ht="15.75" thickBot="1" x14ac:dyDescent="0.3">
      <c r="A104" s="16">
        <v>2110</v>
      </c>
      <c r="B104" s="17" t="s">
        <v>92</v>
      </c>
      <c r="C104" s="18"/>
      <c r="D104" s="18"/>
    </row>
    <row r="105" spans="1:4" ht="15.75" thickBot="1" x14ac:dyDescent="0.3">
      <c r="A105" s="10" t="s">
        <v>18</v>
      </c>
      <c r="B105" s="11"/>
      <c r="C105" s="12">
        <f>SUM(C98:C104)</f>
        <v>77286577</v>
      </c>
      <c r="D105" s="12">
        <f>SUM(D98:D104)</f>
        <v>69401869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/>
      <c r="D107" s="9"/>
    </row>
    <row r="108" spans="1:4" x14ac:dyDescent="0.25">
      <c r="A108" s="7">
        <v>2202</v>
      </c>
      <c r="B108" s="8" t="s">
        <v>95</v>
      </c>
      <c r="C108" s="9"/>
      <c r="D108" s="9"/>
    </row>
    <row r="109" spans="1:4" x14ac:dyDescent="0.25">
      <c r="A109" s="7">
        <v>2203</v>
      </c>
      <c r="B109" s="32" t="s">
        <v>96</v>
      </c>
      <c r="C109" s="9"/>
      <c r="D109" s="9"/>
    </row>
    <row r="110" spans="1:4" x14ac:dyDescent="0.25">
      <c r="A110" s="7">
        <v>2204</v>
      </c>
      <c r="B110" s="8" t="s">
        <v>97</v>
      </c>
      <c r="C110" s="9"/>
      <c r="D110" s="9"/>
    </row>
    <row r="111" spans="1:4" x14ac:dyDescent="0.25">
      <c r="A111" s="7">
        <v>2205</v>
      </c>
      <c r="B111" s="8" t="s">
        <v>98</v>
      </c>
      <c r="C111" s="9"/>
      <c r="D111" s="9"/>
    </row>
    <row r="112" spans="1:4" x14ac:dyDescent="0.25">
      <c r="A112" s="7">
        <v>2206</v>
      </c>
      <c r="B112" s="8" t="s">
        <v>99</v>
      </c>
      <c r="C112" s="9"/>
      <c r="D112" s="9"/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/>
      <c r="D114" s="9"/>
    </row>
    <row r="115" spans="1:4" x14ac:dyDescent="0.25">
      <c r="A115" s="7">
        <v>2209</v>
      </c>
      <c r="B115" s="8" t="s">
        <v>102</v>
      </c>
      <c r="C115" s="9"/>
      <c r="D115" s="9"/>
    </row>
    <row r="116" spans="1:4" x14ac:dyDescent="0.25">
      <c r="A116" s="7">
        <v>2210</v>
      </c>
      <c r="B116" s="8" t="s">
        <v>103</v>
      </c>
      <c r="C116" s="9"/>
      <c r="D116" s="9"/>
    </row>
    <row r="117" spans="1:4" x14ac:dyDescent="0.25">
      <c r="A117" s="7">
        <v>2211</v>
      </c>
      <c r="B117" s="8" t="s">
        <v>104</v>
      </c>
      <c r="C117" s="9"/>
      <c r="D117" s="9"/>
    </row>
    <row r="118" spans="1:4" x14ac:dyDescent="0.25">
      <c r="A118" s="7">
        <v>2212</v>
      </c>
      <c r="B118" s="8" t="s">
        <v>105</v>
      </c>
      <c r="C118" s="9"/>
      <c r="D118" s="9"/>
    </row>
    <row r="119" spans="1:4" x14ac:dyDescent="0.25">
      <c r="A119" s="7">
        <v>2213</v>
      </c>
      <c r="B119" s="8" t="s">
        <v>106</v>
      </c>
      <c r="C119" s="9"/>
      <c r="D119" s="9"/>
    </row>
    <row r="120" spans="1:4" x14ac:dyDescent="0.25">
      <c r="A120" s="7">
        <v>2214</v>
      </c>
      <c r="B120" s="8" t="s">
        <v>107</v>
      </c>
      <c r="C120" s="9"/>
      <c r="D120" s="9"/>
    </row>
    <row r="121" spans="1:4" x14ac:dyDescent="0.25">
      <c r="A121" s="7">
        <v>2215</v>
      </c>
      <c r="B121" s="8" t="s">
        <v>108</v>
      </c>
      <c r="C121" s="9"/>
      <c r="D121" s="9"/>
    </row>
    <row r="122" spans="1:4" ht="15.75" thickBot="1" x14ac:dyDescent="0.3">
      <c r="A122" s="19">
        <v>2216</v>
      </c>
      <c r="B122" s="20" t="s">
        <v>109</v>
      </c>
      <c r="C122" s="33"/>
      <c r="D122" s="33"/>
    </row>
    <row r="123" spans="1:4" ht="15.75" thickBot="1" x14ac:dyDescent="0.3">
      <c r="A123" s="10" t="s">
        <v>18</v>
      </c>
      <c r="B123" s="11"/>
      <c r="C123" s="12">
        <f>SUM(C107:C122)</f>
        <v>0</v>
      </c>
      <c r="D123" s="12">
        <f>SUM(D107:D122)</f>
        <v>0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>
        <v>4949393</v>
      </c>
      <c r="D129" s="9">
        <v>8692828</v>
      </c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>
        <v>-2227221</v>
      </c>
      <c r="D136" s="9">
        <v>-3911767</v>
      </c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/>
      <c r="D138" s="9"/>
    </row>
    <row r="139" spans="1:4" x14ac:dyDescent="0.25">
      <c r="A139" s="7">
        <v>2314</v>
      </c>
      <c r="B139" s="8" t="s">
        <v>125</v>
      </c>
      <c r="C139" s="9"/>
      <c r="D139" s="9"/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2722172</v>
      </c>
      <c r="D141" s="12">
        <f>SUM(D125:D140)</f>
        <v>4781061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/>
      <c r="D143" s="9"/>
    </row>
    <row r="144" spans="1:4" x14ac:dyDescent="0.25">
      <c r="A144" s="7">
        <v>2402</v>
      </c>
      <c r="B144" s="8" t="s">
        <v>129</v>
      </c>
      <c r="C144" s="9">
        <v>50358820</v>
      </c>
      <c r="D144" s="9">
        <v>48222122</v>
      </c>
    </row>
    <row r="145" spans="1:4" x14ac:dyDescent="0.25">
      <c r="A145" s="7">
        <v>2403</v>
      </c>
      <c r="B145" s="8" t="s">
        <v>130</v>
      </c>
      <c r="C145" s="9">
        <v>23611403</v>
      </c>
      <c r="D145" s="9">
        <v>21202586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/>
      <c r="D147" s="9"/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73970223</v>
      </c>
      <c r="D149" s="12">
        <f>SUM(D143:D148)</f>
        <v>69424708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/>
      <c r="D151" s="9"/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0</v>
      </c>
      <c r="D157" s="12">
        <f>SUM(D151:D156)</f>
        <v>0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159660</v>
      </c>
      <c r="D160" s="9">
        <v>318847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>
        <v>12768209</v>
      </c>
      <c r="D162" s="9">
        <v>21054483</v>
      </c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/>
      <c r="D164" s="9"/>
    </row>
    <row r="165" spans="1:4" x14ac:dyDescent="0.25">
      <c r="A165" s="7">
        <v>2607</v>
      </c>
      <c r="B165" s="8" t="s">
        <v>148</v>
      </c>
      <c r="C165" s="9"/>
      <c r="D165" s="9"/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12927869</v>
      </c>
      <c r="D167" s="12">
        <f>SUM(D159:D166)</f>
        <v>21373330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/>
      <c r="D169" s="9"/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8201810</v>
      </c>
      <c r="D172" s="9">
        <v>2683712</v>
      </c>
    </row>
    <row r="173" spans="1:4" x14ac:dyDescent="0.25">
      <c r="A173" s="7">
        <v>2705</v>
      </c>
      <c r="B173" s="8" t="s">
        <v>155</v>
      </c>
      <c r="C173" s="9">
        <v>136640</v>
      </c>
      <c r="D173" s="9">
        <v>121361</v>
      </c>
    </row>
    <row r="174" spans="1:4" x14ac:dyDescent="0.25">
      <c r="A174" s="7">
        <v>2706</v>
      </c>
      <c r="B174" s="8" t="s">
        <v>156</v>
      </c>
      <c r="C174" s="9"/>
      <c r="D174" s="9"/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/>
      <c r="D176" s="9"/>
    </row>
    <row r="177" spans="1:4" x14ac:dyDescent="0.25">
      <c r="A177" s="7">
        <v>2709</v>
      </c>
      <c r="B177" s="8" t="s">
        <v>159</v>
      </c>
      <c r="C177" s="9">
        <v>9643</v>
      </c>
      <c r="D177" s="9">
        <v>8677</v>
      </c>
    </row>
    <row r="178" spans="1:4" x14ac:dyDescent="0.25">
      <c r="A178" s="7">
        <v>2710</v>
      </c>
      <c r="B178" s="8" t="s">
        <v>160</v>
      </c>
      <c r="C178" s="9">
        <v>926716</v>
      </c>
      <c r="D178" s="9">
        <v>840821</v>
      </c>
    </row>
    <row r="179" spans="1:4" x14ac:dyDescent="0.25">
      <c r="A179" s="7">
        <v>2711</v>
      </c>
      <c r="B179" s="8" t="s">
        <v>161</v>
      </c>
      <c r="C179" s="9"/>
      <c r="D179" s="9"/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105744</v>
      </c>
      <c r="D181" s="9">
        <v>137693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>
        <v>992100</v>
      </c>
      <c r="D184" s="9">
        <v>1085652</v>
      </c>
    </row>
    <row r="185" spans="1:4" x14ac:dyDescent="0.25">
      <c r="A185" s="7">
        <v>2717</v>
      </c>
      <c r="B185" s="8" t="s">
        <v>167</v>
      </c>
      <c r="C185" s="9"/>
      <c r="D185" s="9"/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>
        <v>88525</v>
      </c>
      <c r="D187" s="9">
        <v>84333</v>
      </c>
    </row>
    <row r="188" spans="1:4" x14ac:dyDescent="0.25">
      <c r="A188" s="16">
        <v>2720</v>
      </c>
      <c r="B188" s="17" t="s">
        <v>170</v>
      </c>
      <c r="C188" s="18">
        <v>5986</v>
      </c>
      <c r="D188" s="18">
        <v>5650</v>
      </c>
    </row>
    <row r="189" spans="1:4" x14ac:dyDescent="0.25">
      <c r="A189" s="16">
        <v>2721</v>
      </c>
      <c r="B189" s="17" t="s">
        <v>171</v>
      </c>
      <c r="C189" s="18">
        <v>83429</v>
      </c>
      <c r="D189" s="18">
        <v>80360</v>
      </c>
    </row>
    <row r="190" spans="1:4" x14ac:dyDescent="0.25">
      <c r="A190" s="16">
        <v>2722</v>
      </c>
      <c r="B190" s="17" t="s">
        <v>172</v>
      </c>
      <c r="C190" s="18"/>
      <c r="D190" s="18"/>
    </row>
    <row r="191" spans="1:4" ht="15.75" thickBot="1" x14ac:dyDescent="0.3">
      <c r="A191" s="16">
        <v>2730</v>
      </c>
      <c r="B191" s="17" t="s">
        <v>173</v>
      </c>
      <c r="C191" s="18">
        <v>9023515</v>
      </c>
      <c r="D191" s="18">
        <v>6687688</v>
      </c>
    </row>
    <row r="192" spans="1:4" ht="15.75" thickBot="1" x14ac:dyDescent="0.3">
      <c r="A192" s="10" t="s">
        <v>18</v>
      </c>
      <c r="B192" s="11"/>
      <c r="C192" s="12">
        <f>SUM(C169:C191)</f>
        <v>19574108</v>
      </c>
      <c r="D192" s="12">
        <f>SUM(D169:D191)</f>
        <v>11735947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>
        <v>12587548</v>
      </c>
      <c r="D195" s="9">
        <v>8571369</v>
      </c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/>
      <c r="D198" s="9"/>
    </row>
    <row r="199" spans="1:4" ht="15.75" thickBot="1" x14ac:dyDescent="0.3">
      <c r="A199" s="16">
        <v>2810</v>
      </c>
      <c r="B199" s="17" t="s">
        <v>38</v>
      </c>
      <c r="C199" s="18"/>
      <c r="D199" s="18"/>
    </row>
    <row r="200" spans="1:4" ht="15.75" thickBot="1" x14ac:dyDescent="0.3">
      <c r="A200" s="10" t="s">
        <v>18</v>
      </c>
      <c r="B200" s="11"/>
      <c r="C200" s="12">
        <f>SUM(C194:C199)</f>
        <v>12587548</v>
      </c>
      <c r="D200" s="12">
        <f>SUM(D194:D199)</f>
        <v>8571369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/>
      <c r="D202" s="9"/>
    </row>
    <row r="203" spans="1:4" x14ac:dyDescent="0.25">
      <c r="A203" s="7">
        <v>2902</v>
      </c>
      <c r="B203" s="8" t="s">
        <v>182</v>
      </c>
      <c r="C203" s="9">
        <v>6472457</v>
      </c>
      <c r="D203" s="9">
        <v>3244788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/>
      <c r="D206" s="18"/>
    </row>
    <row r="207" spans="1:4" ht="15.75" thickBot="1" x14ac:dyDescent="0.3">
      <c r="A207" s="10" t="s">
        <v>18</v>
      </c>
      <c r="B207" s="11"/>
      <c r="C207" s="12">
        <f>SUM(C202:C206)</f>
        <v>6472457</v>
      </c>
      <c r="D207" s="12">
        <f>SUM(D202:D206)</f>
        <v>3244788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205540954</v>
      </c>
      <c r="D209" s="28">
        <f>D105+D123+D141+D149+D157+D167+D192+D200+D207</f>
        <v>188533072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251960000</v>
      </c>
      <c r="D213" s="9">
        <v>198060000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251960000</v>
      </c>
      <c r="D216" s="12">
        <f>SUM(D213:D215)</f>
        <v>198060000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4103983</v>
      </c>
      <c r="D221" s="9">
        <v>421986</v>
      </c>
    </row>
    <row r="222" spans="1:4" x14ac:dyDescent="0.25">
      <c r="A222" s="7">
        <v>3302</v>
      </c>
      <c r="B222" s="8" t="s">
        <v>195</v>
      </c>
      <c r="C222" s="9">
        <v>21059200</v>
      </c>
      <c r="D222" s="9"/>
    </row>
    <row r="223" spans="1:4" x14ac:dyDescent="0.25">
      <c r="A223" s="7">
        <v>3303</v>
      </c>
      <c r="B223" s="8" t="s">
        <v>196</v>
      </c>
      <c r="C223" s="9">
        <v>-78454183</v>
      </c>
      <c r="D223" s="9">
        <v>-116517236</v>
      </c>
    </row>
    <row r="224" spans="1:4" ht="15.75" thickBot="1" x14ac:dyDescent="0.3">
      <c r="A224" s="7">
        <v>3304</v>
      </c>
      <c r="B224" s="8" t="s">
        <v>197</v>
      </c>
      <c r="C224" s="9"/>
      <c r="D224" s="9"/>
    </row>
    <row r="225" spans="1:4" ht="15.75" thickBot="1" x14ac:dyDescent="0.3">
      <c r="A225" s="10" t="s">
        <v>18</v>
      </c>
      <c r="B225" s="11"/>
      <c r="C225" s="12">
        <f>SUM(C221:C224)</f>
        <v>-53291000</v>
      </c>
      <c r="D225" s="12">
        <f>SUM(D221:D224)</f>
        <v>-116095250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198669000</v>
      </c>
      <c r="D227" s="28">
        <f>D216+D219+D225</f>
        <v>81964750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404209954</v>
      </c>
      <c r="D229" s="28">
        <f>D209+D227</f>
        <v>270497822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/>
      <c r="D234" s="9"/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/>
      <c r="D236" s="9"/>
    </row>
    <row r="237" spans="1:4" x14ac:dyDescent="0.25">
      <c r="A237" s="7">
        <v>410104</v>
      </c>
      <c r="B237" s="8" t="s">
        <v>205</v>
      </c>
      <c r="C237" s="9"/>
      <c r="D237" s="9"/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354525580</v>
      </c>
      <c r="D243" s="9">
        <v>318357188</v>
      </c>
    </row>
    <row r="244" spans="1:4" ht="15.75" thickBot="1" x14ac:dyDescent="0.3">
      <c r="A244" s="19">
        <v>410108</v>
      </c>
      <c r="B244" s="20" t="s">
        <v>210</v>
      </c>
      <c r="C244" s="33"/>
      <c r="D244" s="33"/>
    </row>
    <row r="245" spans="1:4" ht="15.75" thickBot="1" x14ac:dyDescent="0.3">
      <c r="A245" s="10" t="s">
        <v>18</v>
      </c>
      <c r="B245" s="11"/>
      <c r="C245" s="35">
        <f>SUM(C234:C244)</f>
        <v>354525580</v>
      </c>
      <c r="D245" s="35">
        <f>SUM(D234:D244)</f>
        <v>318357188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>
        <v>59028509</v>
      </c>
      <c r="D255" s="9">
        <v>53006471</v>
      </c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59028509</v>
      </c>
      <c r="D257" s="12">
        <f>SUM(D247:D256)</f>
        <v>53006471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/>
      <c r="D279" s="9"/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0</v>
      </c>
      <c r="D281" s="12">
        <f>SUM(D271:D280)</f>
        <v>0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>
        <v>21202589</v>
      </c>
      <c r="D290" s="9">
        <v>18353999</v>
      </c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21202589</v>
      </c>
      <c r="D292" s="12">
        <f>SUM(D283:D291)</f>
        <v>18353999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/>
    </row>
    <row r="295" spans="1:4" x14ac:dyDescent="0.25">
      <c r="A295" s="7">
        <v>410602</v>
      </c>
      <c r="B295" s="8" t="s">
        <v>88</v>
      </c>
      <c r="C295" s="9"/>
      <c r="D295" s="9"/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26988334</v>
      </c>
      <c r="D301" s="9">
        <v>24574507</v>
      </c>
    </row>
    <row r="302" spans="1:4" ht="15.75" thickBot="1" x14ac:dyDescent="0.3">
      <c r="A302" s="19">
        <v>410606</v>
      </c>
      <c r="B302" s="20" t="s">
        <v>210</v>
      </c>
      <c r="C302" s="33"/>
      <c r="D302" s="33"/>
    </row>
    <row r="303" spans="1:4" ht="15.75" thickBot="1" x14ac:dyDescent="0.3">
      <c r="A303" s="10" t="s">
        <v>18</v>
      </c>
      <c r="B303" s="11"/>
      <c r="C303" s="12">
        <f>SUM(C294:C302)</f>
        <v>26988334</v>
      </c>
      <c r="D303" s="12">
        <f>SUM(D294:D302)</f>
        <v>24574507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>
        <v>66180842</v>
      </c>
      <c r="D309" s="9">
        <v>86943824</v>
      </c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66180842</v>
      </c>
      <c r="D317" s="12">
        <f>SUM(D305:D316)</f>
        <v>86943824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/>
      <c r="D333" s="9"/>
    </row>
    <row r="334" spans="1:4" x14ac:dyDescent="0.25">
      <c r="A334" s="7">
        <v>410902</v>
      </c>
      <c r="B334" s="8" t="s">
        <v>87</v>
      </c>
      <c r="C334" s="15"/>
      <c r="D334" s="15"/>
    </row>
    <row r="335" spans="1:4" x14ac:dyDescent="0.25">
      <c r="A335" s="7">
        <v>410903</v>
      </c>
      <c r="B335" s="8" t="s">
        <v>88</v>
      </c>
      <c r="C335" s="9"/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127342874</v>
      </c>
      <c r="D342" s="9">
        <v>110234230</v>
      </c>
    </row>
    <row r="343" spans="1:4" ht="15.75" thickBot="1" x14ac:dyDescent="0.3">
      <c r="A343" s="19">
        <v>410907</v>
      </c>
      <c r="B343" s="20" t="s">
        <v>92</v>
      </c>
      <c r="C343" s="33"/>
      <c r="D343" s="33"/>
    </row>
    <row r="344" spans="1:4" ht="15.75" thickBot="1" x14ac:dyDescent="0.3">
      <c r="A344" s="10" t="s">
        <v>18</v>
      </c>
      <c r="B344" s="11"/>
      <c r="C344" s="37">
        <f>SUM(C333:C343)</f>
        <v>127342874</v>
      </c>
      <c r="D344" s="37">
        <f>SUM(D333:D343)</f>
        <v>110234230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>
        <v>64523656</v>
      </c>
      <c r="D354" s="9">
        <v>57941006</v>
      </c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64523656</v>
      </c>
      <c r="D356" s="12">
        <f>SUM(D346:D355)</f>
        <v>57941006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>
        <v>8692827</v>
      </c>
      <c r="D362" s="9">
        <v>2767026</v>
      </c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8692827</v>
      </c>
      <c r="D372" s="12">
        <f>SUM(D358:D371)</f>
        <v>2767026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>
        <v>2227226</v>
      </c>
      <c r="D378" s="9">
        <v>3911769</v>
      </c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2227226</v>
      </c>
      <c r="D388" s="12">
        <f>SUM(D374:D387)</f>
        <v>3911769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/>
      <c r="D586" s="9"/>
    </row>
    <row r="587" spans="1:4" x14ac:dyDescent="0.25">
      <c r="A587" s="7">
        <v>430102</v>
      </c>
      <c r="B587" s="8" t="s">
        <v>95</v>
      </c>
      <c r="C587" s="9"/>
      <c r="D587" s="9"/>
    </row>
    <row r="588" spans="1:4" x14ac:dyDescent="0.25">
      <c r="A588" s="7">
        <v>430103</v>
      </c>
      <c r="B588" s="8" t="s">
        <v>96</v>
      </c>
      <c r="C588" s="9"/>
      <c r="D588" s="9"/>
    </row>
    <row r="589" spans="1:4" x14ac:dyDescent="0.25">
      <c r="A589" s="7">
        <v>430104</v>
      </c>
      <c r="B589" s="8" t="s">
        <v>97</v>
      </c>
      <c r="C589" s="9"/>
      <c r="D589" s="9"/>
    </row>
    <row r="590" spans="1:4" x14ac:dyDescent="0.25">
      <c r="A590" s="7">
        <v>430105</v>
      </c>
      <c r="B590" s="8" t="s">
        <v>98</v>
      </c>
      <c r="C590" s="9"/>
      <c r="D590" s="9"/>
    </row>
    <row r="591" spans="1:4" x14ac:dyDescent="0.25">
      <c r="A591" s="7">
        <v>430106</v>
      </c>
      <c r="B591" s="8" t="s">
        <v>271</v>
      </c>
      <c r="C591" s="9"/>
      <c r="D591" s="9"/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/>
      <c r="D593" s="9"/>
    </row>
    <row r="594" spans="1:4" x14ac:dyDescent="0.25">
      <c r="A594" s="7">
        <v>430109</v>
      </c>
      <c r="B594" s="8" t="s">
        <v>102</v>
      </c>
      <c r="C594" s="9"/>
      <c r="D594" s="9"/>
    </row>
    <row r="595" spans="1:4" x14ac:dyDescent="0.25">
      <c r="A595" s="7">
        <v>430110</v>
      </c>
      <c r="B595" s="8" t="s">
        <v>103</v>
      </c>
      <c r="C595" s="9"/>
      <c r="D595" s="9"/>
    </row>
    <row r="596" spans="1:4" x14ac:dyDescent="0.25">
      <c r="A596" s="7">
        <v>430111</v>
      </c>
      <c r="B596" s="8" t="s">
        <v>104</v>
      </c>
      <c r="C596" s="9"/>
      <c r="D596" s="9"/>
    </row>
    <row r="597" spans="1:4" x14ac:dyDescent="0.25">
      <c r="A597" s="7">
        <v>430112</v>
      </c>
      <c r="B597" s="8" t="s">
        <v>105</v>
      </c>
      <c r="C597" s="9"/>
      <c r="D597" s="9"/>
    </row>
    <row r="598" spans="1:4" x14ac:dyDescent="0.25">
      <c r="A598" s="7">
        <v>430113</v>
      </c>
      <c r="B598" s="8" t="s">
        <v>106</v>
      </c>
      <c r="C598" s="9"/>
      <c r="D598" s="9"/>
    </row>
    <row r="599" spans="1:4" x14ac:dyDescent="0.25">
      <c r="A599" s="7">
        <v>430114</v>
      </c>
      <c r="B599" s="8" t="s">
        <v>107</v>
      </c>
      <c r="C599" s="9"/>
      <c r="D599" s="9"/>
    </row>
    <row r="600" spans="1:4" ht="15.75" thickBot="1" x14ac:dyDescent="0.3">
      <c r="A600" s="19">
        <v>430115</v>
      </c>
      <c r="B600" s="20" t="s">
        <v>108</v>
      </c>
      <c r="C600" s="33"/>
      <c r="D600" s="33"/>
    </row>
    <row r="601" spans="1:4" ht="15.75" thickBot="1" x14ac:dyDescent="0.3">
      <c r="A601" s="10" t="s">
        <v>18</v>
      </c>
      <c r="B601" s="11"/>
      <c r="C601" s="12">
        <f>SUM(C586:C600)</f>
        <v>0</v>
      </c>
      <c r="D601" s="12">
        <f>SUM(D586:D600)</f>
        <v>0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/>
      <c r="D603" s="9"/>
    </row>
    <row r="604" spans="1:4" x14ac:dyDescent="0.25">
      <c r="A604" s="7">
        <v>430202</v>
      </c>
      <c r="B604" s="8" t="s">
        <v>95</v>
      </c>
      <c r="C604" s="9"/>
      <c r="D604" s="9"/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/>
      <c r="D608" s="9"/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0</v>
      </c>
      <c r="D618" s="12">
        <f>SUM(D603:D617)</f>
        <v>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/>
      <c r="D620" s="9"/>
    </row>
    <row r="621" spans="1:4" x14ac:dyDescent="0.25">
      <c r="A621" s="7">
        <v>430302</v>
      </c>
      <c r="B621" s="8" t="s">
        <v>95</v>
      </c>
      <c r="C621" s="9"/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/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/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/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/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/>
      <c r="D634" s="33"/>
    </row>
    <row r="635" spans="1:4" ht="15.75" thickBot="1" x14ac:dyDescent="0.3">
      <c r="A635" s="10" t="s">
        <v>18</v>
      </c>
      <c r="B635" s="11"/>
      <c r="C635" s="12">
        <f>SUM(C620:C634)</f>
        <v>0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/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/>
      <c r="D659" s="9"/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/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0</v>
      </c>
      <c r="D669" s="12">
        <f>SUM(D654:D668)</f>
        <v>0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/>
      <c r="D671" s="9"/>
    </row>
    <row r="672" spans="1:4" x14ac:dyDescent="0.25">
      <c r="A672" s="7">
        <v>430602</v>
      </c>
      <c r="B672" s="8" t="s">
        <v>95</v>
      </c>
      <c r="C672" s="9"/>
      <c r="D672" s="9"/>
    </row>
    <row r="673" spans="1:4" x14ac:dyDescent="0.25">
      <c r="A673" s="7">
        <v>430603</v>
      </c>
      <c r="B673" s="8" t="s">
        <v>274</v>
      </c>
      <c r="C673" s="9"/>
      <c r="D673" s="9"/>
    </row>
    <row r="674" spans="1:4" x14ac:dyDescent="0.25">
      <c r="A674" s="7">
        <v>430604</v>
      </c>
      <c r="B674" s="8" t="s">
        <v>97</v>
      </c>
      <c r="C674" s="9"/>
      <c r="D674" s="9"/>
    </row>
    <row r="675" spans="1:4" x14ac:dyDescent="0.25">
      <c r="A675" s="7">
        <v>430605</v>
      </c>
      <c r="B675" s="8" t="s">
        <v>98</v>
      </c>
      <c r="C675" s="9"/>
      <c r="D675" s="9"/>
    </row>
    <row r="676" spans="1:4" x14ac:dyDescent="0.25">
      <c r="A676" s="7">
        <v>430606</v>
      </c>
      <c r="B676" s="8" t="s">
        <v>271</v>
      </c>
      <c r="C676" s="9"/>
      <c r="D676" s="9"/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/>
      <c r="D678" s="9"/>
    </row>
    <row r="679" spans="1:4" x14ac:dyDescent="0.25">
      <c r="A679" s="7">
        <v>430609</v>
      </c>
      <c r="B679" s="8" t="s">
        <v>102</v>
      </c>
      <c r="C679" s="9"/>
      <c r="D679" s="9"/>
    </row>
    <row r="680" spans="1:4" x14ac:dyDescent="0.25">
      <c r="A680" s="7">
        <v>430610</v>
      </c>
      <c r="B680" s="8" t="s">
        <v>103</v>
      </c>
      <c r="C680" s="9"/>
      <c r="D680" s="9"/>
    </row>
    <row r="681" spans="1:4" x14ac:dyDescent="0.25">
      <c r="A681" s="7">
        <v>430611</v>
      </c>
      <c r="B681" s="8" t="s">
        <v>104</v>
      </c>
      <c r="C681" s="9"/>
      <c r="D681" s="9"/>
    </row>
    <row r="682" spans="1:4" x14ac:dyDescent="0.25">
      <c r="A682" s="7">
        <v>430612</v>
      </c>
      <c r="B682" s="8" t="s">
        <v>105</v>
      </c>
      <c r="C682" s="9"/>
      <c r="D682" s="9"/>
    </row>
    <row r="683" spans="1:4" x14ac:dyDescent="0.25">
      <c r="A683" s="7">
        <v>430613</v>
      </c>
      <c r="B683" s="8" t="s">
        <v>106</v>
      </c>
      <c r="C683" s="9"/>
      <c r="D683" s="9"/>
    </row>
    <row r="684" spans="1:4" x14ac:dyDescent="0.25">
      <c r="A684" s="7">
        <v>430614</v>
      </c>
      <c r="B684" s="8" t="s">
        <v>107</v>
      </c>
      <c r="C684" s="9"/>
      <c r="D684" s="9"/>
    </row>
    <row r="685" spans="1:4" ht="15.75" thickBot="1" x14ac:dyDescent="0.3">
      <c r="A685" s="19">
        <v>430615</v>
      </c>
      <c r="B685" s="20" t="s">
        <v>108</v>
      </c>
      <c r="C685" s="33"/>
      <c r="D685" s="33"/>
    </row>
    <row r="686" spans="1:4" ht="15.75" thickBot="1" x14ac:dyDescent="0.3">
      <c r="A686" s="10" t="s">
        <v>18</v>
      </c>
      <c r="B686" s="11"/>
      <c r="C686" s="12">
        <f>SUM(C671:C685)</f>
        <v>0</v>
      </c>
      <c r="D686" s="12">
        <f>SUM(D671:D685)</f>
        <v>0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/>
      <c r="D727" s="9"/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0</v>
      </c>
      <c r="D737" s="12">
        <f>SUM(D722:D736)</f>
        <v>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/>
      <c r="D739" s="9"/>
    </row>
    <row r="740" spans="1:4" x14ac:dyDescent="0.25">
      <c r="A740" s="7">
        <v>431002</v>
      </c>
      <c r="B740" s="8" t="s">
        <v>95</v>
      </c>
      <c r="C740" s="9"/>
      <c r="D740" s="9"/>
    </row>
    <row r="741" spans="1:4" x14ac:dyDescent="0.25">
      <c r="A741" s="7">
        <v>431003</v>
      </c>
      <c r="B741" s="8" t="s">
        <v>274</v>
      </c>
      <c r="C741" s="9"/>
      <c r="D741" s="9"/>
    </row>
    <row r="742" spans="1:4" x14ac:dyDescent="0.25">
      <c r="A742" s="7">
        <v>431004</v>
      </c>
      <c r="B742" s="8" t="s">
        <v>97</v>
      </c>
      <c r="C742" s="9"/>
      <c r="D742" s="9"/>
    </row>
    <row r="743" spans="1:4" x14ac:dyDescent="0.25">
      <c r="A743" s="7">
        <v>431005</v>
      </c>
      <c r="B743" s="8" t="s">
        <v>98</v>
      </c>
      <c r="C743" s="9"/>
      <c r="D743" s="9"/>
    </row>
    <row r="744" spans="1:4" x14ac:dyDescent="0.25">
      <c r="A744" s="7">
        <v>431006</v>
      </c>
      <c r="B744" s="8" t="s">
        <v>99</v>
      </c>
      <c r="C744" s="9"/>
      <c r="D744" s="9"/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/>
      <c r="D746" s="9"/>
    </row>
    <row r="747" spans="1:4" x14ac:dyDescent="0.25">
      <c r="A747" s="7">
        <v>431009</v>
      </c>
      <c r="B747" s="8" t="s">
        <v>102</v>
      </c>
      <c r="C747" s="9"/>
      <c r="D747" s="9"/>
    </row>
    <row r="748" spans="1:4" x14ac:dyDescent="0.25">
      <c r="A748" s="7">
        <v>431010</v>
      </c>
      <c r="B748" s="8" t="s">
        <v>103</v>
      </c>
      <c r="C748" s="9"/>
      <c r="D748" s="9"/>
    </row>
    <row r="749" spans="1:4" x14ac:dyDescent="0.25">
      <c r="A749" s="7">
        <v>431011</v>
      </c>
      <c r="B749" s="8" t="s">
        <v>104</v>
      </c>
      <c r="C749" s="9"/>
      <c r="D749" s="9"/>
    </row>
    <row r="750" spans="1:4" x14ac:dyDescent="0.25">
      <c r="A750" s="7">
        <v>431012</v>
      </c>
      <c r="B750" s="8" t="s">
        <v>105</v>
      </c>
      <c r="C750" s="9"/>
      <c r="D750" s="9"/>
    </row>
    <row r="751" spans="1:4" x14ac:dyDescent="0.25">
      <c r="A751" s="7">
        <v>431013</v>
      </c>
      <c r="B751" s="8" t="s">
        <v>106</v>
      </c>
      <c r="C751" s="9"/>
      <c r="D751" s="9"/>
    </row>
    <row r="752" spans="1:4" x14ac:dyDescent="0.25">
      <c r="A752" s="7">
        <v>431014</v>
      </c>
      <c r="B752" s="8" t="s">
        <v>107</v>
      </c>
      <c r="C752" s="9"/>
      <c r="D752" s="9"/>
    </row>
    <row r="753" spans="1:4" ht="15.75" thickBot="1" x14ac:dyDescent="0.3">
      <c r="A753" s="19">
        <v>431015</v>
      </c>
      <c r="B753" s="20" t="s">
        <v>108</v>
      </c>
      <c r="C753" s="33"/>
      <c r="D753" s="33"/>
    </row>
    <row r="754" spans="1:4" ht="15.75" thickBot="1" x14ac:dyDescent="0.3">
      <c r="A754" s="10" t="s">
        <v>18</v>
      </c>
      <c r="B754" s="11"/>
      <c r="C754" s="12">
        <f>SUM(C739:C753)</f>
        <v>0</v>
      </c>
      <c r="D754" s="12">
        <f>SUM(D739:D753)</f>
        <v>0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/>
      <c r="D756" s="9"/>
    </row>
    <row r="757" spans="1:4" x14ac:dyDescent="0.25">
      <c r="A757" s="7">
        <v>431102</v>
      </c>
      <c r="B757" s="8" t="s">
        <v>95</v>
      </c>
      <c r="C757" s="9"/>
      <c r="D757" s="9"/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/>
      <c r="D761" s="9"/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/>
      <c r="D763" s="9"/>
    </row>
    <row r="764" spans="1:4" x14ac:dyDescent="0.25">
      <c r="A764" s="7">
        <v>431109</v>
      </c>
      <c r="B764" s="8" t="s">
        <v>102</v>
      </c>
      <c r="C764" s="9"/>
      <c r="D764" s="9"/>
    </row>
    <row r="765" spans="1:4" x14ac:dyDescent="0.25">
      <c r="A765" s="7">
        <v>431110</v>
      </c>
      <c r="B765" s="8" t="s">
        <v>103</v>
      </c>
      <c r="C765" s="9"/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/>
      <c r="D767" s="9"/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/>
      <c r="D770" s="33"/>
    </row>
    <row r="771" spans="1:4" ht="15.75" thickBot="1" x14ac:dyDescent="0.3">
      <c r="A771" s="10" t="s">
        <v>18</v>
      </c>
      <c r="B771" s="11"/>
      <c r="C771" s="12">
        <f>SUM(C756:C770)</f>
        <v>0</v>
      </c>
      <c r="D771" s="12">
        <f>SUM(D756:D770)</f>
        <v>0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/>
      <c r="D773" s="9"/>
    </row>
    <row r="774" spans="1:4" x14ac:dyDescent="0.25">
      <c r="A774" s="7">
        <v>431202</v>
      </c>
      <c r="B774" s="8" t="s">
        <v>95</v>
      </c>
      <c r="C774" s="9"/>
      <c r="D774" s="9"/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/>
      <c r="D778" s="9"/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/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0</v>
      </c>
      <c r="D788" s="12">
        <f>SUM(D773:D787)</f>
        <v>0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/>
    </row>
    <row r="791" spans="1:4" x14ac:dyDescent="0.25">
      <c r="A791" s="7">
        <v>431302</v>
      </c>
      <c r="B791" s="8" t="s">
        <v>95</v>
      </c>
      <c r="C791" s="9"/>
      <c r="D791" s="9"/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/>
      <c r="D795" s="18"/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/>
      <c r="D807" s="41"/>
    </row>
    <row r="808" spans="1:4" ht="15.75" thickBot="1" x14ac:dyDescent="0.3">
      <c r="A808" s="10" t="s">
        <v>18</v>
      </c>
      <c r="B808" s="11"/>
      <c r="C808" s="12">
        <f>SUM(C807)</f>
        <v>0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4977597</v>
      </c>
      <c r="D1092" s="9">
        <v>4614069</v>
      </c>
    </row>
    <row r="1093" spans="1:4" x14ac:dyDescent="0.25">
      <c r="A1093" s="7">
        <v>450106</v>
      </c>
      <c r="B1093" s="8" t="s">
        <v>300</v>
      </c>
      <c r="C1093" s="9"/>
      <c r="D1093" s="9"/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/>
      <c r="D1095" s="9"/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287143</v>
      </c>
      <c r="D1097" s="9">
        <v>266570</v>
      </c>
    </row>
    <row r="1098" spans="1:4" x14ac:dyDescent="0.25">
      <c r="A1098" s="7">
        <v>450109</v>
      </c>
      <c r="B1098" s="8" t="s">
        <v>305</v>
      </c>
      <c r="C1098" s="9"/>
      <c r="D1098" s="9"/>
    </row>
    <row r="1099" spans="1:4" x14ac:dyDescent="0.25">
      <c r="A1099" s="7">
        <v>450110</v>
      </c>
      <c r="B1099" s="8" t="s">
        <v>306</v>
      </c>
      <c r="C1099" s="9"/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>
        <v>524443</v>
      </c>
      <c r="D1101" s="18">
        <v>253683</v>
      </c>
    </row>
    <row r="1102" spans="1:4" ht="15.75" thickBot="1" x14ac:dyDescent="0.3">
      <c r="A1102" s="10" t="s">
        <v>18</v>
      </c>
      <c r="B1102" s="11"/>
      <c r="C1102" s="12">
        <f>SUM(C1087:C1101)</f>
        <v>5789183</v>
      </c>
      <c r="D1102" s="12">
        <f>SUM(D1087:D1101)</f>
        <v>5134322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>
        <v>41848</v>
      </c>
      <c r="D1109" s="9">
        <v>50623</v>
      </c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12807923</v>
      </c>
      <c r="D1111" s="9">
        <v>7312168</v>
      </c>
    </row>
    <row r="1112" spans="1:4" ht="15.75" thickBot="1" x14ac:dyDescent="0.3">
      <c r="A1112" s="16">
        <v>450310</v>
      </c>
      <c r="B1112" s="17" t="s">
        <v>38</v>
      </c>
      <c r="C1112" s="18"/>
      <c r="D1112" s="18">
        <v>1711572</v>
      </c>
    </row>
    <row r="1113" spans="1:4" ht="15.75" thickBot="1" x14ac:dyDescent="0.3">
      <c r="A1113" s="10" t="s">
        <v>18</v>
      </c>
      <c r="B1113" s="11"/>
      <c r="C1113" s="12">
        <f>SUM(C1108:C1112)</f>
        <v>12849771</v>
      </c>
      <c r="D1113" s="12">
        <f>SUM(D1108:D1112)</f>
        <v>9074363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749351391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690298705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/>
      <c r="D1120" s="9"/>
    </row>
    <row r="1121" spans="1:4" x14ac:dyDescent="0.25">
      <c r="A1121" s="7">
        <v>510102</v>
      </c>
      <c r="B1121" s="8" t="s">
        <v>319</v>
      </c>
      <c r="C1121" s="9"/>
      <c r="D1121" s="9"/>
    </row>
    <row r="1122" spans="1:4" x14ac:dyDescent="0.25">
      <c r="A1122" s="7">
        <v>510103</v>
      </c>
      <c r="B1122" s="8" t="s">
        <v>320</v>
      </c>
      <c r="C1122" s="9"/>
      <c r="D1122" s="9"/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>
        <v>138034457</v>
      </c>
      <c r="D1124" s="33">
        <v>175126079</v>
      </c>
    </row>
    <row r="1125" spans="1:4" ht="15.75" thickBot="1" x14ac:dyDescent="0.3">
      <c r="A1125" s="10" t="s">
        <v>18</v>
      </c>
      <c r="B1125" s="11"/>
      <c r="C1125" s="12">
        <f>SUM(C1120:C1124)</f>
        <v>138034457</v>
      </c>
      <c r="D1125" s="12">
        <f>SUM(D1120:D1124)</f>
        <v>175126079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/>
      <c r="D1136" s="9"/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/>
    </row>
    <row r="1139" spans="1:4" x14ac:dyDescent="0.25">
      <c r="A1139" s="7">
        <v>510304</v>
      </c>
      <c r="B1139" s="8" t="s">
        <v>88</v>
      </c>
      <c r="C1139" s="9"/>
      <c r="D1139" s="9"/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67470835</v>
      </c>
      <c r="D1145" s="9">
        <v>61436268</v>
      </c>
    </row>
    <row r="1146" spans="1:4" ht="15.75" thickBot="1" x14ac:dyDescent="0.3">
      <c r="A1146" s="19">
        <v>510308</v>
      </c>
      <c r="B1146" s="20" t="s">
        <v>210</v>
      </c>
      <c r="C1146" s="33"/>
      <c r="D1146" s="33"/>
    </row>
    <row r="1147" spans="1:4" ht="15.75" thickBot="1" x14ac:dyDescent="0.3">
      <c r="A1147" s="10" t="s">
        <v>18</v>
      </c>
      <c r="B1147" s="11"/>
      <c r="C1147" s="12">
        <f>SUM(C1136:C1146)</f>
        <v>67470835</v>
      </c>
      <c r="D1147" s="12">
        <f>SUM(D1136:D1146)</f>
        <v>61436268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/>
      <c r="D1149" s="15"/>
    </row>
    <row r="1150" spans="1:4" x14ac:dyDescent="0.25">
      <c r="A1150" s="7">
        <v>510402</v>
      </c>
      <c r="B1150" s="8" t="s">
        <v>88</v>
      </c>
      <c r="C1150" s="9"/>
      <c r="D1150" s="9"/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24574507</v>
      </c>
      <c r="D1156" s="9">
        <v>20719997</v>
      </c>
    </row>
    <row r="1157" spans="1:4" ht="15.75" thickBot="1" x14ac:dyDescent="0.3">
      <c r="A1157" s="19">
        <v>510406</v>
      </c>
      <c r="B1157" s="20" t="s">
        <v>210</v>
      </c>
      <c r="C1157" s="33"/>
      <c r="D1157" s="33"/>
    </row>
    <row r="1158" spans="1:4" ht="15.75" thickBot="1" x14ac:dyDescent="0.3">
      <c r="A1158" s="10" t="s">
        <v>18</v>
      </c>
      <c r="B1158" s="11"/>
      <c r="C1158" s="12">
        <f>SUM(C1149:C1157)</f>
        <v>24574507</v>
      </c>
      <c r="D1158" s="12">
        <f>SUM(D1149:D1157)</f>
        <v>20719997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>
        <v>23611405</v>
      </c>
      <c r="D1167" s="9">
        <v>21202588</v>
      </c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23611405</v>
      </c>
      <c r="D1169" s="12">
        <f>SUM(D1160:D1168)</f>
        <v>21202588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>
        <v>159536513</v>
      </c>
      <c r="D1191" s="9">
        <v>143260735</v>
      </c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159536513</v>
      </c>
      <c r="D1193" s="12">
        <f>SUM(D1183:D1192)</f>
        <v>143260735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>
        <v>1772627</v>
      </c>
      <c r="D1239" s="9">
        <v>1591787</v>
      </c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1772627</v>
      </c>
      <c r="D1241" s="12">
        <f>SUM(D1231:D1240)</f>
        <v>1591787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/>
      <c r="D1243" s="15"/>
    </row>
    <row r="1244" spans="1:4" x14ac:dyDescent="0.25">
      <c r="A1244" s="52">
        <v>511202</v>
      </c>
      <c r="B1244" s="8" t="s">
        <v>87</v>
      </c>
      <c r="C1244" s="15"/>
      <c r="D1244" s="15"/>
    </row>
    <row r="1245" spans="1:4" x14ac:dyDescent="0.25">
      <c r="A1245" s="52">
        <v>511203</v>
      </c>
      <c r="B1245" s="8" t="s">
        <v>334</v>
      </c>
      <c r="C1245" s="15"/>
      <c r="D1245" s="15"/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141810233</v>
      </c>
      <c r="D1251" s="9">
        <v>127342874</v>
      </c>
    </row>
    <row r="1252" spans="1:4" ht="15.75" thickBot="1" x14ac:dyDescent="0.3">
      <c r="A1252" s="16">
        <v>511207</v>
      </c>
      <c r="B1252" s="20" t="s">
        <v>92</v>
      </c>
      <c r="C1252" s="18"/>
      <c r="D1252" s="18"/>
    </row>
    <row r="1253" spans="1:4" ht="15.75" thickBot="1" x14ac:dyDescent="0.3">
      <c r="A1253" s="10" t="s">
        <v>18</v>
      </c>
      <c r="B1253" s="11"/>
      <c r="C1253" s="12">
        <f>SUM(C1243:C1252)</f>
        <v>141810233</v>
      </c>
      <c r="D1253" s="12">
        <f>SUM(D1243:D1252)</f>
        <v>127342874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>
        <v>57941006</v>
      </c>
      <c r="D1263" s="9">
        <v>50156575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57941006</v>
      </c>
      <c r="D1265" s="12">
        <f>SUM(D1255:D1264)</f>
        <v>50156575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>
        <v>4949392</v>
      </c>
      <c r="D1271" s="9">
        <v>8692821</v>
      </c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9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4949392</v>
      </c>
      <c r="D1281" s="12">
        <f>SUM(D1267:D1280)</f>
        <v>8692821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>
        <v>3911772</v>
      </c>
      <c r="D1287" s="9">
        <v>1245161</v>
      </c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3911772</v>
      </c>
      <c r="D1297" s="12">
        <f>SUM(D1283:D1296)</f>
        <v>1245161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>
        <v>11671702</v>
      </c>
      <c r="D1299" s="9">
        <v>11921675</v>
      </c>
    </row>
    <row r="1300" spans="1:4" x14ac:dyDescent="0.25">
      <c r="A1300" s="7">
        <v>511602</v>
      </c>
      <c r="B1300" s="8" t="s">
        <v>348</v>
      </c>
      <c r="C1300" s="9">
        <v>2857703</v>
      </c>
      <c r="D1300" s="9">
        <v>3614186</v>
      </c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>
        <v>31944</v>
      </c>
      <c r="D1302" s="9">
        <v>111335</v>
      </c>
    </row>
    <row r="1303" spans="1:4" x14ac:dyDescent="0.25">
      <c r="A1303" s="7">
        <v>511605</v>
      </c>
      <c r="B1303" s="8" t="s">
        <v>351</v>
      </c>
      <c r="C1303" s="9">
        <v>601785</v>
      </c>
      <c r="D1303" s="9">
        <v>391750</v>
      </c>
    </row>
    <row r="1304" spans="1:4" x14ac:dyDescent="0.25">
      <c r="A1304" s="7">
        <v>511606</v>
      </c>
      <c r="B1304" s="8" t="s">
        <v>352</v>
      </c>
      <c r="C1304" s="9">
        <v>579196</v>
      </c>
      <c r="D1304" s="9">
        <v>1065862</v>
      </c>
    </row>
    <row r="1305" spans="1:4" x14ac:dyDescent="0.25">
      <c r="A1305" s="7">
        <v>511607</v>
      </c>
      <c r="B1305" s="8" t="s">
        <v>353</v>
      </c>
      <c r="C1305" s="9">
        <v>992100</v>
      </c>
      <c r="D1305" s="9">
        <v>1032218</v>
      </c>
    </row>
    <row r="1306" spans="1:4" x14ac:dyDescent="0.25">
      <c r="A1306" s="7">
        <v>511608</v>
      </c>
      <c r="B1306" s="8" t="s">
        <v>354</v>
      </c>
      <c r="C1306" s="9">
        <v>1053887</v>
      </c>
      <c r="D1306" s="9">
        <v>1040414</v>
      </c>
    </row>
    <row r="1307" spans="1:4" x14ac:dyDescent="0.25">
      <c r="A1307" s="7">
        <v>511609</v>
      </c>
      <c r="B1307" s="8" t="s">
        <v>355</v>
      </c>
      <c r="C1307" s="9">
        <v>656624</v>
      </c>
      <c r="D1307" s="9">
        <v>530903</v>
      </c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>
        <v>268656</v>
      </c>
      <c r="D1309" s="9">
        <v>603161</v>
      </c>
    </row>
    <row r="1310" spans="1:4" x14ac:dyDescent="0.25">
      <c r="A1310" s="7">
        <v>511612</v>
      </c>
      <c r="B1310" s="8" t="s">
        <v>358</v>
      </c>
      <c r="C1310" s="9">
        <v>871868</v>
      </c>
      <c r="D1310" s="9">
        <v>807788</v>
      </c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>
        <v>2450146</v>
      </c>
      <c r="D1314" s="9">
        <v>3834423</v>
      </c>
    </row>
    <row r="1315" spans="1:4" x14ac:dyDescent="0.25">
      <c r="A1315" s="7">
        <v>511617</v>
      </c>
      <c r="B1315" s="8" t="s">
        <v>363</v>
      </c>
      <c r="C1315" s="9">
        <v>99079</v>
      </c>
      <c r="D1315" s="9">
        <v>183112</v>
      </c>
    </row>
    <row r="1316" spans="1:4" x14ac:dyDescent="0.25">
      <c r="A1316" s="7">
        <v>511618</v>
      </c>
      <c r="B1316" s="8" t="s">
        <v>364</v>
      </c>
      <c r="C1316" s="9">
        <v>2138271</v>
      </c>
      <c r="D1316" s="9">
        <v>3361460</v>
      </c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>
        <v>968267</v>
      </c>
      <c r="D1318" s="9">
        <v>904758</v>
      </c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>
        <v>1004284</v>
      </c>
      <c r="D1322" s="9">
        <v>290374</v>
      </c>
    </row>
    <row r="1323" spans="1:4" x14ac:dyDescent="0.25">
      <c r="A1323" s="7">
        <v>511625</v>
      </c>
      <c r="B1323" s="8" t="s">
        <v>371</v>
      </c>
      <c r="C1323" s="9">
        <v>2535193</v>
      </c>
      <c r="D1323" s="9">
        <v>2743179</v>
      </c>
    </row>
    <row r="1324" spans="1:4" x14ac:dyDescent="0.25">
      <c r="A1324" s="7">
        <v>511626</v>
      </c>
      <c r="B1324" s="8" t="s">
        <v>372</v>
      </c>
      <c r="C1324" s="9">
        <v>651505</v>
      </c>
      <c r="D1324" s="9">
        <v>737125</v>
      </c>
    </row>
    <row r="1325" spans="1:4" x14ac:dyDescent="0.25">
      <c r="A1325" s="7">
        <v>511627</v>
      </c>
      <c r="B1325" s="8" t="s">
        <v>373</v>
      </c>
      <c r="C1325" s="9">
        <v>608945</v>
      </c>
      <c r="D1325" s="9">
        <v>519121</v>
      </c>
    </row>
    <row r="1326" spans="1:4" x14ac:dyDescent="0.25">
      <c r="A1326" s="7">
        <v>511628</v>
      </c>
      <c r="B1326" s="8" t="s">
        <v>374</v>
      </c>
      <c r="C1326" s="9">
        <v>359862</v>
      </c>
      <c r="D1326" s="9">
        <v>863116</v>
      </c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>
        <v>45251</v>
      </c>
      <c r="D1329" s="9">
        <v>34310</v>
      </c>
    </row>
    <row r="1330" spans="1:4" x14ac:dyDescent="0.25">
      <c r="A1330" s="7">
        <v>511632</v>
      </c>
      <c r="B1330" s="8" t="s">
        <v>378</v>
      </c>
      <c r="C1330" s="9">
        <v>257314</v>
      </c>
      <c r="D1330" s="9">
        <v>339882</v>
      </c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>
        <v>63575</v>
      </c>
      <c r="D1332" s="9">
        <v>52976</v>
      </c>
    </row>
    <row r="1333" spans="1:4" x14ac:dyDescent="0.25">
      <c r="A1333" s="7">
        <v>511635</v>
      </c>
      <c r="B1333" s="8" t="s">
        <v>381</v>
      </c>
      <c r="C1333" s="9">
        <v>64264</v>
      </c>
      <c r="D1333" s="9">
        <v>351723</v>
      </c>
    </row>
    <row r="1334" spans="1:4" x14ac:dyDescent="0.25">
      <c r="A1334" s="7">
        <v>511636</v>
      </c>
      <c r="B1334" s="8" t="s">
        <v>382</v>
      </c>
      <c r="C1334" s="9">
        <v>704594</v>
      </c>
      <c r="D1334" s="9">
        <v>703970</v>
      </c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>
        <v>1800277</v>
      </c>
      <c r="D1338" s="9">
        <v>2396377</v>
      </c>
    </row>
    <row r="1339" spans="1:4" x14ac:dyDescent="0.25">
      <c r="A1339" s="7">
        <v>511641</v>
      </c>
      <c r="B1339" s="8" t="s">
        <v>387</v>
      </c>
      <c r="C1339" s="9"/>
      <c r="D1339" s="9">
        <v>56414</v>
      </c>
    </row>
    <row r="1340" spans="1:4" x14ac:dyDescent="0.25">
      <c r="A1340" s="7">
        <v>511642</v>
      </c>
      <c r="B1340" s="8" t="s">
        <v>388</v>
      </c>
      <c r="C1340" s="9">
        <v>34151</v>
      </c>
      <c r="D1340" s="9">
        <v>36370</v>
      </c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>
        <v>116175</v>
      </c>
      <c r="D1342" s="9">
        <v>116041</v>
      </c>
    </row>
    <row r="1343" spans="1:4" x14ac:dyDescent="0.25">
      <c r="A1343" s="16">
        <v>511645</v>
      </c>
      <c r="B1343" s="17" t="s">
        <v>169</v>
      </c>
      <c r="C1343" s="18">
        <v>801650</v>
      </c>
      <c r="D1343" s="18">
        <v>827144</v>
      </c>
    </row>
    <row r="1344" spans="1:4" x14ac:dyDescent="0.25">
      <c r="A1344" s="16">
        <v>511646</v>
      </c>
      <c r="B1344" s="17" t="s">
        <v>170</v>
      </c>
      <c r="C1344" s="18">
        <v>70029</v>
      </c>
      <c r="D1344" s="18">
        <v>64412</v>
      </c>
    </row>
    <row r="1345" spans="1:4" x14ac:dyDescent="0.25">
      <c r="A1345" s="16">
        <v>511647</v>
      </c>
      <c r="B1345" s="17" t="s">
        <v>171</v>
      </c>
      <c r="C1345" s="18">
        <v>671059</v>
      </c>
      <c r="D1345" s="18">
        <v>608383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27855</v>
      </c>
      <c r="D1347" s="18">
        <v>86242</v>
      </c>
    </row>
    <row r="1348" spans="1:4" ht="15.75" thickBot="1" x14ac:dyDescent="0.3">
      <c r="A1348" s="16">
        <v>511660</v>
      </c>
      <c r="B1348" s="17" t="s">
        <v>38</v>
      </c>
      <c r="C1348" s="18">
        <v>327088</v>
      </c>
      <c r="D1348" s="18">
        <v>380253</v>
      </c>
    </row>
    <row r="1349" spans="1:4" ht="15.75" thickBot="1" x14ac:dyDescent="0.3">
      <c r="A1349" s="10" t="s">
        <v>18</v>
      </c>
      <c r="B1349" s="11"/>
      <c r="C1349" s="12">
        <f>SUM(C1299:C1348)</f>
        <v>35384299</v>
      </c>
      <c r="D1349" s="12">
        <f>SUM(D1299:D1348)</f>
        <v>40610457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/>
      <c r="D1612" s="9"/>
    </row>
    <row r="1613" spans="1:4" x14ac:dyDescent="0.25">
      <c r="A1613" s="7">
        <v>530102</v>
      </c>
      <c r="B1613" s="8" t="s">
        <v>95</v>
      </c>
      <c r="C1613" s="9"/>
      <c r="D1613" s="9"/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/>
    </row>
    <row r="1617" spans="1:4" x14ac:dyDescent="0.25">
      <c r="A1617" s="7">
        <v>530106</v>
      </c>
      <c r="B1617" s="8" t="s">
        <v>99</v>
      </c>
      <c r="C1617" s="9"/>
      <c r="D1617" s="9"/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/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/>
    </row>
    <row r="1622" spans="1:4" x14ac:dyDescent="0.25">
      <c r="A1622" s="7">
        <v>530111</v>
      </c>
      <c r="B1622" s="8" t="s">
        <v>104</v>
      </c>
      <c r="C1622" s="9"/>
      <c r="D1622" s="9"/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/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/>
    </row>
    <row r="1627" spans="1:4" ht="15.75" thickBot="1" x14ac:dyDescent="0.3">
      <c r="A1627" s="10" t="s">
        <v>18</v>
      </c>
      <c r="B1627" s="11"/>
      <c r="C1627" s="12">
        <f>SUM(C1612:C1626)</f>
        <v>0</v>
      </c>
      <c r="D1627" s="12">
        <f>SUM(D1612:D1626)</f>
        <v>0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/>
      <c r="D1629" s="9"/>
    </row>
    <row r="1630" spans="1:4" x14ac:dyDescent="0.25">
      <c r="A1630" s="7">
        <v>530202</v>
      </c>
      <c r="B1630" s="8" t="s">
        <v>95</v>
      </c>
      <c r="C1630" s="9"/>
      <c r="D1630" s="9"/>
    </row>
    <row r="1631" spans="1:4" x14ac:dyDescent="0.25">
      <c r="A1631" s="7">
        <v>530203</v>
      </c>
      <c r="B1631" s="8" t="s">
        <v>96</v>
      </c>
      <c r="C1631" s="9"/>
      <c r="D1631" s="9"/>
    </row>
    <row r="1632" spans="1:4" x14ac:dyDescent="0.25">
      <c r="A1632" s="7">
        <v>530204</v>
      </c>
      <c r="B1632" s="8" t="s">
        <v>97</v>
      </c>
      <c r="C1632" s="9"/>
      <c r="D1632" s="9"/>
    </row>
    <row r="1633" spans="1:4" x14ac:dyDescent="0.25">
      <c r="A1633" s="7">
        <v>530205</v>
      </c>
      <c r="B1633" s="8" t="s">
        <v>98</v>
      </c>
      <c r="C1633" s="9"/>
      <c r="D1633" s="9"/>
    </row>
    <row r="1634" spans="1:4" x14ac:dyDescent="0.25">
      <c r="A1634" s="7">
        <v>530206</v>
      </c>
      <c r="B1634" s="8" t="s">
        <v>99</v>
      </c>
      <c r="C1634" s="9"/>
      <c r="D1634" s="9"/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/>
      <c r="D1636" s="9"/>
    </row>
    <row r="1637" spans="1:4" x14ac:dyDescent="0.25">
      <c r="A1637" s="7">
        <v>530209</v>
      </c>
      <c r="B1637" s="8" t="s">
        <v>102</v>
      </c>
      <c r="C1637" s="9"/>
      <c r="D1637" s="9"/>
    </row>
    <row r="1638" spans="1:4" x14ac:dyDescent="0.25">
      <c r="A1638" s="7">
        <v>530210</v>
      </c>
      <c r="B1638" s="8" t="s">
        <v>103</v>
      </c>
      <c r="C1638" s="9"/>
      <c r="D1638" s="9"/>
    </row>
    <row r="1639" spans="1:4" x14ac:dyDescent="0.25">
      <c r="A1639" s="7">
        <v>530211</v>
      </c>
      <c r="B1639" s="8" t="s">
        <v>104</v>
      </c>
      <c r="C1639" s="9"/>
      <c r="D1639" s="9"/>
    </row>
    <row r="1640" spans="1:4" x14ac:dyDescent="0.25">
      <c r="A1640" s="7">
        <v>530212</v>
      </c>
      <c r="B1640" s="8" t="s">
        <v>105</v>
      </c>
      <c r="C1640" s="9"/>
      <c r="D1640" s="9"/>
    </row>
    <row r="1641" spans="1:4" x14ac:dyDescent="0.25">
      <c r="A1641" s="7">
        <v>530213</v>
      </c>
      <c r="B1641" s="8" t="s">
        <v>106</v>
      </c>
      <c r="C1641" s="9"/>
      <c r="D1641" s="9"/>
    </row>
    <row r="1642" spans="1:4" x14ac:dyDescent="0.25">
      <c r="A1642" s="7">
        <v>530214</v>
      </c>
      <c r="B1642" s="8" t="s">
        <v>107</v>
      </c>
      <c r="C1642" s="9"/>
      <c r="D1642" s="9"/>
    </row>
    <row r="1643" spans="1:4" ht="15.75" thickBot="1" x14ac:dyDescent="0.3">
      <c r="A1643" s="19">
        <v>530215</v>
      </c>
      <c r="B1643" s="20" t="s">
        <v>108</v>
      </c>
      <c r="C1643" s="33"/>
      <c r="D1643" s="33"/>
    </row>
    <row r="1644" spans="1:4" ht="15.75" thickBot="1" x14ac:dyDescent="0.3">
      <c r="A1644" s="10" t="s">
        <v>18</v>
      </c>
      <c r="B1644" s="11"/>
      <c r="C1644" s="12">
        <f>SUM(C1629:C1643)</f>
        <v>0</v>
      </c>
      <c r="D1644" s="12">
        <f>SUM(D1629:D1643)</f>
        <v>0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/>
      <c r="D1646" s="9"/>
    </row>
    <row r="1647" spans="1:4" x14ac:dyDescent="0.25">
      <c r="A1647" s="7">
        <v>530302</v>
      </c>
      <c r="B1647" s="8" t="s">
        <v>95</v>
      </c>
      <c r="C1647" s="9"/>
      <c r="D1647" s="9"/>
    </row>
    <row r="1648" spans="1:4" x14ac:dyDescent="0.25">
      <c r="A1648" s="7">
        <v>530303</v>
      </c>
      <c r="B1648" s="8" t="s">
        <v>96</v>
      </c>
      <c r="C1648" s="9"/>
      <c r="D1648" s="9"/>
    </row>
    <row r="1649" spans="1:4" x14ac:dyDescent="0.25">
      <c r="A1649" s="7">
        <v>530304</v>
      </c>
      <c r="B1649" s="8" t="s">
        <v>97</v>
      </c>
      <c r="C1649" s="9"/>
      <c r="D1649" s="9"/>
    </row>
    <row r="1650" spans="1:4" x14ac:dyDescent="0.25">
      <c r="A1650" s="7">
        <v>530305</v>
      </c>
      <c r="B1650" s="8" t="s">
        <v>98</v>
      </c>
      <c r="C1650" s="9"/>
      <c r="D1650" s="9"/>
    </row>
    <row r="1651" spans="1:4" x14ac:dyDescent="0.25">
      <c r="A1651" s="7">
        <v>530306</v>
      </c>
      <c r="B1651" s="8" t="s">
        <v>99</v>
      </c>
      <c r="C1651" s="9"/>
      <c r="D1651" s="9"/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/>
      <c r="D1653" s="9"/>
    </row>
    <row r="1654" spans="1:4" x14ac:dyDescent="0.25">
      <c r="A1654" s="7">
        <v>530309</v>
      </c>
      <c r="B1654" s="8" t="s">
        <v>102</v>
      </c>
      <c r="C1654" s="9"/>
      <c r="D1654" s="9"/>
    </row>
    <row r="1655" spans="1:4" x14ac:dyDescent="0.25">
      <c r="A1655" s="7">
        <v>530310</v>
      </c>
      <c r="B1655" s="8" t="s">
        <v>103</v>
      </c>
      <c r="C1655" s="9"/>
      <c r="D1655" s="9"/>
    </row>
    <row r="1656" spans="1:4" x14ac:dyDescent="0.25">
      <c r="A1656" s="7">
        <v>530311</v>
      </c>
      <c r="B1656" s="8" t="s">
        <v>104</v>
      </c>
      <c r="C1656" s="9"/>
      <c r="D1656" s="9"/>
    </row>
    <row r="1657" spans="1:4" x14ac:dyDescent="0.25">
      <c r="A1657" s="7">
        <v>530312</v>
      </c>
      <c r="B1657" s="8" t="s">
        <v>105</v>
      </c>
      <c r="C1657" s="9"/>
      <c r="D1657" s="9"/>
    </row>
    <row r="1658" spans="1:4" x14ac:dyDescent="0.25">
      <c r="A1658" s="7">
        <v>530313</v>
      </c>
      <c r="B1658" s="8" t="s">
        <v>106</v>
      </c>
      <c r="C1658" s="9"/>
      <c r="D1658" s="9"/>
    </row>
    <row r="1659" spans="1:4" x14ac:dyDescent="0.25">
      <c r="A1659" s="7">
        <v>530314</v>
      </c>
      <c r="B1659" s="8" t="s">
        <v>107</v>
      </c>
      <c r="C1659" s="9"/>
      <c r="D1659" s="9"/>
    </row>
    <row r="1660" spans="1:4" ht="15.75" thickBot="1" x14ac:dyDescent="0.3">
      <c r="A1660" s="19">
        <v>530315</v>
      </c>
      <c r="B1660" s="20" t="s">
        <v>108</v>
      </c>
      <c r="C1660" s="33"/>
      <c r="D1660" s="33"/>
    </row>
    <row r="1661" spans="1:4" ht="15.75" thickBot="1" x14ac:dyDescent="0.3">
      <c r="A1661" s="10" t="s">
        <v>18</v>
      </c>
      <c r="B1661" s="11"/>
      <c r="C1661" s="12">
        <f>SUM(C1646:C1660)</f>
        <v>0</v>
      </c>
      <c r="D1661" s="12">
        <f>SUM(D1646:D1660)</f>
        <v>0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/>
      <c r="D1663" s="9"/>
    </row>
    <row r="1664" spans="1:4" x14ac:dyDescent="0.25">
      <c r="A1664" s="7">
        <v>530402</v>
      </c>
      <c r="B1664" s="8" t="s">
        <v>95</v>
      </c>
      <c r="C1664" s="9"/>
      <c r="D1664" s="9"/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/>
      <c r="D1668" s="9"/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/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/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/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/>
      <c r="D1677" s="33"/>
    </row>
    <row r="1678" spans="1:4" ht="15.75" thickBot="1" x14ac:dyDescent="0.3">
      <c r="A1678" s="10" t="s">
        <v>18</v>
      </c>
      <c r="B1678" s="11"/>
      <c r="C1678" s="12">
        <f>SUM(C1663:C1677)</f>
        <v>0</v>
      </c>
      <c r="D1678" s="12">
        <f>SUM(D1663:D1677)</f>
        <v>0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/>
      <c r="D1697" s="9"/>
    </row>
    <row r="1698" spans="1:4" x14ac:dyDescent="0.25">
      <c r="A1698" s="7">
        <v>530602</v>
      </c>
      <c r="B1698" s="8" t="s">
        <v>95</v>
      </c>
      <c r="C1698" s="9"/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/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0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/>
      <c r="D1731" s="9"/>
    </row>
    <row r="1732" spans="1:4" x14ac:dyDescent="0.25">
      <c r="A1732" s="7">
        <v>530802</v>
      </c>
      <c r="B1732" s="8" t="s">
        <v>95</v>
      </c>
      <c r="C1732" s="9"/>
      <c r="D1732" s="9"/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/>
      <c r="D1736" s="9"/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/>
      <c r="D1738" s="9"/>
    </row>
    <row r="1739" spans="1:4" x14ac:dyDescent="0.25">
      <c r="A1739" s="7">
        <v>530809</v>
      </c>
      <c r="B1739" s="8" t="s">
        <v>102</v>
      </c>
      <c r="C1739" s="9"/>
      <c r="D1739" s="9"/>
    </row>
    <row r="1740" spans="1:4" x14ac:dyDescent="0.25">
      <c r="A1740" s="7">
        <v>530810</v>
      </c>
      <c r="B1740" s="8" t="s">
        <v>103</v>
      </c>
      <c r="C1740" s="9"/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/>
      <c r="D1742" s="9"/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/>
      <c r="D1745" s="33"/>
    </row>
    <row r="1746" spans="1:4" ht="15.75" thickBot="1" x14ac:dyDescent="0.3">
      <c r="A1746" s="10" t="s">
        <v>18</v>
      </c>
      <c r="B1746" s="11"/>
      <c r="C1746" s="12">
        <f>SUM(C1731:C1745)</f>
        <v>0</v>
      </c>
      <c r="D1746" s="12">
        <f>SUM(D1731:D1745)</f>
        <v>0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/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/>
      <c r="D1770" s="9"/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/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0</v>
      </c>
      <c r="D1780" s="12">
        <f>SUM(D1765:D1779)</f>
        <v>0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/>
      <c r="D1782" s="9"/>
    </row>
    <row r="1783" spans="1:4" x14ac:dyDescent="0.25">
      <c r="A1783" s="7">
        <v>531102</v>
      </c>
      <c r="B1783" s="8" t="s">
        <v>95</v>
      </c>
      <c r="C1783" s="9"/>
      <c r="D1783" s="9"/>
    </row>
    <row r="1784" spans="1:4" x14ac:dyDescent="0.25">
      <c r="A1784" s="7">
        <v>531103</v>
      </c>
      <c r="B1784" s="8" t="s">
        <v>96</v>
      </c>
      <c r="C1784" s="9"/>
      <c r="D1784" s="9"/>
    </row>
    <row r="1785" spans="1:4" x14ac:dyDescent="0.25">
      <c r="A1785" s="7">
        <v>531104</v>
      </c>
      <c r="B1785" s="8" t="s">
        <v>97</v>
      </c>
      <c r="C1785" s="9"/>
      <c r="D1785" s="9"/>
    </row>
    <row r="1786" spans="1:4" x14ac:dyDescent="0.25">
      <c r="A1786" s="7">
        <v>531105</v>
      </c>
      <c r="B1786" s="8" t="s">
        <v>98</v>
      </c>
      <c r="C1786" s="9"/>
      <c r="D1786" s="9"/>
    </row>
    <row r="1787" spans="1:4" x14ac:dyDescent="0.25">
      <c r="A1787" s="7">
        <v>531106</v>
      </c>
      <c r="B1787" s="8" t="s">
        <v>99</v>
      </c>
      <c r="C1787" s="9"/>
      <c r="D1787" s="9"/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/>
      <c r="D1789" s="9"/>
    </row>
    <row r="1790" spans="1:4" x14ac:dyDescent="0.25">
      <c r="A1790" s="7">
        <v>531109</v>
      </c>
      <c r="B1790" s="8" t="s">
        <v>102</v>
      </c>
      <c r="C1790" s="9"/>
      <c r="D1790" s="9"/>
    </row>
    <row r="1791" spans="1:4" x14ac:dyDescent="0.25">
      <c r="A1791" s="7">
        <v>531110</v>
      </c>
      <c r="B1791" s="8" t="s">
        <v>103</v>
      </c>
      <c r="C1791" s="9"/>
      <c r="D1791" s="9"/>
    </row>
    <row r="1792" spans="1:4" x14ac:dyDescent="0.25">
      <c r="A1792" s="7">
        <v>531111</v>
      </c>
      <c r="B1792" s="8" t="s">
        <v>104</v>
      </c>
      <c r="C1792" s="9"/>
      <c r="D1792" s="9"/>
    </row>
    <row r="1793" spans="1:4" x14ac:dyDescent="0.25">
      <c r="A1793" s="7">
        <v>531112</v>
      </c>
      <c r="B1793" s="8" t="s">
        <v>105</v>
      </c>
      <c r="C1793" s="9"/>
      <c r="D1793" s="9"/>
    </row>
    <row r="1794" spans="1:4" x14ac:dyDescent="0.25">
      <c r="A1794" s="7">
        <v>531113</v>
      </c>
      <c r="B1794" s="8" t="s">
        <v>106</v>
      </c>
      <c r="C1794" s="9"/>
      <c r="D1794" s="9"/>
    </row>
    <row r="1795" spans="1:4" x14ac:dyDescent="0.25">
      <c r="A1795" s="7">
        <v>531114</v>
      </c>
      <c r="B1795" s="8" t="s">
        <v>107</v>
      </c>
      <c r="C1795" s="9"/>
      <c r="D1795" s="9"/>
    </row>
    <row r="1796" spans="1:4" ht="15.75" thickBot="1" x14ac:dyDescent="0.3">
      <c r="A1796" s="19">
        <v>531115</v>
      </c>
      <c r="B1796" s="20" t="s">
        <v>108</v>
      </c>
      <c r="C1796" s="33"/>
      <c r="D1796" s="33"/>
    </row>
    <row r="1797" spans="1:4" ht="15.75" thickBot="1" x14ac:dyDescent="0.3">
      <c r="A1797" s="10" t="s">
        <v>18</v>
      </c>
      <c r="B1797" s="11"/>
      <c r="C1797" s="12">
        <f>SUM(C1782:C1796)</f>
        <v>0</v>
      </c>
      <c r="D1797" s="12">
        <f>SUM(D1782:D1796)</f>
        <v>0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/>
      <c r="D1799" s="9"/>
    </row>
    <row r="1800" spans="1:4" x14ac:dyDescent="0.25">
      <c r="A1800" s="7">
        <v>531202</v>
      </c>
      <c r="B1800" s="8" t="s">
        <v>95</v>
      </c>
      <c r="C1800" s="9"/>
      <c r="D1800" s="9"/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/>
      <c r="D1804" s="9"/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/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/>
      <c r="D1810" s="9"/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/>
      <c r="D1813" s="33"/>
    </row>
    <row r="1814" spans="1:4" ht="15.75" thickBot="1" x14ac:dyDescent="0.3">
      <c r="A1814" s="10" t="s">
        <v>18</v>
      </c>
      <c r="B1814" s="11"/>
      <c r="C1814" s="12">
        <f>SUM(C1799:C1813)</f>
        <v>0</v>
      </c>
      <c r="D1814" s="12">
        <f>SUM(D1799:D1813)</f>
        <v>0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/>
    </row>
    <row r="1817" spans="1:4" x14ac:dyDescent="0.25">
      <c r="A1817" s="7">
        <v>531302</v>
      </c>
      <c r="B1817" s="8" t="s">
        <v>95</v>
      </c>
      <c r="C1817" s="9"/>
      <c r="D1817" s="9"/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/>
      <c r="D1821" s="9"/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0</v>
      </c>
      <c r="D1831" s="12">
        <f>SUM(D1816:D1830)</f>
        <v>0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/>
      <c r="D1833" s="9"/>
    </row>
    <row r="1834" spans="1:4" x14ac:dyDescent="0.25">
      <c r="A1834" s="7">
        <v>531402</v>
      </c>
      <c r="B1834" s="8" t="s">
        <v>95</v>
      </c>
      <c r="C1834" s="9"/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/>
      <c r="D1838" s="9"/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/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0</v>
      </c>
      <c r="D1848" s="12">
        <f>SUM(D1833:D1847)</f>
        <v>0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/>
      <c r="D1867" s="9"/>
    </row>
    <row r="1868" spans="1:4" x14ac:dyDescent="0.25">
      <c r="A1868" s="7">
        <v>531602</v>
      </c>
      <c r="B1868" s="8" t="s">
        <v>348</v>
      </c>
      <c r="C1868" s="9"/>
      <c r="D1868" s="9"/>
    </row>
    <row r="1869" spans="1:4" x14ac:dyDescent="0.25">
      <c r="A1869" s="7">
        <v>531603</v>
      </c>
      <c r="B1869" s="8" t="s">
        <v>349</v>
      </c>
      <c r="C1869" s="9"/>
      <c r="D1869" s="9"/>
    </row>
    <row r="1870" spans="1:4" x14ac:dyDescent="0.25">
      <c r="A1870" s="7">
        <v>531604</v>
      </c>
      <c r="B1870" s="8" t="s">
        <v>351</v>
      </c>
      <c r="C1870" s="9"/>
      <c r="D1870" s="9"/>
    </row>
    <row r="1871" spans="1:4" x14ac:dyDescent="0.25">
      <c r="A1871" s="7">
        <v>531605</v>
      </c>
      <c r="B1871" s="8" t="s">
        <v>352</v>
      </c>
      <c r="C1871" s="9"/>
      <c r="D1871" s="9"/>
    </row>
    <row r="1872" spans="1:4" x14ac:dyDescent="0.25">
      <c r="A1872" s="7">
        <v>531606</v>
      </c>
      <c r="B1872" s="8" t="s">
        <v>353</v>
      </c>
      <c r="C1872" s="9"/>
      <c r="D1872" s="9"/>
    </row>
    <row r="1873" spans="1:4" x14ac:dyDescent="0.25">
      <c r="A1873" s="7">
        <v>531607</v>
      </c>
      <c r="B1873" s="8" t="s">
        <v>354</v>
      </c>
      <c r="C1873" s="9"/>
      <c r="D1873" s="9"/>
    </row>
    <row r="1874" spans="1:4" x14ac:dyDescent="0.25">
      <c r="A1874" s="7">
        <v>531608</v>
      </c>
      <c r="B1874" s="8" t="s">
        <v>355</v>
      </c>
      <c r="C1874" s="9"/>
      <c r="D1874" s="9"/>
    </row>
    <row r="1875" spans="1:4" x14ac:dyDescent="0.25">
      <c r="A1875" s="7">
        <v>531609</v>
      </c>
      <c r="B1875" s="8" t="s">
        <v>356</v>
      </c>
      <c r="C1875" s="9"/>
      <c r="D1875" s="9"/>
    </row>
    <row r="1876" spans="1:4" x14ac:dyDescent="0.25">
      <c r="A1876" s="7">
        <v>531610</v>
      </c>
      <c r="B1876" s="8" t="s">
        <v>357</v>
      </c>
      <c r="C1876" s="9"/>
      <c r="D1876" s="9"/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/>
      <c r="D1881" s="9"/>
    </row>
    <row r="1882" spans="1:4" x14ac:dyDescent="0.25">
      <c r="A1882" s="7">
        <v>531616</v>
      </c>
      <c r="B1882" s="8" t="s">
        <v>363</v>
      </c>
      <c r="C1882" s="9"/>
      <c r="D1882" s="9"/>
    </row>
    <row r="1883" spans="1:4" x14ac:dyDescent="0.25">
      <c r="A1883" s="7">
        <v>531617</v>
      </c>
      <c r="B1883" s="8" t="s">
        <v>364</v>
      </c>
      <c r="C1883" s="9"/>
      <c r="D1883" s="9"/>
    </row>
    <row r="1884" spans="1:4" x14ac:dyDescent="0.25">
      <c r="A1884" s="7">
        <v>531618</v>
      </c>
      <c r="B1884" s="8" t="s">
        <v>365</v>
      </c>
      <c r="C1884" s="9"/>
      <c r="D1884" s="9"/>
    </row>
    <row r="1885" spans="1:4" x14ac:dyDescent="0.25">
      <c r="A1885" s="7">
        <v>531619</v>
      </c>
      <c r="B1885" s="8" t="s">
        <v>366</v>
      </c>
      <c r="C1885" s="9"/>
      <c r="D1885" s="9"/>
    </row>
    <row r="1886" spans="1:4" x14ac:dyDescent="0.25">
      <c r="A1886" s="7">
        <v>531620</v>
      </c>
      <c r="B1886" s="8" t="s">
        <v>367</v>
      </c>
      <c r="C1886" s="9"/>
      <c r="D1886" s="9"/>
    </row>
    <row r="1887" spans="1:4" x14ac:dyDescent="0.25">
      <c r="A1887" s="7">
        <v>531621</v>
      </c>
      <c r="B1887" s="8" t="s">
        <v>368</v>
      </c>
      <c r="C1887" s="9"/>
      <c r="D1887" s="9"/>
    </row>
    <row r="1888" spans="1:4" x14ac:dyDescent="0.25">
      <c r="A1888" s="7">
        <v>531622</v>
      </c>
      <c r="B1888" s="8" t="s">
        <v>369</v>
      </c>
      <c r="C1888" s="9"/>
      <c r="D1888" s="9"/>
    </row>
    <row r="1889" spans="1:4" x14ac:dyDescent="0.25">
      <c r="A1889" s="7">
        <v>531623</v>
      </c>
      <c r="B1889" s="8" t="s">
        <v>370</v>
      </c>
      <c r="C1889" s="9"/>
      <c r="D1889" s="9"/>
    </row>
    <row r="1890" spans="1:4" x14ac:dyDescent="0.25">
      <c r="A1890" s="7">
        <v>531624</v>
      </c>
      <c r="B1890" s="8" t="s">
        <v>371</v>
      </c>
      <c r="C1890" s="9"/>
      <c r="D1890" s="9"/>
    </row>
    <row r="1891" spans="1:4" x14ac:dyDescent="0.25">
      <c r="A1891" s="7">
        <v>531625</v>
      </c>
      <c r="B1891" s="8" t="s">
        <v>372</v>
      </c>
      <c r="C1891" s="9"/>
      <c r="D1891" s="9"/>
    </row>
    <row r="1892" spans="1:4" x14ac:dyDescent="0.25">
      <c r="A1892" s="7">
        <v>531626</v>
      </c>
      <c r="B1892" s="8" t="s">
        <v>373</v>
      </c>
      <c r="C1892" s="9"/>
      <c r="D1892" s="9"/>
    </row>
    <row r="1893" spans="1:4" x14ac:dyDescent="0.25">
      <c r="A1893" s="7">
        <v>531627</v>
      </c>
      <c r="B1893" s="8" t="s">
        <v>374</v>
      </c>
      <c r="C1893" s="9"/>
      <c r="D1893" s="9"/>
    </row>
    <row r="1894" spans="1:4" x14ac:dyDescent="0.25">
      <c r="A1894" s="7">
        <v>531628</v>
      </c>
      <c r="B1894" s="8" t="s">
        <v>375</v>
      </c>
      <c r="C1894" s="9"/>
      <c r="D1894" s="9"/>
    </row>
    <row r="1895" spans="1:4" x14ac:dyDescent="0.25">
      <c r="A1895" s="7">
        <v>531629</v>
      </c>
      <c r="B1895" s="8" t="s">
        <v>376</v>
      </c>
      <c r="C1895" s="9"/>
      <c r="D1895" s="9"/>
    </row>
    <row r="1896" spans="1:4" x14ac:dyDescent="0.25">
      <c r="A1896" s="7">
        <v>531630</v>
      </c>
      <c r="B1896" s="8" t="s">
        <v>377</v>
      </c>
      <c r="C1896" s="9"/>
      <c r="D1896" s="9"/>
    </row>
    <row r="1897" spans="1:4" x14ac:dyDescent="0.25">
      <c r="A1897" s="7">
        <v>531631</v>
      </c>
      <c r="B1897" s="8" t="s">
        <v>378</v>
      </c>
      <c r="C1897" s="9"/>
      <c r="D1897" s="9"/>
    </row>
    <row r="1898" spans="1:4" x14ac:dyDescent="0.25">
      <c r="A1898" s="7">
        <v>531632</v>
      </c>
      <c r="B1898" s="8" t="s">
        <v>379</v>
      </c>
      <c r="C1898" s="9"/>
      <c r="D1898" s="9"/>
    </row>
    <row r="1899" spans="1:4" x14ac:dyDescent="0.25">
      <c r="A1899" s="7">
        <v>531633</v>
      </c>
      <c r="B1899" s="8" t="s">
        <v>380</v>
      </c>
      <c r="C1899" s="9"/>
      <c r="D1899" s="9"/>
    </row>
    <row r="1900" spans="1:4" x14ac:dyDescent="0.25">
      <c r="A1900" s="7">
        <v>531634</v>
      </c>
      <c r="B1900" s="8" t="s">
        <v>381</v>
      </c>
      <c r="C1900" s="9"/>
      <c r="D1900" s="9"/>
    </row>
    <row r="1901" spans="1:4" x14ac:dyDescent="0.25">
      <c r="A1901" s="7">
        <v>531635</v>
      </c>
      <c r="B1901" s="8" t="s">
        <v>382</v>
      </c>
      <c r="C1901" s="9"/>
      <c r="D1901" s="9"/>
    </row>
    <row r="1902" spans="1:4" x14ac:dyDescent="0.25">
      <c r="A1902" s="7">
        <v>531636</v>
      </c>
      <c r="B1902" s="8" t="s">
        <v>383</v>
      </c>
      <c r="C1902" s="9"/>
      <c r="D1902" s="9"/>
    </row>
    <row r="1903" spans="1:4" x14ac:dyDescent="0.25">
      <c r="A1903" s="7">
        <v>531637</v>
      </c>
      <c r="B1903" s="8" t="s">
        <v>384</v>
      </c>
      <c r="C1903" s="9"/>
      <c r="D1903" s="9"/>
    </row>
    <row r="1904" spans="1:4" x14ac:dyDescent="0.25">
      <c r="A1904" s="7">
        <v>531638</v>
      </c>
      <c r="B1904" s="8" t="s">
        <v>413</v>
      </c>
      <c r="C1904" s="9"/>
      <c r="D1904" s="9"/>
    </row>
    <row r="1905" spans="1:4" x14ac:dyDescent="0.25">
      <c r="A1905" s="7">
        <v>531639</v>
      </c>
      <c r="B1905" s="8" t="s">
        <v>386</v>
      </c>
      <c r="C1905" s="9"/>
      <c r="D1905" s="9"/>
    </row>
    <row r="1906" spans="1:4" x14ac:dyDescent="0.25">
      <c r="A1906" s="7">
        <v>531640</v>
      </c>
      <c r="B1906" s="8" t="s">
        <v>387</v>
      </c>
      <c r="C1906" s="9"/>
      <c r="D1906" s="9"/>
    </row>
    <row r="1907" spans="1:4" x14ac:dyDescent="0.25">
      <c r="A1907" s="7">
        <v>531641</v>
      </c>
      <c r="B1907" s="8" t="s">
        <v>388</v>
      </c>
      <c r="C1907" s="9"/>
      <c r="D1907" s="9"/>
    </row>
    <row r="1908" spans="1:4" x14ac:dyDescent="0.25">
      <c r="A1908" s="7">
        <v>531642</v>
      </c>
      <c r="B1908" s="8" t="s">
        <v>167</v>
      </c>
      <c r="C1908" s="9"/>
      <c r="D1908" s="9"/>
    </row>
    <row r="1909" spans="1:4" x14ac:dyDescent="0.25">
      <c r="A1909" s="7">
        <v>531643</v>
      </c>
      <c r="B1909" s="8" t="s">
        <v>159</v>
      </c>
      <c r="C1909" s="9"/>
      <c r="D1909" s="9"/>
    </row>
    <row r="1910" spans="1:4" x14ac:dyDescent="0.25">
      <c r="A1910" s="7">
        <v>531644</v>
      </c>
      <c r="B1910" s="8" t="s">
        <v>169</v>
      </c>
      <c r="C1910" s="9"/>
      <c r="D1910" s="9"/>
    </row>
    <row r="1911" spans="1:4" x14ac:dyDescent="0.25">
      <c r="A1911" s="7">
        <v>531645</v>
      </c>
      <c r="B1911" s="8" t="s">
        <v>170</v>
      </c>
      <c r="C1911" s="9"/>
      <c r="D1911" s="9"/>
    </row>
    <row r="1912" spans="1:4" x14ac:dyDescent="0.25">
      <c r="A1912" s="7">
        <v>531646</v>
      </c>
      <c r="B1912" s="8" t="s">
        <v>171</v>
      </c>
      <c r="C1912" s="9"/>
      <c r="D1912" s="9"/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/>
      <c r="D1914" s="9"/>
    </row>
    <row r="1915" spans="1:4" ht="15.75" thickBot="1" x14ac:dyDescent="0.3">
      <c r="A1915" s="7">
        <v>531660</v>
      </c>
      <c r="B1915" s="8" t="s">
        <v>38</v>
      </c>
      <c r="C1915" s="9"/>
      <c r="D1915" s="9"/>
    </row>
    <row r="1916" spans="1:4" x14ac:dyDescent="0.25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/>
      <c r="D1918" s="57"/>
    </row>
    <row r="1919" spans="1:4" ht="15.75" thickBot="1" x14ac:dyDescent="0.3">
      <c r="A1919" s="10" t="s">
        <v>18</v>
      </c>
      <c r="B1919" s="11"/>
      <c r="C1919" s="12">
        <f>SUM(C1918:C1918)</f>
        <v>0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/>
      <c r="D2275" s="9"/>
    </row>
    <row r="2276" spans="1:4" x14ac:dyDescent="0.25">
      <c r="A2276" s="7">
        <v>550102</v>
      </c>
      <c r="B2276" s="8" t="s">
        <v>440</v>
      </c>
      <c r="C2276" s="9">
        <v>8422841</v>
      </c>
      <c r="D2276" s="9">
        <v>8336005</v>
      </c>
    </row>
    <row r="2277" spans="1:4" x14ac:dyDescent="0.25">
      <c r="A2277" s="16">
        <v>550103</v>
      </c>
      <c r="B2277" s="17" t="s">
        <v>441</v>
      </c>
      <c r="C2277" s="18"/>
      <c r="D2277" s="18"/>
    </row>
    <row r="2278" spans="1:4" ht="15.75" thickBot="1" x14ac:dyDescent="0.3">
      <c r="A2278" s="16">
        <v>550110</v>
      </c>
      <c r="B2278" s="17" t="s">
        <v>38</v>
      </c>
      <c r="C2278" s="18"/>
      <c r="D2278" s="18"/>
    </row>
    <row r="2279" spans="1:4" ht="15.75" thickBot="1" x14ac:dyDescent="0.3">
      <c r="A2279" s="10" t="s">
        <v>18</v>
      </c>
      <c r="B2279" s="11"/>
      <c r="C2279" s="12">
        <f>SUM(C2275:C2278)</f>
        <v>8422841</v>
      </c>
      <c r="D2279" s="12">
        <f>SUM(D2275:D2278)</f>
        <v>8336005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691285</v>
      </c>
      <c r="D2282" s="18">
        <v>2734597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36218441</v>
      </c>
      <c r="D2284" s="18">
        <v>32203325</v>
      </c>
    </row>
    <row r="2285" spans="1:4" ht="15.75" thickBot="1" x14ac:dyDescent="0.3">
      <c r="A2285" s="10" t="s">
        <v>18</v>
      </c>
      <c r="B2285" s="11"/>
      <c r="C2285" s="12">
        <f>SUM(C2281:C2284)</f>
        <v>36909726</v>
      </c>
      <c r="D2285" s="12">
        <f>SUM(D2281:D2284)</f>
        <v>34937922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704329613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694659269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45021778</v>
      </c>
      <c r="D2402" s="65">
        <f>D1115-D2400</f>
        <v>-4360564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E273A-339A-45DC-B17C-70A9ACC408B2}">
  <dimension ref="A1:D2402"/>
  <sheetViews>
    <sheetView workbookViewId="0">
      <selection activeCell="H15" sqref="H15"/>
    </sheetView>
  </sheetViews>
  <sheetFormatPr baseColWidth="10" defaultRowHeight="15" x14ac:dyDescent="0.25"/>
  <cols>
    <col min="1" max="1" width="7.140625" style="68" customWidth="1"/>
    <col min="2" max="2" width="62.5703125" style="69" customWidth="1"/>
    <col min="3" max="4" width="16.140625" style="70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6"/>
    </row>
    <row r="3" spans="1:4" x14ac:dyDescent="0.25">
      <c r="A3" s="3">
        <v>11</v>
      </c>
      <c r="B3" s="4" t="s">
        <v>3</v>
      </c>
      <c r="C3" s="6"/>
      <c r="D3" s="6"/>
    </row>
    <row r="4" spans="1:4" x14ac:dyDescent="0.25">
      <c r="A4" s="7">
        <v>1101</v>
      </c>
      <c r="B4" s="8" t="s">
        <v>4</v>
      </c>
      <c r="C4" s="9"/>
      <c r="D4" s="9">
        <v>7120000</v>
      </c>
    </row>
    <row r="5" spans="1:4" x14ac:dyDescent="0.25">
      <c r="A5" s="7">
        <v>1102</v>
      </c>
      <c r="B5" s="8" t="s">
        <v>5</v>
      </c>
      <c r="C5" s="9"/>
      <c r="D5" s="9"/>
    </row>
    <row r="6" spans="1:4" x14ac:dyDescent="0.25">
      <c r="A6" s="7">
        <v>1103</v>
      </c>
      <c r="B6" s="8" t="s">
        <v>6</v>
      </c>
      <c r="C6" s="9">
        <v>50712050</v>
      </c>
      <c r="D6" s="9">
        <v>50712050</v>
      </c>
    </row>
    <row r="7" spans="1:4" x14ac:dyDescent="0.25">
      <c r="A7" s="7"/>
      <c r="B7" s="8" t="s">
        <v>7</v>
      </c>
      <c r="C7" s="9"/>
      <c r="D7" s="9"/>
    </row>
    <row r="8" spans="1:4" x14ac:dyDescent="0.25">
      <c r="A8" s="7">
        <v>1104</v>
      </c>
      <c r="B8" s="8" t="s">
        <v>8</v>
      </c>
      <c r="C8" s="9">
        <v>70949400</v>
      </c>
      <c r="D8" s="9">
        <v>70949400</v>
      </c>
    </row>
    <row r="9" spans="1:4" x14ac:dyDescent="0.25">
      <c r="A9" s="7">
        <v>1105</v>
      </c>
      <c r="B9" s="8" t="s">
        <v>9</v>
      </c>
      <c r="C9" s="9"/>
      <c r="D9" s="9"/>
    </row>
    <row r="10" spans="1:4" x14ac:dyDescent="0.25">
      <c r="A10" s="7">
        <v>1106</v>
      </c>
      <c r="B10" s="8" t="s">
        <v>10</v>
      </c>
      <c r="C10" s="9"/>
      <c r="D10" s="9"/>
    </row>
    <row r="11" spans="1:4" x14ac:dyDescent="0.25">
      <c r="A11" s="7">
        <v>1107</v>
      </c>
      <c r="B11" s="8" t="s">
        <v>11</v>
      </c>
      <c r="C11" s="9">
        <v>50237481</v>
      </c>
      <c r="D11" s="9">
        <v>83345529</v>
      </c>
    </row>
    <row r="12" spans="1:4" x14ac:dyDescent="0.25">
      <c r="A12" s="7">
        <v>1108</v>
      </c>
      <c r="B12" s="8" t="s">
        <v>12</v>
      </c>
      <c r="C12" s="9"/>
      <c r="D12" s="9">
        <v>134885</v>
      </c>
    </row>
    <row r="13" spans="1:4" x14ac:dyDescent="0.25">
      <c r="A13" s="7"/>
      <c r="B13" s="8" t="s">
        <v>13</v>
      </c>
      <c r="C13" s="9"/>
      <c r="D13" s="9"/>
    </row>
    <row r="14" spans="1:4" x14ac:dyDescent="0.25">
      <c r="A14" s="7">
        <v>1109</v>
      </c>
      <c r="B14" s="8" t="s">
        <v>14</v>
      </c>
      <c r="C14" s="9">
        <v>2000000</v>
      </c>
      <c r="D14" s="9">
        <v>19145432</v>
      </c>
    </row>
    <row r="15" spans="1:4" x14ac:dyDescent="0.25">
      <c r="A15" s="7"/>
      <c r="B15" s="8" t="s">
        <v>15</v>
      </c>
      <c r="C15" s="9"/>
      <c r="D15" s="9"/>
    </row>
    <row r="16" spans="1:4" x14ac:dyDescent="0.25">
      <c r="A16" s="7">
        <v>1110</v>
      </c>
      <c r="B16" s="8" t="s">
        <v>16</v>
      </c>
      <c r="C16" s="9">
        <v>20698435</v>
      </c>
      <c r="D16" s="9">
        <v>20655007</v>
      </c>
    </row>
    <row r="17" spans="1:4" ht="15.75" thickBot="1" x14ac:dyDescent="0.3">
      <c r="A17" s="7">
        <v>1111</v>
      </c>
      <c r="B17" s="8" t="s">
        <v>17</v>
      </c>
      <c r="C17" s="9"/>
      <c r="D17" s="9"/>
    </row>
    <row r="18" spans="1:4" ht="15.75" thickBot="1" x14ac:dyDescent="0.3">
      <c r="A18" s="10" t="s">
        <v>18</v>
      </c>
      <c r="B18" s="11"/>
      <c r="C18" s="12">
        <f>SUM(C4:C17)</f>
        <v>194597366</v>
      </c>
      <c r="D18" s="12">
        <f>SUM(D4:D17)</f>
        <v>252062303</v>
      </c>
    </row>
    <row r="19" spans="1:4" x14ac:dyDescent="0.25">
      <c r="A19" s="13">
        <v>12</v>
      </c>
      <c r="B19" s="14" t="s">
        <v>19</v>
      </c>
      <c r="C19" s="15"/>
      <c r="D19" s="15"/>
    </row>
    <row r="20" spans="1:4" x14ac:dyDescent="0.25">
      <c r="A20" s="7">
        <v>1201</v>
      </c>
      <c r="B20" s="8" t="s">
        <v>20</v>
      </c>
      <c r="C20" s="9"/>
      <c r="D20" s="9"/>
    </row>
    <row r="21" spans="1:4" x14ac:dyDescent="0.25">
      <c r="A21" s="7">
        <v>1202</v>
      </c>
      <c r="B21" s="8" t="s">
        <v>21</v>
      </c>
      <c r="C21" s="9">
        <v>199473</v>
      </c>
      <c r="D21" s="9">
        <v>199473</v>
      </c>
    </row>
    <row r="22" spans="1:4" x14ac:dyDescent="0.25">
      <c r="A22" s="7">
        <v>1203</v>
      </c>
      <c r="B22" s="8" t="s">
        <v>22</v>
      </c>
      <c r="C22" s="9">
        <v>21961900</v>
      </c>
      <c r="D22" s="9">
        <v>16554906</v>
      </c>
    </row>
    <row r="23" spans="1:4" x14ac:dyDescent="0.25">
      <c r="A23" s="7">
        <v>1204</v>
      </c>
      <c r="B23" s="8" t="s">
        <v>23</v>
      </c>
      <c r="C23" s="9">
        <v>150483</v>
      </c>
      <c r="D23" s="9">
        <v>150483</v>
      </c>
    </row>
    <row r="24" spans="1:4" ht="15.75" thickBot="1" x14ac:dyDescent="0.3">
      <c r="A24" s="16">
        <v>1205</v>
      </c>
      <c r="B24" s="17" t="s">
        <v>24</v>
      </c>
      <c r="C24" s="18">
        <v>905737</v>
      </c>
      <c r="D24" s="18">
        <v>1332206</v>
      </c>
    </row>
    <row r="25" spans="1:4" ht="15.75" thickBot="1" x14ac:dyDescent="0.3">
      <c r="A25" s="10" t="s">
        <v>18</v>
      </c>
      <c r="B25" s="11"/>
      <c r="C25" s="12">
        <f>SUM(C20:C24)</f>
        <v>23217593</v>
      </c>
      <c r="D25" s="12">
        <f>SUM(D20:D24)</f>
        <v>18237068</v>
      </c>
    </row>
    <row r="26" spans="1:4" x14ac:dyDescent="0.25">
      <c r="A26" s="13">
        <v>13</v>
      </c>
      <c r="B26" s="14" t="s">
        <v>25</v>
      </c>
      <c r="C26" s="15"/>
      <c r="D26" s="15"/>
    </row>
    <row r="27" spans="1:4" x14ac:dyDescent="0.25">
      <c r="A27" s="7">
        <v>1301</v>
      </c>
      <c r="B27" s="8" t="s">
        <v>26</v>
      </c>
      <c r="C27" s="9">
        <v>3058622</v>
      </c>
      <c r="D27" s="9">
        <v>2353476</v>
      </c>
    </row>
    <row r="28" spans="1:4" x14ac:dyDescent="0.25">
      <c r="A28" s="7">
        <v>1302</v>
      </c>
      <c r="B28" s="8" t="s">
        <v>27</v>
      </c>
      <c r="C28" s="9">
        <v>179020929</v>
      </c>
      <c r="D28" s="9">
        <v>187146669</v>
      </c>
    </row>
    <row r="29" spans="1:4" x14ac:dyDescent="0.25">
      <c r="A29" s="7">
        <v>1303</v>
      </c>
      <c r="B29" s="8" t="s">
        <v>28</v>
      </c>
      <c r="C29" s="9"/>
      <c r="D29" s="9"/>
    </row>
    <row r="30" spans="1:4" x14ac:dyDescent="0.25">
      <c r="A30" s="7">
        <v>1304</v>
      </c>
      <c r="B30" s="8" t="s">
        <v>29</v>
      </c>
      <c r="C30" s="9">
        <v>436382</v>
      </c>
      <c r="D30" s="9">
        <v>546392</v>
      </c>
    </row>
    <row r="31" spans="1:4" x14ac:dyDescent="0.25">
      <c r="A31" s="7">
        <v>1305</v>
      </c>
      <c r="B31" s="8" t="s">
        <v>30</v>
      </c>
      <c r="C31" s="9"/>
      <c r="D31" s="9"/>
    </row>
    <row r="32" spans="1:4" x14ac:dyDescent="0.25">
      <c r="A32" s="7">
        <v>1306</v>
      </c>
      <c r="B32" s="8" t="s">
        <v>31</v>
      </c>
      <c r="C32" s="9">
        <v>3453190</v>
      </c>
      <c r="D32" s="9">
        <v>2263086</v>
      </c>
    </row>
    <row r="33" spans="1:4" x14ac:dyDescent="0.25">
      <c r="A33" s="7">
        <v>1307</v>
      </c>
      <c r="B33" s="8" t="s">
        <v>32</v>
      </c>
      <c r="C33" s="9">
        <v>1613384</v>
      </c>
      <c r="D33" s="9">
        <v>99251</v>
      </c>
    </row>
    <row r="34" spans="1:4" x14ac:dyDescent="0.25">
      <c r="A34" s="7">
        <v>1308</v>
      </c>
      <c r="B34" s="8" t="s">
        <v>33</v>
      </c>
      <c r="C34" s="9"/>
      <c r="D34" s="9"/>
    </row>
    <row r="35" spans="1:4" x14ac:dyDescent="0.25">
      <c r="A35" s="7">
        <v>1309</v>
      </c>
      <c r="B35" s="8" t="s">
        <v>34</v>
      </c>
      <c r="C35" s="9"/>
      <c r="D35" s="9"/>
    </row>
    <row r="36" spans="1:4" x14ac:dyDescent="0.25">
      <c r="A36" s="7">
        <v>1310</v>
      </c>
      <c r="B36" s="8" t="s">
        <v>35</v>
      </c>
      <c r="C36" s="9"/>
      <c r="D36" s="9"/>
    </row>
    <row r="37" spans="1:4" x14ac:dyDescent="0.25">
      <c r="A37" s="16">
        <v>1311</v>
      </c>
      <c r="B37" s="17" t="s">
        <v>36</v>
      </c>
      <c r="C37" s="9">
        <v>3704</v>
      </c>
      <c r="D37" s="9">
        <v>3704</v>
      </c>
    </row>
    <row r="38" spans="1:4" x14ac:dyDescent="0.25">
      <c r="A38" s="16">
        <v>1312</v>
      </c>
      <c r="B38" s="17" t="s">
        <v>37</v>
      </c>
      <c r="C38" s="18"/>
      <c r="D38" s="18"/>
    </row>
    <row r="39" spans="1:4" ht="15.75" thickBot="1" x14ac:dyDescent="0.3">
      <c r="A39" s="16">
        <v>1320</v>
      </c>
      <c r="B39" s="17" t="s">
        <v>38</v>
      </c>
      <c r="C39" s="18">
        <v>1349541</v>
      </c>
      <c r="D39" s="18">
        <v>1349541</v>
      </c>
    </row>
    <row r="40" spans="1:4" ht="15.75" thickBot="1" x14ac:dyDescent="0.3">
      <c r="A40" s="10" t="s">
        <v>18</v>
      </c>
      <c r="B40" s="11"/>
      <c r="C40" s="12">
        <f>SUM(C27:C39)</f>
        <v>188935752</v>
      </c>
      <c r="D40" s="12">
        <f>SUM(D27:D39)</f>
        <v>193762119</v>
      </c>
    </row>
    <row r="41" spans="1:4" x14ac:dyDescent="0.25">
      <c r="A41" s="13">
        <v>14</v>
      </c>
      <c r="B41" s="14" t="s">
        <v>39</v>
      </c>
      <c r="C41" s="15"/>
      <c r="D41" s="15"/>
    </row>
    <row r="42" spans="1:4" x14ac:dyDescent="0.25">
      <c r="A42" s="7">
        <v>1401</v>
      </c>
      <c r="B42" s="8" t="s">
        <v>40</v>
      </c>
      <c r="C42" s="9"/>
      <c r="D42" s="9"/>
    </row>
    <row r="43" spans="1:4" x14ac:dyDescent="0.25">
      <c r="A43" s="7">
        <v>1402</v>
      </c>
      <c r="B43" s="8" t="s">
        <v>41</v>
      </c>
      <c r="C43" s="9"/>
      <c r="D43" s="9"/>
    </row>
    <row r="44" spans="1:4" x14ac:dyDescent="0.25">
      <c r="A44" s="7">
        <v>1403</v>
      </c>
      <c r="B44" s="8" t="s">
        <v>42</v>
      </c>
      <c r="C44" s="9"/>
      <c r="D44" s="9"/>
    </row>
    <row r="45" spans="1:4" x14ac:dyDescent="0.25">
      <c r="A45" s="7">
        <v>1404</v>
      </c>
      <c r="B45" s="8" t="s">
        <v>43</v>
      </c>
      <c r="C45" s="9"/>
      <c r="D45" s="9"/>
    </row>
    <row r="46" spans="1:4" x14ac:dyDescent="0.25">
      <c r="A46" s="7">
        <v>1405</v>
      </c>
      <c r="B46" s="8" t="s">
        <v>44</v>
      </c>
      <c r="C46" s="9"/>
      <c r="D46" s="9"/>
    </row>
    <row r="47" spans="1:4" x14ac:dyDescent="0.25">
      <c r="A47" s="7">
        <v>1406</v>
      </c>
      <c r="B47" s="8" t="s">
        <v>45</v>
      </c>
      <c r="C47" s="9"/>
      <c r="D47" s="9"/>
    </row>
    <row r="48" spans="1:4" x14ac:dyDescent="0.25">
      <c r="A48" s="7">
        <v>1407</v>
      </c>
      <c r="B48" s="8" t="s">
        <v>46</v>
      </c>
      <c r="C48" s="9"/>
      <c r="D48" s="9"/>
    </row>
    <row r="49" spans="1:4" x14ac:dyDescent="0.25">
      <c r="A49" s="7">
        <v>1408</v>
      </c>
      <c r="B49" s="8" t="s">
        <v>47</v>
      </c>
      <c r="C49" s="9"/>
      <c r="D49" s="9"/>
    </row>
    <row r="50" spans="1:4" ht="15.75" thickBot="1" x14ac:dyDescent="0.3">
      <c r="A50" s="19">
        <v>1409</v>
      </c>
      <c r="B50" s="20" t="s">
        <v>48</v>
      </c>
      <c r="C50" s="9"/>
      <c r="D50" s="9"/>
    </row>
    <row r="51" spans="1:4" ht="15.75" thickBot="1" x14ac:dyDescent="0.3">
      <c r="A51" s="10" t="s">
        <v>18</v>
      </c>
      <c r="B51" s="11"/>
      <c r="C51" s="12">
        <f>SUM(C42:C50)</f>
        <v>0</v>
      </c>
      <c r="D51" s="12">
        <f>SUM(D42:D50)</f>
        <v>0</v>
      </c>
    </row>
    <row r="52" spans="1:4" x14ac:dyDescent="0.25">
      <c r="A52" s="13">
        <v>15</v>
      </c>
      <c r="B52" s="14" t="s">
        <v>49</v>
      </c>
      <c r="C52" s="15"/>
      <c r="D52" s="15"/>
    </row>
    <row r="53" spans="1:4" x14ac:dyDescent="0.25">
      <c r="A53" s="7">
        <v>1501</v>
      </c>
      <c r="B53" s="8" t="s">
        <v>50</v>
      </c>
      <c r="C53" s="9">
        <v>0.6</v>
      </c>
      <c r="D53" s="9">
        <v>0.6</v>
      </c>
    </row>
    <row r="54" spans="1:4" x14ac:dyDescent="0.25">
      <c r="A54" s="7">
        <v>1502</v>
      </c>
      <c r="B54" s="8" t="s">
        <v>51</v>
      </c>
      <c r="C54" s="9">
        <v>347000</v>
      </c>
      <c r="D54" s="9">
        <v>347000</v>
      </c>
    </row>
    <row r="55" spans="1:4" x14ac:dyDescent="0.25">
      <c r="A55" s="7">
        <v>1503</v>
      </c>
      <c r="B55" s="8" t="s">
        <v>52</v>
      </c>
      <c r="C55" s="9"/>
      <c r="D55" s="9"/>
    </row>
    <row r="56" spans="1:4" x14ac:dyDescent="0.25">
      <c r="A56" s="7">
        <v>1504</v>
      </c>
      <c r="B56" s="8" t="s">
        <v>53</v>
      </c>
      <c r="C56" s="9"/>
      <c r="D56" s="9"/>
    </row>
    <row r="57" spans="1:4" x14ac:dyDescent="0.25">
      <c r="A57" s="7">
        <v>1505</v>
      </c>
      <c r="B57" s="8" t="s">
        <v>54</v>
      </c>
      <c r="C57" s="9">
        <v>61603072</v>
      </c>
      <c r="D57" s="9">
        <v>61767865</v>
      </c>
    </row>
    <row r="58" spans="1:4" x14ac:dyDescent="0.25">
      <c r="A58" s="7">
        <v>1506</v>
      </c>
      <c r="B58" s="8" t="s">
        <v>55</v>
      </c>
      <c r="C58" s="9"/>
      <c r="D58" s="9"/>
    </row>
    <row r="59" spans="1:4" x14ac:dyDescent="0.25">
      <c r="A59" s="7">
        <v>1507</v>
      </c>
      <c r="B59" s="8" t="s">
        <v>56</v>
      </c>
      <c r="C59" s="9"/>
      <c r="D59" s="9"/>
    </row>
    <row r="60" spans="1:4" x14ac:dyDescent="0.25">
      <c r="A60" s="7">
        <v>1508</v>
      </c>
      <c r="B60" s="8" t="s">
        <v>57</v>
      </c>
      <c r="C60" s="9"/>
      <c r="D60" s="9"/>
    </row>
    <row r="61" spans="1:4" ht="15.75" thickBot="1" x14ac:dyDescent="0.3">
      <c r="A61" s="16">
        <v>1510</v>
      </c>
      <c r="B61" s="17" t="s">
        <v>38</v>
      </c>
      <c r="C61" s="9"/>
      <c r="D61" s="9"/>
    </row>
    <row r="62" spans="1:4" x14ac:dyDescent="0.25">
      <c r="A62" s="21" t="s">
        <v>18</v>
      </c>
      <c r="B62" s="22"/>
      <c r="C62" s="23">
        <f>SUM(C53:C61)</f>
        <v>61950072.600000001</v>
      </c>
      <c r="D62" s="23">
        <f>SUM(D53:D61)</f>
        <v>62114865.600000001</v>
      </c>
    </row>
    <row r="63" spans="1:4" x14ac:dyDescent="0.25">
      <c r="A63" s="3">
        <v>16</v>
      </c>
      <c r="B63" s="4" t="s">
        <v>58</v>
      </c>
      <c r="C63" s="9"/>
      <c r="D63" s="9"/>
    </row>
    <row r="64" spans="1:4" x14ac:dyDescent="0.25">
      <c r="A64" s="7">
        <v>1601</v>
      </c>
      <c r="B64" s="8" t="s">
        <v>59</v>
      </c>
      <c r="C64" s="9">
        <v>3133054</v>
      </c>
      <c r="D64" s="9">
        <v>3133054</v>
      </c>
    </row>
    <row r="65" spans="1:4" x14ac:dyDescent="0.25">
      <c r="A65" s="7">
        <v>1602</v>
      </c>
      <c r="B65" s="8" t="s">
        <v>60</v>
      </c>
      <c r="C65" s="9"/>
      <c r="D65" s="9"/>
    </row>
    <row r="66" spans="1:4" x14ac:dyDescent="0.25">
      <c r="A66" s="7">
        <v>1603</v>
      </c>
      <c r="B66" s="8" t="s">
        <v>61</v>
      </c>
      <c r="C66" s="9"/>
      <c r="D66" s="9"/>
    </row>
    <row r="67" spans="1:4" x14ac:dyDescent="0.25">
      <c r="A67" s="7">
        <v>1604</v>
      </c>
      <c r="B67" s="8" t="s">
        <v>62</v>
      </c>
      <c r="C67" s="9"/>
      <c r="D67" s="9"/>
    </row>
    <row r="68" spans="1:4" ht="15.75" thickBot="1" x14ac:dyDescent="0.3">
      <c r="A68" s="19">
        <v>1605</v>
      </c>
      <c r="B68" s="20" t="s">
        <v>63</v>
      </c>
      <c r="C68" s="9">
        <v>81227015</v>
      </c>
      <c r="D68" s="9">
        <v>74217814</v>
      </c>
    </row>
    <row r="69" spans="1:4" ht="15.75" thickBot="1" x14ac:dyDescent="0.3">
      <c r="A69" s="10" t="s">
        <v>18</v>
      </c>
      <c r="B69" s="11"/>
      <c r="C69" s="12">
        <f>SUM(C64:C68)</f>
        <v>84360069</v>
      </c>
      <c r="D69" s="12">
        <f>SUM(D64:D68)</f>
        <v>77350868</v>
      </c>
    </row>
    <row r="70" spans="1:4" x14ac:dyDescent="0.25">
      <c r="A70" s="13">
        <v>17</v>
      </c>
      <c r="B70" s="14" t="s">
        <v>64</v>
      </c>
      <c r="C70" s="15"/>
      <c r="D70" s="15"/>
    </row>
    <row r="71" spans="1:4" x14ac:dyDescent="0.25">
      <c r="A71" s="7">
        <v>1701</v>
      </c>
      <c r="B71" s="8" t="s">
        <v>65</v>
      </c>
      <c r="C71" s="9"/>
      <c r="D71" s="9"/>
    </row>
    <row r="72" spans="1:4" x14ac:dyDescent="0.25">
      <c r="A72" s="7">
        <v>1702</v>
      </c>
      <c r="B72" s="8" t="s">
        <v>66</v>
      </c>
      <c r="C72" s="9"/>
      <c r="D72" s="9"/>
    </row>
    <row r="73" spans="1:4" x14ac:dyDescent="0.25">
      <c r="A73" s="7">
        <v>1703</v>
      </c>
      <c r="B73" s="8" t="s">
        <v>67</v>
      </c>
      <c r="C73" s="9">
        <v>25946179</v>
      </c>
      <c r="D73" s="9">
        <v>22951405</v>
      </c>
    </row>
    <row r="74" spans="1:4" x14ac:dyDescent="0.25">
      <c r="A74" s="7">
        <v>1704</v>
      </c>
      <c r="B74" s="8" t="s">
        <v>68</v>
      </c>
      <c r="C74" s="9">
        <v>-17657936</v>
      </c>
      <c r="D74" s="9">
        <v>-15394317</v>
      </c>
    </row>
    <row r="75" spans="1:4" x14ac:dyDescent="0.25">
      <c r="A75" s="7">
        <v>1705</v>
      </c>
      <c r="B75" s="8" t="s">
        <v>69</v>
      </c>
      <c r="C75" s="9"/>
      <c r="D75" s="9">
        <v>327291</v>
      </c>
    </row>
    <row r="76" spans="1:4" ht="15.75" thickBot="1" x14ac:dyDescent="0.3">
      <c r="A76" s="7">
        <v>1706</v>
      </c>
      <c r="B76" s="8" t="s">
        <v>70</v>
      </c>
      <c r="C76" s="9"/>
      <c r="D76" s="9">
        <v>-329894</v>
      </c>
    </row>
    <row r="77" spans="1:4" ht="15.75" thickBot="1" x14ac:dyDescent="0.3">
      <c r="A77" s="10" t="s">
        <v>18</v>
      </c>
      <c r="B77" s="11"/>
      <c r="C77" s="12">
        <f>SUM(C71:C76)</f>
        <v>8288243</v>
      </c>
      <c r="D77" s="12">
        <f>SUM(D71:D76)</f>
        <v>7554485</v>
      </c>
    </row>
    <row r="78" spans="1:4" x14ac:dyDescent="0.25">
      <c r="A78" s="13">
        <v>18</v>
      </c>
      <c r="B78" s="14" t="s">
        <v>71</v>
      </c>
      <c r="C78" s="15"/>
      <c r="D78" s="15"/>
    </row>
    <row r="79" spans="1:4" x14ac:dyDescent="0.25">
      <c r="A79" s="7">
        <v>1801</v>
      </c>
      <c r="B79" s="8" t="s">
        <v>72</v>
      </c>
      <c r="C79" s="9"/>
      <c r="D79" s="9"/>
    </row>
    <row r="80" spans="1:4" ht="15.75" thickBot="1" x14ac:dyDescent="0.3">
      <c r="A80" s="16">
        <v>1802</v>
      </c>
      <c r="B80" s="17" t="s">
        <v>38</v>
      </c>
      <c r="C80" s="18"/>
      <c r="D80" s="18"/>
    </row>
    <row r="81" spans="1:4" ht="15.75" thickBot="1" x14ac:dyDescent="0.3">
      <c r="A81" s="10" t="s">
        <v>18</v>
      </c>
      <c r="B81" s="11"/>
      <c r="C81" s="12">
        <f>SUM(C79:C80)</f>
        <v>0</v>
      </c>
      <c r="D81" s="12">
        <f>SUM(D79:D80)</f>
        <v>0</v>
      </c>
    </row>
    <row r="82" spans="1:4" x14ac:dyDescent="0.25">
      <c r="A82" s="13">
        <v>19</v>
      </c>
      <c r="B82" s="14" t="s">
        <v>73</v>
      </c>
      <c r="C82" s="15"/>
      <c r="D82" s="15"/>
    </row>
    <row r="83" spans="1:4" x14ac:dyDescent="0.25">
      <c r="A83" s="7">
        <v>1901</v>
      </c>
      <c r="B83" s="8" t="s">
        <v>74</v>
      </c>
      <c r="C83" s="9"/>
      <c r="D83" s="9"/>
    </row>
    <row r="84" spans="1:4" x14ac:dyDescent="0.25">
      <c r="A84" s="7">
        <v>1902</v>
      </c>
      <c r="B84" s="8" t="s">
        <v>75</v>
      </c>
      <c r="C84" s="9">
        <v>580816</v>
      </c>
      <c r="D84" s="9">
        <v>580816</v>
      </c>
    </row>
    <row r="85" spans="1:4" x14ac:dyDescent="0.25">
      <c r="A85" s="7">
        <v>1903</v>
      </c>
      <c r="B85" s="8" t="s">
        <v>76</v>
      </c>
      <c r="C85" s="9">
        <v>1855565</v>
      </c>
      <c r="D85" s="9">
        <v>1855565</v>
      </c>
    </row>
    <row r="86" spans="1:4" x14ac:dyDescent="0.25">
      <c r="A86" s="7">
        <v>1904</v>
      </c>
      <c r="B86" s="8" t="s">
        <v>77</v>
      </c>
      <c r="C86" s="9"/>
      <c r="D86" s="9">
        <v>1761227</v>
      </c>
    </row>
    <row r="87" spans="1:4" x14ac:dyDescent="0.25">
      <c r="A87" s="7">
        <v>1905</v>
      </c>
      <c r="B87" s="8" t="s">
        <v>78</v>
      </c>
      <c r="C87" s="9">
        <v>189719483</v>
      </c>
      <c r="D87" s="9">
        <v>162869213</v>
      </c>
    </row>
    <row r="88" spans="1:4" x14ac:dyDescent="0.25">
      <c r="A88" s="7">
        <v>1906</v>
      </c>
      <c r="B88" s="8" t="s">
        <v>79</v>
      </c>
      <c r="C88" s="9">
        <v>-154565</v>
      </c>
      <c r="D88" s="9">
        <v>-154565</v>
      </c>
    </row>
    <row r="89" spans="1:4" x14ac:dyDescent="0.25">
      <c r="A89" s="7">
        <v>1907</v>
      </c>
      <c r="B89" s="8" t="s">
        <v>80</v>
      </c>
      <c r="C89" s="9">
        <v>12082842</v>
      </c>
      <c r="D89" s="9">
        <v>769242</v>
      </c>
    </row>
    <row r="90" spans="1:4" x14ac:dyDescent="0.25">
      <c r="A90" s="7">
        <v>1908</v>
      </c>
      <c r="B90" s="8" t="s">
        <v>81</v>
      </c>
      <c r="C90" s="9">
        <v>-1483070</v>
      </c>
      <c r="D90" s="9">
        <v>-610781.82999999996</v>
      </c>
    </row>
    <row r="91" spans="1:4" ht="15.75" thickBot="1" x14ac:dyDescent="0.3">
      <c r="A91" s="7">
        <v>1910</v>
      </c>
      <c r="B91" s="8" t="s">
        <v>38</v>
      </c>
      <c r="C91" s="9">
        <v>3288949</v>
      </c>
      <c r="D91" s="9"/>
    </row>
    <row r="92" spans="1:4" ht="15.75" thickBot="1" x14ac:dyDescent="0.3">
      <c r="A92" s="10" t="s">
        <v>82</v>
      </c>
      <c r="B92" s="11"/>
      <c r="C92" s="12">
        <f>SUM(C83:C91)</f>
        <v>205890020</v>
      </c>
      <c r="D92" s="12">
        <f>SUM(D83:D91)</f>
        <v>167070716.16999999</v>
      </c>
    </row>
    <row r="93" spans="1:4" ht="15.75" thickBot="1" x14ac:dyDescent="0.3">
      <c r="A93" s="24"/>
      <c r="B93" s="20"/>
      <c r="C93" s="25"/>
      <c r="D93" s="25"/>
    </row>
    <row r="94" spans="1:4" ht="15.75" thickBot="1" x14ac:dyDescent="0.3">
      <c r="A94" s="26" t="s">
        <v>83</v>
      </c>
      <c r="B94" s="27"/>
      <c r="C94" s="28">
        <f>C18+C25+C40+C51+C62+C69+C77+C81+C92</f>
        <v>767239115.60000002</v>
      </c>
      <c r="D94" s="28">
        <f>D18+D25+D40+D51+D62+D69+D77+D81+D92</f>
        <v>778152424.76999998</v>
      </c>
    </row>
    <row r="95" spans="1:4" x14ac:dyDescent="0.25">
      <c r="A95" s="29"/>
      <c r="B95" s="30"/>
      <c r="C95" s="31"/>
      <c r="D95" s="31"/>
    </row>
    <row r="96" spans="1:4" x14ac:dyDescent="0.25">
      <c r="A96" s="3">
        <v>2</v>
      </c>
      <c r="B96" s="4" t="s">
        <v>84</v>
      </c>
      <c r="C96" s="9"/>
      <c r="D96" s="9"/>
    </row>
    <row r="97" spans="1:4" x14ac:dyDescent="0.25">
      <c r="A97" s="3">
        <v>21</v>
      </c>
      <c r="B97" s="4" t="s">
        <v>85</v>
      </c>
      <c r="C97" s="9"/>
      <c r="D97" s="9"/>
    </row>
    <row r="98" spans="1:4" x14ac:dyDescent="0.25">
      <c r="A98" s="7">
        <v>2101</v>
      </c>
      <c r="B98" s="8" t="s">
        <v>86</v>
      </c>
      <c r="C98" s="9">
        <v>365830</v>
      </c>
      <c r="D98" s="9">
        <v>340359</v>
      </c>
    </row>
    <row r="99" spans="1:4" x14ac:dyDescent="0.25">
      <c r="A99" s="7">
        <v>2102</v>
      </c>
      <c r="B99" s="8" t="s">
        <v>87</v>
      </c>
      <c r="C99" s="9">
        <v>-187852</v>
      </c>
      <c r="D99" s="9">
        <v>64329</v>
      </c>
    </row>
    <row r="100" spans="1:4" x14ac:dyDescent="0.25">
      <c r="A100" s="7">
        <v>2103</v>
      </c>
      <c r="B100" s="8" t="s">
        <v>88</v>
      </c>
      <c r="C100" s="9">
        <v>6202</v>
      </c>
      <c r="D100" s="9">
        <v>2351</v>
      </c>
    </row>
    <row r="101" spans="1:4" x14ac:dyDescent="0.25">
      <c r="A101" s="7">
        <v>2104</v>
      </c>
      <c r="B101" s="8" t="s">
        <v>89</v>
      </c>
      <c r="C101" s="9"/>
      <c r="D101" s="9"/>
    </row>
    <row r="102" spans="1:4" x14ac:dyDescent="0.25">
      <c r="A102" s="7">
        <v>2105</v>
      </c>
      <c r="B102" s="8" t="s">
        <v>90</v>
      </c>
      <c r="C102" s="9"/>
      <c r="D102" s="9"/>
    </row>
    <row r="103" spans="1:4" x14ac:dyDescent="0.25">
      <c r="A103" s="7">
        <v>2106</v>
      </c>
      <c r="B103" s="8" t="s">
        <v>91</v>
      </c>
      <c r="C103" s="9">
        <v>-91052</v>
      </c>
      <c r="D103" s="9">
        <v>38448</v>
      </c>
    </row>
    <row r="104" spans="1:4" ht="15.75" thickBot="1" x14ac:dyDescent="0.3">
      <c r="A104" s="16">
        <v>2110</v>
      </c>
      <c r="B104" s="17" t="s">
        <v>92</v>
      </c>
      <c r="C104" s="18">
        <v>7395</v>
      </c>
      <c r="D104" s="18">
        <v>20476</v>
      </c>
    </row>
    <row r="105" spans="1:4" ht="15.75" thickBot="1" x14ac:dyDescent="0.3">
      <c r="A105" s="10" t="s">
        <v>18</v>
      </c>
      <c r="B105" s="11"/>
      <c r="C105" s="12">
        <f>SUM(C98:C104)</f>
        <v>100523</v>
      </c>
      <c r="D105" s="12">
        <f>SUM(D98:D104)</f>
        <v>465963</v>
      </c>
    </row>
    <row r="106" spans="1:4" x14ac:dyDescent="0.25">
      <c r="A106" s="13">
        <v>22</v>
      </c>
      <c r="B106" s="14" t="s">
        <v>93</v>
      </c>
      <c r="C106" s="15"/>
      <c r="D106" s="15"/>
    </row>
    <row r="107" spans="1:4" x14ac:dyDescent="0.25">
      <c r="A107" s="7">
        <v>2201</v>
      </c>
      <c r="B107" s="8" t="s">
        <v>94</v>
      </c>
      <c r="C107" s="9">
        <v>3605675</v>
      </c>
      <c r="D107" s="9">
        <v>3210316</v>
      </c>
    </row>
    <row r="108" spans="1:4" x14ac:dyDescent="0.25">
      <c r="A108" s="7">
        <v>2202</v>
      </c>
      <c r="B108" s="8" t="s">
        <v>95</v>
      </c>
      <c r="C108" s="9">
        <v>9762097</v>
      </c>
      <c r="D108" s="9">
        <v>3564897</v>
      </c>
    </row>
    <row r="109" spans="1:4" x14ac:dyDescent="0.25">
      <c r="A109" s="7">
        <v>2203</v>
      </c>
      <c r="B109" s="32" t="s">
        <v>96</v>
      </c>
      <c r="C109" s="9">
        <v>62614</v>
      </c>
      <c r="D109" s="9">
        <v>72506</v>
      </c>
    </row>
    <row r="110" spans="1:4" x14ac:dyDescent="0.25">
      <c r="A110" s="7">
        <v>2204</v>
      </c>
      <c r="B110" s="8" t="s">
        <v>97</v>
      </c>
      <c r="C110" s="9">
        <v>364992</v>
      </c>
      <c r="D110" s="9">
        <v>-11310</v>
      </c>
    </row>
    <row r="111" spans="1:4" x14ac:dyDescent="0.25">
      <c r="A111" s="7">
        <v>2205</v>
      </c>
      <c r="B111" s="8" t="s">
        <v>98</v>
      </c>
      <c r="C111" s="9">
        <v>87838</v>
      </c>
      <c r="D111" s="9">
        <v>79311</v>
      </c>
    </row>
    <row r="112" spans="1:4" x14ac:dyDescent="0.25">
      <c r="A112" s="7">
        <v>2206</v>
      </c>
      <c r="B112" s="8" t="s">
        <v>99</v>
      </c>
      <c r="C112" s="9">
        <v>126692973</v>
      </c>
      <c r="D112" s="9">
        <v>140675885</v>
      </c>
    </row>
    <row r="113" spans="1:4" x14ac:dyDescent="0.25">
      <c r="A113" s="7">
        <v>2207</v>
      </c>
      <c r="B113" s="8" t="s">
        <v>100</v>
      </c>
      <c r="C113" s="9"/>
      <c r="D113" s="9"/>
    </row>
    <row r="114" spans="1:4" x14ac:dyDescent="0.25">
      <c r="A114" s="7">
        <v>2208</v>
      </c>
      <c r="B114" s="8" t="s">
        <v>101</v>
      </c>
      <c r="C114" s="9">
        <v>4487464</v>
      </c>
      <c r="D114" s="9">
        <v>2359484</v>
      </c>
    </row>
    <row r="115" spans="1:4" x14ac:dyDescent="0.25">
      <c r="A115" s="7">
        <v>2209</v>
      </c>
      <c r="B115" s="8" t="s">
        <v>102</v>
      </c>
      <c r="C115" s="9">
        <v>458172</v>
      </c>
      <c r="D115" s="9">
        <v>3364906</v>
      </c>
    </row>
    <row r="116" spans="1:4" x14ac:dyDescent="0.25">
      <c r="A116" s="7">
        <v>2210</v>
      </c>
      <c r="B116" s="8" t="s">
        <v>103</v>
      </c>
      <c r="C116" s="9">
        <v>8671412</v>
      </c>
      <c r="D116" s="9">
        <v>15099471</v>
      </c>
    </row>
    <row r="117" spans="1:4" x14ac:dyDescent="0.25">
      <c r="A117" s="7">
        <v>2211</v>
      </c>
      <c r="B117" s="8" t="s">
        <v>104</v>
      </c>
      <c r="C117" s="9">
        <v>217334</v>
      </c>
      <c r="D117" s="9">
        <v>15649</v>
      </c>
    </row>
    <row r="118" spans="1:4" x14ac:dyDescent="0.25">
      <c r="A118" s="7">
        <v>2212</v>
      </c>
      <c r="B118" s="8" t="s">
        <v>105</v>
      </c>
      <c r="C118" s="9">
        <v>1630293</v>
      </c>
      <c r="D118" s="9">
        <v>32218126</v>
      </c>
    </row>
    <row r="119" spans="1:4" x14ac:dyDescent="0.25">
      <c r="A119" s="7">
        <v>2213</v>
      </c>
      <c r="B119" s="8" t="s">
        <v>106</v>
      </c>
      <c r="C119" s="9">
        <v>687619</v>
      </c>
      <c r="D119" s="9">
        <v>956679</v>
      </c>
    </row>
    <row r="120" spans="1:4" x14ac:dyDescent="0.25">
      <c r="A120" s="7">
        <v>2214</v>
      </c>
      <c r="B120" s="8" t="s">
        <v>107</v>
      </c>
      <c r="C120" s="9">
        <v>1959260</v>
      </c>
      <c r="D120" s="9">
        <v>2311084</v>
      </c>
    </row>
    <row r="121" spans="1:4" x14ac:dyDescent="0.25">
      <c r="A121" s="7">
        <v>2215</v>
      </c>
      <c r="B121" s="8" t="s">
        <v>108</v>
      </c>
      <c r="C121" s="9">
        <v>15566088</v>
      </c>
      <c r="D121" s="9">
        <v>17372000</v>
      </c>
    </row>
    <row r="122" spans="1:4" ht="15.75" thickBot="1" x14ac:dyDescent="0.3">
      <c r="A122" s="19">
        <v>2216</v>
      </c>
      <c r="B122" s="20" t="s">
        <v>109</v>
      </c>
      <c r="C122" s="33">
        <v>1351191</v>
      </c>
      <c r="D122" s="33">
        <v>1215705</v>
      </c>
    </row>
    <row r="123" spans="1:4" ht="15.75" thickBot="1" x14ac:dyDescent="0.3">
      <c r="A123" s="10" t="s">
        <v>18</v>
      </c>
      <c r="B123" s="11"/>
      <c r="C123" s="12">
        <f>SUM(C107:C122)</f>
        <v>175605022</v>
      </c>
      <c r="D123" s="12">
        <f>SUM(D107:D122)</f>
        <v>222504709</v>
      </c>
    </row>
    <row r="124" spans="1:4" x14ac:dyDescent="0.25">
      <c r="A124" s="13">
        <v>23</v>
      </c>
      <c r="B124" s="14" t="s">
        <v>110</v>
      </c>
      <c r="C124" s="15"/>
      <c r="D124" s="15"/>
    </row>
    <row r="125" spans="1:4" x14ac:dyDescent="0.25">
      <c r="A125" s="7">
        <v>2301</v>
      </c>
      <c r="B125" s="8" t="s">
        <v>111</v>
      </c>
      <c r="C125" s="9"/>
      <c r="D125" s="9"/>
    </row>
    <row r="126" spans="1:4" x14ac:dyDescent="0.25">
      <c r="A126" s="7">
        <v>2302</v>
      </c>
      <c r="B126" s="8" t="s">
        <v>112</v>
      </c>
      <c r="C126" s="9"/>
      <c r="D126" s="9"/>
    </row>
    <row r="127" spans="1:4" x14ac:dyDescent="0.25">
      <c r="A127" s="7">
        <v>2303</v>
      </c>
      <c r="B127" s="8" t="s">
        <v>113</v>
      </c>
      <c r="C127" s="9"/>
      <c r="D127" s="9"/>
    </row>
    <row r="128" spans="1:4" x14ac:dyDescent="0.25">
      <c r="A128" s="7">
        <v>2304</v>
      </c>
      <c r="B128" s="8" t="s">
        <v>114</v>
      </c>
      <c r="C128" s="9"/>
      <c r="D128" s="9"/>
    </row>
    <row r="129" spans="1:4" x14ac:dyDescent="0.25">
      <c r="A129" s="7">
        <v>2305</v>
      </c>
      <c r="B129" s="8" t="s">
        <v>115</v>
      </c>
      <c r="C129" s="9"/>
      <c r="D129" s="9"/>
    </row>
    <row r="130" spans="1:4" x14ac:dyDescent="0.25">
      <c r="A130" s="7">
        <v>2306</v>
      </c>
      <c r="B130" s="8" t="s">
        <v>116</v>
      </c>
      <c r="C130" s="9"/>
      <c r="D130" s="9"/>
    </row>
    <row r="131" spans="1:4" x14ac:dyDescent="0.25">
      <c r="A131" s="7">
        <v>2307</v>
      </c>
      <c r="B131" s="8" t="s">
        <v>117</v>
      </c>
      <c r="C131" s="9"/>
      <c r="D131" s="9"/>
    </row>
    <row r="132" spans="1:4" x14ac:dyDescent="0.25">
      <c r="A132" s="7">
        <v>2308</v>
      </c>
      <c r="B132" s="8" t="s">
        <v>118</v>
      </c>
      <c r="C132" s="9"/>
      <c r="D132" s="9"/>
    </row>
    <row r="133" spans="1:4" x14ac:dyDescent="0.25">
      <c r="A133" s="7">
        <v>2309</v>
      </c>
      <c r="B133" s="8" t="s">
        <v>119</v>
      </c>
      <c r="C133" s="9"/>
      <c r="D133" s="9"/>
    </row>
    <row r="134" spans="1:4" x14ac:dyDescent="0.25">
      <c r="A134" s="7">
        <v>2310</v>
      </c>
      <c r="B134" s="8" t="s">
        <v>120</v>
      </c>
      <c r="C134" s="9"/>
      <c r="D134" s="9"/>
    </row>
    <row r="135" spans="1:4" x14ac:dyDescent="0.25">
      <c r="A135" s="7">
        <v>2311</v>
      </c>
      <c r="B135" s="8" t="s">
        <v>121</v>
      </c>
      <c r="C135" s="9"/>
      <c r="D135" s="9"/>
    </row>
    <row r="136" spans="1:4" x14ac:dyDescent="0.25">
      <c r="A136" s="7">
        <v>2312</v>
      </c>
      <c r="B136" s="8" t="s">
        <v>122</v>
      </c>
      <c r="C136" s="9"/>
      <c r="D136" s="9"/>
    </row>
    <row r="137" spans="1:4" x14ac:dyDescent="0.25">
      <c r="A137" s="7"/>
      <c r="B137" s="8" t="s">
        <v>123</v>
      </c>
      <c r="C137" s="9"/>
      <c r="D137" s="9"/>
    </row>
    <row r="138" spans="1:4" x14ac:dyDescent="0.25">
      <c r="A138" s="7">
        <v>2313</v>
      </c>
      <c r="B138" s="8" t="s">
        <v>124</v>
      </c>
      <c r="C138" s="9">
        <v>10640221</v>
      </c>
      <c r="D138" s="9">
        <v>11260485</v>
      </c>
    </row>
    <row r="139" spans="1:4" x14ac:dyDescent="0.25">
      <c r="A139" s="7">
        <v>2314</v>
      </c>
      <c r="B139" s="8" t="s">
        <v>125</v>
      </c>
      <c r="C139" s="9">
        <v>-4256059</v>
      </c>
      <c r="D139" s="9">
        <v>-4904164</v>
      </c>
    </row>
    <row r="140" spans="1:4" ht="15.75" thickBot="1" x14ac:dyDescent="0.3">
      <c r="A140" s="19"/>
      <c r="B140" s="20" t="s">
        <v>126</v>
      </c>
      <c r="C140" s="33"/>
      <c r="D140" s="33"/>
    </row>
    <row r="141" spans="1:4" ht="15.75" thickBot="1" x14ac:dyDescent="0.3">
      <c r="A141" s="10" t="s">
        <v>18</v>
      </c>
      <c r="B141" s="11"/>
      <c r="C141" s="12">
        <f>SUM(C125:C140)</f>
        <v>6384162</v>
      </c>
      <c r="D141" s="12">
        <f>SUM(D125:D140)</f>
        <v>6356321</v>
      </c>
    </row>
    <row r="142" spans="1:4" x14ac:dyDescent="0.25">
      <c r="A142" s="13">
        <v>24</v>
      </c>
      <c r="B142" s="14" t="s">
        <v>127</v>
      </c>
      <c r="C142" s="15"/>
      <c r="D142" s="15"/>
    </row>
    <row r="143" spans="1:4" x14ac:dyDescent="0.25">
      <c r="A143" s="7">
        <v>2401</v>
      </c>
      <c r="B143" s="8" t="s">
        <v>128</v>
      </c>
      <c r="C143" s="9">
        <v>1897633</v>
      </c>
      <c r="D143" s="9">
        <v>1897633</v>
      </c>
    </row>
    <row r="144" spans="1:4" x14ac:dyDescent="0.25">
      <c r="A144" s="7">
        <v>2402</v>
      </c>
      <c r="B144" s="8" t="s">
        <v>129</v>
      </c>
      <c r="C144" s="9">
        <v>134553048</v>
      </c>
      <c r="D144" s="9">
        <v>102088937</v>
      </c>
    </row>
    <row r="145" spans="1:4" x14ac:dyDescent="0.25">
      <c r="A145" s="7">
        <v>2403</v>
      </c>
      <c r="B145" s="8" t="s">
        <v>130</v>
      </c>
      <c r="C145" s="9">
        <v>7927037</v>
      </c>
      <c r="D145" s="9">
        <v>2190560</v>
      </c>
    </row>
    <row r="146" spans="1:4" x14ac:dyDescent="0.25">
      <c r="A146" s="7">
        <v>2404</v>
      </c>
      <c r="B146" s="8" t="s">
        <v>131</v>
      </c>
      <c r="C146" s="9"/>
      <c r="D146" s="9"/>
    </row>
    <row r="147" spans="1:4" x14ac:dyDescent="0.25">
      <c r="A147" s="7">
        <v>2405</v>
      </c>
      <c r="B147" s="8" t="s">
        <v>132</v>
      </c>
      <c r="C147" s="9">
        <v>17497</v>
      </c>
      <c r="D147" s="9">
        <v>17397</v>
      </c>
    </row>
    <row r="148" spans="1:4" ht="15.75" thickBot="1" x14ac:dyDescent="0.3">
      <c r="A148" s="7">
        <v>2406</v>
      </c>
      <c r="B148" s="8" t="s">
        <v>133</v>
      </c>
      <c r="C148" s="9"/>
      <c r="D148" s="9"/>
    </row>
    <row r="149" spans="1:4" ht="15.75" thickBot="1" x14ac:dyDescent="0.3">
      <c r="A149" s="10" t="s">
        <v>18</v>
      </c>
      <c r="B149" s="11"/>
      <c r="C149" s="12">
        <f>SUM(C143:C148)</f>
        <v>144395215</v>
      </c>
      <c r="D149" s="12">
        <f>SUM(D143:D148)</f>
        <v>106194527</v>
      </c>
    </row>
    <row r="150" spans="1:4" x14ac:dyDescent="0.25">
      <c r="A150" s="13">
        <v>25</v>
      </c>
      <c r="B150" s="14" t="s">
        <v>134</v>
      </c>
      <c r="C150" s="15"/>
      <c r="D150" s="15"/>
    </row>
    <row r="151" spans="1:4" x14ac:dyDescent="0.25">
      <c r="A151" s="7">
        <v>2501</v>
      </c>
      <c r="B151" s="8" t="s">
        <v>135</v>
      </c>
      <c r="C151" s="9">
        <v>28148167</v>
      </c>
      <c r="D151" s="9">
        <v>21440969</v>
      </c>
    </row>
    <row r="152" spans="1:4" x14ac:dyDescent="0.25">
      <c r="A152" s="7">
        <v>2502</v>
      </c>
      <c r="B152" s="8" t="s">
        <v>136</v>
      </c>
      <c r="C152" s="9"/>
      <c r="D152" s="9"/>
    </row>
    <row r="153" spans="1:4" x14ac:dyDescent="0.25">
      <c r="A153" s="7">
        <v>2503</v>
      </c>
      <c r="B153" s="8" t="s">
        <v>137</v>
      </c>
      <c r="C153" s="9"/>
      <c r="D153" s="9"/>
    </row>
    <row r="154" spans="1:4" x14ac:dyDescent="0.25">
      <c r="A154" s="7">
        <v>2504</v>
      </c>
      <c r="B154" s="8" t="s">
        <v>138</v>
      </c>
      <c r="C154" s="9"/>
      <c r="D154" s="9"/>
    </row>
    <row r="155" spans="1:4" x14ac:dyDescent="0.25">
      <c r="A155" s="7">
        <v>2505</v>
      </c>
      <c r="B155" s="8" t="s">
        <v>139</v>
      </c>
      <c r="C155" s="9"/>
      <c r="D155" s="9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10" t="s">
        <v>18</v>
      </c>
      <c r="B157" s="11"/>
      <c r="C157" s="12">
        <f>SUM(C151:C156)</f>
        <v>28148167</v>
      </c>
      <c r="D157" s="12">
        <f>SUM(D151:D156)</f>
        <v>21440969</v>
      </c>
    </row>
    <row r="158" spans="1:4" x14ac:dyDescent="0.25">
      <c r="A158" s="13">
        <v>26</v>
      </c>
      <c r="B158" s="14" t="s">
        <v>141</v>
      </c>
      <c r="C158" s="15"/>
      <c r="D158" s="15"/>
    </row>
    <row r="159" spans="1:4" x14ac:dyDescent="0.25">
      <c r="A159" s="7">
        <v>2601</v>
      </c>
      <c r="B159" s="8" t="s">
        <v>142</v>
      </c>
      <c r="C159" s="9"/>
      <c r="D159" s="9"/>
    </row>
    <row r="160" spans="1:4" x14ac:dyDescent="0.25">
      <c r="A160" s="7">
        <v>2602</v>
      </c>
      <c r="B160" s="8" t="s">
        <v>143</v>
      </c>
      <c r="C160" s="9">
        <v>36823826</v>
      </c>
      <c r="D160" s="9">
        <v>34827976</v>
      </c>
    </row>
    <row r="161" spans="1:4" x14ac:dyDescent="0.25">
      <c r="A161" s="7">
        <v>2603</v>
      </c>
      <c r="B161" s="8" t="s">
        <v>144</v>
      </c>
      <c r="C161" s="9"/>
      <c r="D161" s="9"/>
    </row>
    <row r="162" spans="1:4" x14ac:dyDescent="0.25">
      <c r="A162" s="7">
        <v>2604</v>
      </c>
      <c r="B162" s="8" t="s">
        <v>145</v>
      </c>
      <c r="C162" s="9"/>
      <c r="D162" s="9"/>
    </row>
    <row r="163" spans="1:4" x14ac:dyDescent="0.25">
      <c r="A163" s="7">
        <v>2605</v>
      </c>
      <c r="B163" s="8" t="s">
        <v>146</v>
      </c>
      <c r="C163" s="9"/>
      <c r="D163" s="9"/>
    </row>
    <row r="164" spans="1:4" x14ac:dyDescent="0.25">
      <c r="A164" s="7">
        <v>2606</v>
      </c>
      <c r="B164" s="8" t="s">
        <v>147</v>
      </c>
      <c r="C164" s="9">
        <v>34296050</v>
      </c>
      <c r="D164" s="9">
        <v>27885231</v>
      </c>
    </row>
    <row r="165" spans="1:4" x14ac:dyDescent="0.25">
      <c r="A165" s="7">
        <v>2607</v>
      </c>
      <c r="B165" s="8" t="s">
        <v>148</v>
      </c>
      <c r="C165" s="9">
        <v>18264550</v>
      </c>
      <c r="D165" s="9">
        <v>40910872</v>
      </c>
    </row>
    <row r="166" spans="1:4" ht="15.75" thickBot="1" x14ac:dyDescent="0.3">
      <c r="A166" s="19">
        <v>2608</v>
      </c>
      <c r="B166" s="20" t="s">
        <v>149</v>
      </c>
      <c r="C166" s="33"/>
      <c r="D166" s="33"/>
    </row>
    <row r="167" spans="1:4" ht="15.75" thickBot="1" x14ac:dyDescent="0.3">
      <c r="A167" s="10" t="s">
        <v>18</v>
      </c>
      <c r="B167" s="11"/>
      <c r="C167" s="12">
        <f>SUM(C159:C166)</f>
        <v>89384426</v>
      </c>
      <c r="D167" s="12">
        <f>SUM(D159:D166)</f>
        <v>103624079</v>
      </c>
    </row>
    <row r="168" spans="1:4" x14ac:dyDescent="0.25">
      <c r="A168" s="13">
        <v>27</v>
      </c>
      <c r="B168" s="14" t="s">
        <v>150</v>
      </c>
      <c r="C168" s="15"/>
      <c r="D168" s="15"/>
    </row>
    <row r="169" spans="1:4" x14ac:dyDescent="0.25">
      <c r="A169" s="7">
        <v>2701</v>
      </c>
      <c r="B169" s="8" t="s">
        <v>151</v>
      </c>
      <c r="C169" s="9">
        <v>15873492</v>
      </c>
      <c r="D169" s="9">
        <v>18946310</v>
      </c>
    </row>
    <row r="170" spans="1:4" x14ac:dyDescent="0.25">
      <c r="A170" s="7">
        <v>2702</v>
      </c>
      <c r="B170" s="8" t="s">
        <v>152</v>
      </c>
      <c r="C170" s="9"/>
      <c r="D170" s="9"/>
    </row>
    <row r="171" spans="1:4" x14ac:dyDescent="0.25">
      <c r="A171" s="7">
        <v>2703</v>
      </c>
      <c r="B171" s="8" t="s">
        <v>153</v>
      </c>
      <c r="C171" s="9"/>
      <c r="D171" s="9"/>
    </row>
    <row r="172" spans="1:4" x14ac:dyDescent="0.25">
      <c r="A172" s="7">
        <v>2704</v>
      </c>
      <c r="B172" s="8" t="s">
        <v>154</v>
      </c>
      <c r="C172" s="9">
        <v>3019691</v>
      </c>
      <c r="D172" s="9">
        <v>2558263</v>
      </c>
    </row>
    <row r="173" spans="1:4" x14ac:dyDescent="0.25">
      <c r="A173" s="7">
        <v>2705</v>
      </c>
      <c r="B173" s="8" t="s">
        <v>155</v>
      </c>
      <c r="C173" s="9">
        <v>5809783</v>
      </c>
      <c r="D173" s="9">
        <v>4873628</v>
      </c>
    </row>
    <row r="174" spans="1:4" x14ac:dyDescent="0.25">
      <c r="A174" s="7">
        <v>2706</v>
      </c>
      <c r="B174" s="8" t="s">
        <v>156</v>
      </c>
      <c r="C174" s="9">
        <v>798125</v>
      </c>
      <c r="D174" s="9">
        <v>468174</v>
      </c>
    </row>
    <row r="175" spans="1:4" x14ac:dyDescent="0.25">
      <c r="A175" s="7">
        <v>2707</v>
      </c>
      <c r="B175" s="8" t="s">
        <v>157</v>
      </c>
      <c r="C175" s="9"/>
      <c r="D175" s="9"/>
    </row>
    <row r="176" spans="1:4" x14ac:dyDescent="0.25">
      <c r="A176" s="7">
        <v>2708</v>
      </c>
      <c r="B176" s="8" t="s">
        <v>158</v>
      </c>
      <c r="C176" s="9">
        <v>8866</v>
      </c>
      <c r="D176" s="9"/>
    </row>
    <row r="177" spans="1:4" x14ac:dyDescent="0.25">
      <c r="A177" s="7">
        <v>2709</v>
      </c>
      <c r="B177" s="8" t="s">
        <v>159</v>
      </c>
      <c r="C177" s="9"/>
      <c r="D177" s="9"/>
    </row>
    <row r="178" spans="1:4" x14ac:dyDescent="0.25">
      <c r="A178" s="7">
        <v>2710</v>
      </c>
      <c r="B178" s="8" t="s">
        <v>160</v>
      </c>
      <c r="C178" s="9">
        <v>1922314</v>
      </c>
      <c r="D178" s="9">
        <v>2254818</v>
      </c>
    </row>
    <row r="179" spans="1:4" x14ac:dyDescent="0.25">
      <c r="A179" s="7">
        <v>2711</v>
      </c>
      <c r="B179" s="8" t="s">
        <v>161</v>
      </c>
      <c r="C179" s="9">
        <v>8001</v>
      </c>
      <c r="D179" s="9">
        <v>6652</v>
      </c>
    </row>
    <row r="180" spans="1:4" x14ac:dyDescent="0.25">
      <c r="A180" s="7">
        <v>2712</v>
      </c>
      <c r="B180" s="8" t="s">
        <v>162</v>
      </c>
      <c r="C180" s="9"/>
      <c r="D180" s="9"/>
    </row>
    <row r="181" spans="1:4" x14ac:dyDescent="0.25">
      <c r="A181" s="7">
        <v>2713</v>
      </c>
      <c r="B181" s="8" t="s">
        <v>163</v>
      </c>
      <c r="C181" s="9">
        <v>4775989</v>
      </c>
      <c r="D181" s="9">
        <v>1189107</v>
      </c>
    </row>
    <row r="182" spans="1:4" x14ac:dyDescent="0.25">
      <c r="A182" s="7">
        <v>2714</v>
      </c>
      <c r="B182" s="8" t="s">
        <v>164</v>
      </c>
      <c r="C182" s="9"/>
      <c r="D182" s="9"/>
    </row>
    <row r="183" spans="1:4" x14ac:dyDescent="0.25">
      <c r="A183" s="7">
        <v>2715</v>
      </c>
      <c r="B183" s="8" t="s">
        <v>165</v>
      </c>
      <c r="C183" s="9"/>
      <c r="D183" s="9"/>
    </row>
    <row r="184" spans="1:4" x14ac:dyDescent="0.25">
      <c r="A184" s="7">
        <v>2716</v>
      </c>
      <c r="B184" s="8" t="s">
        <v>166</v>
      </c>
      <c r="C184" s="9"/>
      <c r="D184" s="9"/>
    </row>
    <row r="185" spans="1:4" x14ac:dyDescent="0.25">
      <c r="A185" s="7">
        <v>2717</v>
      </c>
      <c r="B185" s="8" t="s">
        <v>167</v>
      </c>
      <c r="C185" s="9">
        <v>22304</v>
      </c>
      <c r="D185" s="9">
        <v>20981</v>
      </c>
    </row>
    <row r="186" spans="1:4" x14ac:dyDescent="0.25">
      <c r="A186" s="7">
        <v>2718</v>
      </c>
      <c r="B186" s="8" t="s">
        <v>168</v>
      </c>
      <c r="C186" s="9"/>
      <c r="D186" s="9"/>
    </row>
    <row r="187" spans="1:4" x14ac:dyDescent="0.25">
      <c r="A187" s="7">
        <v>2719</v>
      </c>
      <c r="B187" s="8" t="s">
        <v>169</v>
      </c>
      <c r="C187" s="9"/>
      <c r="D187" s="9"/>
    </row>
    <row r="188" spans="1:4" x14ac:dyDescent="0.25">
      <c r="A188" s="16">
        <v>2720</v>
      </c>
      <c r="B188" s="17" t="s">
        <v>170</v>
      </c>
      <c r="C188" s="18"/>
      <c r="D188" s="18"/>
    </row>
    <row r="189" spans="1:4" x14ac:dyDescent="0.25">
      <c r="A189" s="16">
        <v>2721</v>
      </c>
      <c r="B189" s="17" t="s">
        <v>171</v>
      </c>
      <c r="C189" s="18">
        <v>344860</v>
      </c>
      <c r="D189" s="18">
        <v>351411</v>
      </c>
    </row>
    <row r="190" spans="1:4" x14ac:dyDescent="0.25">
      <c r="A190" s="16">
        <v>2722</v>
      </c>
      <c r="B190" s="17" t="s">
        <v>172</v>
      </c>
      <c r="C190" s="18">
        <v>26217</v>
      </c>
      <c r="D190" s="18">
        <v>26217</v>
      </c>
    </row>
    <row r="191" spans="1:4" ht="15.75" thickBot="1" x14ac:dyDescent="0.3">
      <c r="A191" s="16">
        <v>2730</v>
      </c>
      <c r="B191" s="17" t="s">
        <v>173</v>
      </c>
      <c r="C191" s="18">
        <v>138127</v>
      </c>
      <c r="D191" s="18">
        <v>141831</v>
      </c>
    </row>
    <row r="192" spans="1:4" ht="15.75" thickBot="1" x14ac:dyDescent="0.3">
      <c r="A192" s="10" t="s">
        <v>18</v>
      </c>
      <c r="B192" s="11"/>
      <c r="C192" s="12">
        <f>SUM(C169:C191)</f>
        <v>32747769</v>
      </c>
      <c r="D192" s="12">
        <f>SUM(D169:D191)</f>
        <v>30837392</v>
      </c>
    </row>
    <row r="193" spans="1:4" x14ac:dyDescent="0.25">
      <c r="A193" s="13">
        <v>28</v>
      </c>
      <c r="B193" s="14" t="s">
        <v>174</v>
      </c>
      <c r="C193" s="15"/>
      <c r="D193" s="15"/>
    </row>
    <row r="194" spans="1:4" x14ac:dyDescent="0.25">
      <c r="A194" s="7">
        <v>2801</v>
      </c>
      <c r="B194" s="8" t="s">
        <v>175</v>
      </c>
      <c r="C194" s="9"/>
      <c r="D194" s="9"/>
    </row>
    <row r="195" spans="1:4" x14ac:dyDescent="0.25">
      <c r="A195" s="7">
        <v>2802</v>
      </c>
      <c r="B195" s="8" t="s">
        <v>176</v>
      </c>
      <c r="C195" s="9"/>
      <c r="D195" s="9"/>
    </row>
    <row r="196" spans="1:4" x14ac:dyDescent="0.25">
      <c r="A196" s="7">
        <v>2803</v>
      </c>
      <c r="B196" s="8" t="s">
        <v>177</v>
      </c>
      <c r="C196" s="9"/>
      <c r="D196" s="9"/>
    </row>
    <row r="197" spans="1:4" x14ac:dyDescent="0.25">
      <c r="A197" s="7">
        <v>2804</v>
      </c>
      <c r="B197" s="8" t="s">
        <v>178</v>
      </c>
      <c r="C197" s="9"/>
      <c r="D197" s="9"/>
    </row>
    <row r="198" spans="1:4" x14ac:dyDescent="0.25">
      <c r="A198" s="7">
        <v>2805</v>
      </c>
      <c r="B198" s="8" t="s">
        <v>179</v>
      </c>
      <c r="C198" s="9">
        <v>4000000</v>
      </c>
      <c r="D198" s="9">
        <v>4000000</v>
      </c>
    </row>
    <row r="199" spans="1:4" ht="15.75" thickBot="1" x14ac:dyDescent="0.3">
      <c r="A199" s="16">
        <v>2810</v>
      </c>
      <c r="B199" s="17" t="s">
        <v>38</v>
      </c>
      <c r="C199" s="18">
        <v>27658841</v>
      </c>
      <c r="D199" s="18">
        <v>12611370</v>
      </c>
    </row>
    <row r="200" spans="1:4" ht="15.75" thickBot="1" x14ac:dyDescent="0.3">
      <c r="A200" s="10" t="s">
        <v>18</v>
      </c>
      <c r="B200" s="11"/>
      <c r="C200" s="12">
        <f>SUM(C194:C199)</f>
        <v>31658841</v>
      </c>
      <c r="D200" s="12">
        <f>SUM(D194:D199)</f>
        <v>16611370</v>
      </c>
    </row>
    <row r="201" spans="1:4" x14ac:dyDescent="0.25">
      <c r="A201" s="13">
        <v>29</v>
      </c>
      <c r="B201" s="14" t="s">
        <v>180</v>
      </c>
      <c r="C201" s="15"/>
      <c r="D201" s="15"/>
    </row>
    <row r="202" spans="1:4" x14ac:dyDescent="0.25">
      <c r="A202" s="7">
        <v>2901</v>
      </c>
      <c r="B202" s="8" t="s">
        <v>181</v>
      </c>
      <c r="C202" s="9">
        <v>34277730</v>
      </c>
      <c r="D202" s="9">
        <v>39155835</v>
      </c>
    </row>
    <row r="203" spans="1:4" x14ac:dyDescent="0.25">
      <c r="A203" s="7">
        <v>2902</v>
      </c>
      <c r="B203" s="8" t="s">
        <v>182</v>
      </c>
      <c r="C203" s="9">
        <v>51009093</v>
      </c>
      <c r="D203" s="9">
        <v>62666810</v>
      </c>
    </row>
    <row r="204" spans="1:4" x14ac:dyDescent="0.25">
      <c r="A204" s="7">
        <v>2903</v>
      </c>
      <c r="B204" s="8" t="s">
        <v>183</v>
      </c>
      <c r="C204" s="9"/>
      <c r="D204" s="9"/>
    </row>
    <row r="205" spans="1:4" x14ac:dyDescent="0.25">
      <c r="A205" s="7">
        <v>2904</v>
      </c>
      <c r="B205" s="8" t="s">
        <v>184</v>
      </c>
      <c r="C205" s="9"/>
      <c r="D205" s="9"/>
    </row>
    <row r="206" spans="1:4" ht="15.75" thickBot="1" x14ac:dyDescent="0.3">
      <c r="A206" s="16">
        <v>2910</v>
      </c>
      <c r="B206" s="17" t="s">
        <v>38</v>
      </c>
      <c r="C206" s="18">
        <v>-223278</v>
      </c>
      <c r="D206" s="18">
        <v>2035943</v>
      </c>
    </row>
    <row r="207" spans="1:4" ht="15.75" thickBot="1" x14ac:dyDescent="0.3">
      <c r="A207" s="10" t="s">
        <v>18</v>
      </c>
      <c r="B207" s="11"/>
      <c r="C207" s="12">
        <f>SUM(C202:C206)</f>
        <v>85063545</v>
      </c>
      <c r="D207" s="12">
        <f>SUM(D202:D206)</f>
        <v>103858588</v>
      </c>
    </row>
    <row r="208" spans="1:4" ht="15.75" thickBot="1" x14ac:dyDescent="0.3">
      <c r="A208" s="24"/>
      <c r="B208" s="20"/>
      <c r="C208" s="25"/>
      <c r="D208" s="25"/>
    </row>
    <row r="209" spans="1:4" ht="15.75" thickBot="1" x14ac:dyDescent="0.3">
      <c r="A209" s="26" t="s">
        <v>185</v>
      </c>
      <c r="B209" s="27"/>
      <c r="C209" s="28">
        <f>C105+C123+C141+C149+C157+C167+C192+C200+C207</f>
        <v>593487670</v>
      </c>
      <c r="D209" s="28">
        <f>D105+D123+D141+D149+D157+D167+D192+D200+D207</f>
        <v>611893918</v>
      </c>
    </row>
    <row r="210" spans="1:4" x14ac:dyDescent="0.25">
      <c r="A210" s="29"/>
      <c r="B210" s="30"/>
      <c r="C210" s="34"/>
      <c r="D210" s="34"/>
    </row>
    <row r="211" spans="1:4" x14ac:dyDescent="0.25">
      <c r="A211" s="3">
        <v>3</v>
      </c>
      <c r="B211" s="4" t="s">
        <v>186</v>
      </c>
      <c r="C211" s="9"/>
      <c r="D211" s="9"/>
    </row>
    <row r="212" spans="1:4" x14ac:dyDescent="0.25">
      <c r="A212" s="3">
        <v>31</v>
      </c>
      <c r="B212" s="4" t="s">
        <v>187</v>
      </c>
      <c r="C212" s="9"/>
      <c r="D212" s="9"/>
    </row>
    <row r="213" spans="1:4" x14ac:dyDescent="0.25">
      <c r="A213" s="7">
        <v>3101</v>
      </c>
      <c r="B213" s="8" t="s">
        <v>188</v>
      </c>
      <c r="C213" s="9">
        <v>50000000</v>
      </c>
      <c r="D213" s="9">
        <v>50000000</v>
      </c>
    </row>
    <row r="214" spans="1:4" x14ac:dyDescent="0.25">
      <c r="A214" s="7">
        <v>3102</v>
      </c>
      <c r="B214" s="8" t="s">
        <v>189</v>
      </c>
      <c r="C214" s="9"/>
      <c r="D214" s="9"/>
    </row>
    <row r="215" spans="1:4" ht="15.75" thickBot="1" x14ac:dyDescent="0.3">
      <c r="A215" s="7">
        <v>3103</v>
      </c>
      <c r="B215" s="8" t="s">
        <v>190</v>
      </c>
      <c r="C215" s="9"/>
      <c r="D215" s="9"/>
    </row>
    <row r="216" spans="1:4" ht="15.75" thickBot="1" x14ac:dyDescent="0.3">
      <c r="A216" s="10" t="s">
        <v>18</v>
      </c>
      <c r="B216" s="11"/>
      <c r="C216" s="12">
        <f>SUM(C213:C215)</f>
        <v>50000000</v>
      </c>
      <c r="D216" s="12">
        <f>SUM(D213:D215)</f>
        <v>50000000</v>
      </c>
    </row>
    <row r="217" spans="1:4" x14ac:dyDescent="0.25">
      <c r="A217" s="13">
        <v>32</v>
      </c>
      <c r="B217" s="14" t="s">
        <v>191</v>
      </c>
      <c r="C217" s="15"/>
      <c r="D217" s="15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10" t="s">
        <v>18</v>
      </c>
      <c r="B219" s="11"/>
      <c r="C219" s="12">
        <f>SUM(C218)</f>
        <v>0</v>
      </c>
      <c r="D219" s="12">
        <f>SUM(D218)</f>
        <v>0</v>
      </c>
    </row>
    <row r="220" spans="1:4" x14ac:dyDescent="0.25">
      <c r="A220" s="13">
        <v>33</v>
      </c>
      <c r="B220" s="14" t="s">
        <v>193</v>
      </c>
      <c r="C220" s="15"/>
      <c r="D220" s="15"/>
    </row>
    <row r="221" spans="1:4" x14ac:dyDescent="0.25">
      <c r="A221" s="7">
        <v>3301</v>
      </c>
      <c r="B221" s="8" t="s">
        <v>194</v>
      </c>
      <c r="C221" s="9">
        <v>7531242</v>
      </c>
      <c r="D221" s="9">
        <v>6469643</v>
      </c>
    </row>
    <row r="222" spans="1:4" x14ac:dyDescent="0.25">
      <c r="A222" s="7">
        <v>3302</v>
      </c>
      <c r="B222" s="8" t="s">
        <v>195</v>
      </c>
      <c r="C222" s="9"/>
      <c r="D222" s="9"/>
    </row>
    <row r="223" spans="1:4" x14ac:dyDescent="0.25">
      <c r="A223" s="7">
        <v>3303</v>
      </c>
      <c r="B223" s="8" t="s">
        <v>196</v>
      </c>
      <c r="C223" s="9">
        <v>23814897</v>
      </c>
      <c r="D223" s="9">
        <v>17383558</v>
      </c>
    </row>
    <row r="224" spans="1:4" ht="15.75" thickBot="1" x14ac:dyDescent="0.3">
      <c r="A224" s="7">
        <v>3304</v>
      </c>
      <c r="B224" s="8" t="s">
        <v>197</v>
      </c>
      <c r="C224" s="9">
        <v>92405296</v>
      </c>
      <c r="D224" s="9">
        <v>92405296</v>
      </c>
    </row>
    <row r="225" spans="1:4" ht="15.75" thickBot="1" x14ac:dyDescent="0.3">
      <c r="A225" s="10" t="s">
        <v>18</v>
      </c>
      <c r="B225" s="11"/>
      <c r="C225" s="12">
        <f>SUM(C221:C224)</f>
        <v>123751435</v>
      </c>
      <c r="D225" s="12">
        <f>SUM(D221:D224)</f>
        <v>116258497</v>
      </c>
    </row>
    <row r="226" spans="1:4" ht="15.75" thickBot="1" x14ac:dyDescent="0.3">
      <c r="A226" s="24"/>
      <c r="B226" s="20"/>
      <c r="C226" s="25"/>
      <c r="D226" s="25"/>
    </row>
    <row r="227" spans="1:4" ht="15.75" thickBot="1" x14ac:dyDescent="0.3">
      <c r="A227" s="26" t="s">
        <v>198</v>
      </c>
      <c r="B227" s="27"/>
      <c r="C227" s="28">
        <f>C216+C219+C225</f>
        <v>173751435</v>
      </c>
      <c r="D227" s="28">
        <f>D216+D219+D225</f>
        <v>166258497</v>
      </c>
    </row>
    <row r="228" spans="1:4" ht="15.75" thickBot="1" x14ac:dyDescent="0.3">
      <c r="A228" s="24"/>
      <c r="B228" s="20"/>
      <c r="C228" s="25"/>
      <c r="D228" s="25"/>
    </row>
    <row r="229" spans="1:4" ht="15.75" thickBot="1" x14ac:dyDescent="0.3">
      <c r="A229" s="26" t="s">
        <v>199</v>
      </c>
      <c r="B229" s="27"/>
      <c r="C229" s="28">
        <f>C209+C227</f>
        <v>767239105</v>
      </c>
      <c r="D229" s="28">
        <f>D209+D227</f>
        <v>778152415</v>
      </c>
    </row>
    <row r="230" spans="1:4" x14ac:dyDescent="0.25">
      <c r="A230" s="29"/>
      <c r="B230" s="30"/>
      <c r="C230" s="34"/>
      <c r="D230" s="34"/>
    </row>
    <row r="231" spans="1:4" x14ac:dyDescent="0.25">
      <c r="A231" s="13">
        <v>4</v>
      </c>
      <c r="B231" s="14" t="s">
        <v>200</v>
      </c>
      <c r="C231" s="15"/>
      <c r="D231" s="15"/>
    </row>
    <row r="232" spans="1:4" x14ac:dyDescent="0.25">
      <c r="A232" s="3">
        <v>41</v>
      </c>
      <c r="B232" s="4" t="s">
        <v>201</v>
      </c>
      <c r="C232" s="9"/>
      <c r="D232" s="9"/>
    </row>
    <row r="233" spans="1:4" x14ac:dyDescent="0.25">
      <c r="A233" s="3">
        <v>4101</v>
      </c>
      <c r="B233" s="4" t="s">
        <v>202</v>
      </c>
      <c r="C233" s="9"/>
      <c r="D233" s="9"/>
    </row>
    <row r="234" spans="1:4" x14ac:dyDescent="0.25">
      <c r="A234" s="7">
        <v>410101</v>
      </c>
      <c r="B234" s="8" t="s">
        <v>203</v>
      </c>
      <c r="C234" s="9">
        <v>3558921</v>
      </c>
      <c r="D234" s="9">
        <v>3049497</v>
      </c>
    </row>
    <row r="235" spans="1:4" x14ac:dyDescent="0.25">
      <c r="A235" s="7">
        <v>410102</v>
      </c>
      <c r="B235" s="8" t="s">
        <v>204</v>
      </c>
      <c r="C235" s="9"/>
      <c r="D235" s="9"/>
    </row>
    <row r="236" spans="1:4" x14ac:dyDescent="0.25">
      <c r="A236" s="7">
        <v>410103</v>
      </c>
      <c r="B236" s="8" t="s">
        <v>87</v>
      </c>
      <c r="C236" s="9"/>
      <c r="D236" s="9">
        <v>5043627</v>
      </c>
    </row>
    <row r="237" spans="1:4" x14ac:dyDescent="0.25">
      <c r="A237" s="7">
        <v>410104</v>
      </c>
      <c r="B237" s="8" t="s">
        <v>205</v>
      </c>
      <c r="C237" s="9">
        <v>172162</v>
      </c>
      <c r="D237" s="9">
        <v>95145</v>
      </c>
    </row>
    <row r="238" spans="1:4" x14ac:dyDescent="0.25">
      <c r="A238" s="7">
        <v>410105</v>
      </c>
      <c r="B238" s="8" t="s">
        <v>89</v>
      </c>
      <c r="C238" s="9"/>
      <c r="D238" s="9"/>
    </row>
    <row r="239" spans="1:4" x14ac:dyDescent="0.25">
      <c r="A239" s="7">
        <v>410106</v>
      </c>
      <c r="B239" s="8" t="s">
        <v>206</v>
      </c>
      <c r="C239" s="9"/>
      <c r="D239" s="9"/>
    </row>
    <row r="240" spans="1:4" x14ac:dyDescent="0.25">
      <c r="A240" s="7">
        <v>41010601</v>
      </c>
      <c r="B240" s="8" t="s">
        <v>207</v>
      </c>
      <c r="C240" s="9"/>
      <c r="D240" s="9"/>
    </row>
    <row r="241" spans="1:4" x14ac:dyDescent="0.25">
      <c r="A241" s="7">
        <v>41010602</v>
      </c>
      <c r="B241" s="8" t="s">
        <v>208</v>
      </c>
      <c r="C241" s="9"/>
      <c r="D241" s="9"/>
    </row>
    <row r="242" spans="1:4" x14ac:dyDescent="0.25">
      <c r="A242" s="7">
        <v>41010603</v>
      </c>
      <c r="B242" s="8" t="s">
        <v>209</v>
      </c>
      <c r="C242" s="9"/>
      <c r="D242" s="9"/>
    </row>
    <row r="243" spans="1:4" x14ac:dyDescent="0.25">
      <c r="A243" s="7">
        <v>410107</v>
      </c>
      <c r="B243" s="8" t="s">
        <v>91</v>
      </c>
      <c r="C243" s="9">
        <v>-1820626</v>
      </c>
      <c r="D243" s="9">
        <v>769394</v>
      </c>
    </row>
    <row r="244" spans="1:4" ht="15.75" thickBot="1" x14ac:dyDescent="0.3">
      <c r="A244" s="19">
        <v>410108</v>
      </c>
      <c r="B244" s="20" t="s">
        <v>210</v>
      </c>
      <c r="C244" s="33">
        <v>98769</v>
      </c>
      <c r="D244" s="33">
        <v>360398</v>
      </c>
    </row>
    <row r="245" spans="1:4" ht="15.75" thickBot="1" x14ac:dyDescent="0.3">
      <c r="A245" s="10" t="s">
        <v>18</v>
      </c>
      <c r="B245" s="11"/>
      <c r="C245" s="35">
        <f>SUM(C234:C244)</f>
        <v>2009226</v>
      </c>
      <c r="D245" s="35">
        <f>SUM(D234:D244)</f>
        <v>9318061</v>
      </c>
    </row>
    <row r="246" spans="1:4" x14ac:dyDescent="0.25">
      <c r="A246" s="13">
        <v>4102</v>
      </c>
      <c r="B246" s="14" t="s">
        <v>211</v>
      </c>
      <c r="C246" s="15"/>
      <c r="D246" s="15"/>
    </row>
    <row r="247" spans="1:4" x14ac:dyDescent="0.25">
      <c r="A247" s="7">
        <v>410201</v>
      </c>
      <c r="B247" s="8" t="s">
        <v>86</v>
      </c>
      <c r="C247" s="9"/>
      <c r="D247" s="9"/>
    </row>
    <row r="248" spans="1:4" x14ac:dyDescent="0.25">
      <c r="A248" s="7">
        <v>410202</v>
      </c>
      <c r="B248" s="8" t="s">
        <v>87</v>
      </c>
      <c r="C248" s="9"/>
      <c r="D248" s="9"/>
    </row>
    <row r="249" spans="1:4" x14ac:dyDescent="0.25">
      <c r="A249" s="7">
        <v>410203</v>
      </c>
      <c r="B249" s="8" t="s">
        <v>88</v>
      </c>
      <c r="C249" s="9"/>
      <c r="D249" s="9"/>
    </row>
    <row r="250" spans="1:4" x14ac:dyDescent="0.25">
      <c r="A250" s="7">
        <v>410204</v>
      </c>
      <c r="B250" s="8" t="s">
        <v>89</v>
      </c>
      <c r="C250" s="9"/>
      <c r="D250" s="9"/>
    </row>
    <row r="251" spans="1:4" x14ac:dyDescent="0.25">
      <c r="A251" s="7">
        <v>410205</v>
      </c>
      <c r="B251" s="8" t="s">
        <v>206</v>
      </c>
      <c r="C251" s="9"/>
      <c r="D251" s="9"/>
    </row>
    <row r="252" spans="1:4" x14ac:dyDescent="0.25">
      <c r="A252" s="7">
        <v>41020501</v>
      </c>
      <c r="B252" s="8" t="s">
        <v>207</v>
      </c>
      <c r="C252" s="9"/>
      <c r="D252" s="9"/>
    </row>
    <row r="253" spans="1:4" x14ac:dyDescent="0.25">
      <c r="A253" s="7">
        <v>41020502</v>
      </c>
      <c r="B253" s="8" t="s">
        <v>212</v>
      </c>
      <c r="C253" s="9"/>
      <c r="D253" s="9"/>
    </row>
    <row r="254" spans="1:4" x14ac:dyDescent="0.25">
      <c r="A254" s="7">
        <v>41020503</v>
      </c>
      <c r="B254" s="8" t="s">
        <v>209</v>
      </c>
      <c r="C254" s="9"/>
      <c r="D254" s="9"/>
    </row>
    <row r="255" spans="1:4" x14ac:dyDescent="0.25">
      <c r="A255" s="7">
        <v>410206</v>
      </c>
      <c r="B255" s="8" t="s">
        <v>91</v>
      </c>
      <c r="C255" s="9"/>
      <c r="D255" s="9"/>
    </row>
    <row r="256" spans="1:4" ht="15.75" thickBot="1" x14ac:dyDescent="0.3">
      <c r="A256" s="19">
        <v>410207</v>
      </c>
      <c r="B256" s="20" t="s">
        <v>210</v>
      </c>
      <c r="C256" s="33"/>
      <c r="D256" s="33"/>
    </row>
    <row r="257" spans="1:4" ht="15.75" thickBot="1" x14ac:dyDescent="0.3">
      <c r="A257" s="10" t="s">
        <v>18</v>
      </c>
      <c r="B257" s="11"/>
      <c r="C257" s="12">
        <f>SUM(C247:C256)</f>
        <v>0</v>
      </c>
      <c r="D257" s="12">
        <f>SUM(D247:D256)</f>
        <v>0</v>
      </c>
    </row>
    <row r="258" spans="1:4" x14ac:dyDescent="0.25">
      <c r="A258" s="13">
        <v>4103</v>
      </c>
      <c r="B258" s="14" t="s">
        <v>213</v>
      </c>
      <c r="C258" s="15"/>
      <c r="D258" s="15"/>
    </row>
    <row r="259" spans="1:4" x14ac:dyDescent="0.25">
      <c r="A259" s="16">
        <v>410301</v>
      </c>
      <c r="B259" s="17" t="s">
        <v>86</v>
      </c>
      <c r="C259" s="18"/>
      <c r="D259" s="18"/>
    </row>
    <row r="260" spans="1:4" x14ac:dyDescent="0.25">
      <c r="A260" s="7">
        <v>410302</v>
      </c>
      <c r="B260" s="8" t="s">
        <v>87</v>
      </c>
      <c r="C260" s="9"/>
      <c r="D260" s="9"/>
    </row>
    <row r="261" spans="1:4" x14ac:dyDescent="0.25">
      <c r="A261" s="7">
        <v>410303</v>
      </c>
      <c r="B261" s="8" t="s">
        <v>88</v>
      </c>
      <c r="C261" s="9"/>
      <c r="D261" s="9"/>
    </row>
    <row r="262" spans="1:4" x14ac:dyDescent="0.25">
      <c r="A262" s="7">
        <v>410304</v>
      </c>
      <c r="B262" s="8" t="s">
        <v>89</v>
      </c>
      <c r="C262" s="9"/>
      <c r="D262" s="9"/>
    </row>
    <row r="263" spans="1:4" x14ac:dyDescent="0.25">
      <c r="A263" s="7">
        <v>410305</v>
      </c>
      <c r="B263" s="8" t="s">
        <v>206</v>
      </c>
      <c r="C263" s="9"/>
      <c r="D263" s="9"/>
    </row>
    <row r="264" spans="1:4" x14ac:dyDescent="0.25">
      <c r="A264" s="7">
        <v>41030501</v>
      </c>
      <c r="B264" s="8" t="s">
        <v>207</v>
      </c>
      <c r="C264" s="9"/>
      <c r="D264" s="9"/>
    </row>
    <row r="265" spans="1:4" x14ac:dyDescent="0.25">
      <c r="A265" s="7">
        <v>41030502</v>
      </c>
      <c r="B265" s="8" t="s">
        <v>208</v>
      </c>
      <c r="C265" s="9"/>
      <c r="D265" s="9"/>
    </row>
    <row r="266" spans="1:4" x14ac:dyDescent="0.25">
      <c r="A266" s="7">
        <v>41030503</v>
      </c>
      <c r="B266" s="8" t="s">
        <v>209</v>
      </c>
      <c r="C266" s="9"/>
      <c r="D266" s="9"/>
    </row>
    <row r="267" spans="1:4" x14ac:dyDescent="0.25">
      <c r="A267" s="7">
        <v>410306</v>
      </c>
      <c r="B267" s="8" t="s">
        <v>91</v>
      </c>
      <c r="C267" s="9"/>
      <c r="D267" s="9"/>
    </row>
    <row r="268" spans="1:4" ht="15.75" thickBot="1" x14ac:dyDescent="0.3">
      <c r="A268" s="19">
        <v>410307</v>
      </c>
      <c r="B268" s="20" t="s">
        <v>210</v>
      </c>
      <c r="C268" s="33"/>
      <c r="D268" s="33"/>
    </row>
    <row r="269" spans="1:4" ht="15.75" thickBot="1" x14ac:dyDescent="0.3">
      <c r="A269" s="10" t="s">
        <v>18</v>
      </c>
      <c r="B269" s="11"/>
      <c r="C269" s="12">
        <f>SUM(C259:C268)</f>
        <v>0</v>
      </c>
      <c r="D269" s="12">
        <f>SUM(D259:D268)</f>
        <v>0</v>
      </c>
    </row>
    <row r="270" spans="1:4" x14ac:dyDescent="0.25">
      <c r="A270" s="13">
        <v>4104</v>
      </c>
      <c r="B270" s="14" t="s">
        <v>214</v>
      </c>
      <c r="C270" s="15"/>
      <c r="D270" s="15"/>
    </row>
    <row r="271" spans="1:4" x14ac:dyDescent="0.25">
      <c r="A271" s="7">
        <v>410401</v>
      </c>
      <c r="B271" s="8" t="s">
        <v>86</v>
      </c>
      <c r="C271" s="9"/>
      <c r="D271" s="9"/>
    </row>
    <row r="272" spans="1:4" x14ac:dyDescent="0.25">
      <c r="A272" s="7">
        <v>410402</v>
      </c>
      <c r="B272" s="8" t="s">
        <v>87</v>
      </c>
      <c r="C272" s="9"/>
      <c r="D272" s="9"/>
    </row>
    <row r="273" spans="1:4" x14ac:dyDescent="0.25">
      <c r="A273" s="7">
        <v>410403</v>
      </c>
      <c r="B273" s="8" t="s">
        <v>88</v>
      </c>
      <c r="C273" s="9"/>
      <c r="D273" s="9"/>
    </row>
    <row r="274" spans="1:4" x14ac:dyDescent="0.25">
      <c r="A274" s="7">
        <v>410404</v>
      </c>
      <c r="B274" s="8" t="s">
        <v>89</v>
      </c>
      <c r="C274" s="9"/>
      <c r="D274" s="9"/>
    </row>
    <row r="275" spans="1:4" x14ac:dyDescent="0.25">
      <c r="A275" s="7">
        <v>410405</v>
      </c>
      <c r="B275" s="8" t="s">
        <v>206</v>
      </c>
      <c r="C275" s="9"/>
      <c r="D275" s="9"/>
    </row>
    <row r="276" spans="1:4" x14ac:dyDescent="0.25">
      <c r="A276" s="7">
        <v>41040501</v>
      </c>
      <c r="B276" s="8" t="s">
        <v>207</v>
      </c>
      <c r="C276" s="9"/>
      <c r="D276" s="9"/>
    </row>
    <row r="277" spans="1:4" x14ac:dyDescent="0.25">
      <c r="A277" s="7">
        <v>41040502</v>
      </c>
      <c r="B277" s="8" t="s">
        <v>208</v>
      </c>
      <c r="C277" s="9"/>
      <c r="D277" s="9"/>
    </row>
    <row r="278" spans="1:4" x14ac:dyDescent="0.25">
      <c r="A278" s="7">
        <v>41040503</v>
      </c>
      <c r="B278" s="8" t="s">
        <v>215</v>
      </c>
      <c r="C278" s="9"/>
      <c r="D278" s="9"/>
    </row>
    <row r="279" spans="1:4" x14ac:dyDescent="0.25">
      <c r="A279" s="7">
        <v>410406</v>
      </c>
      <c r="B279" s="8" t="s">
        <v>91</v>
      </c>
      <c r="C279" s="9">
        <v>256449</v>
      </c>
      <c r="D279" s="9">
        <v>24693</v>
      </c>
    </row>
    <row r="280" spans="1:4" ht="15.75" thickBot="1" x14ac:dyDescent="0.3">
      <c r="A280" s="19">
        <v>410407</v>
      </c>
      <c r="B280" s="20" t="s">
        <v>210</v>
      </c>
      <c r="C280" s="33"/>
      <c r="D280" s="33"/>
    </row>
    <row r="281" spans="1:4" ht="15.75" thickBot="1" x14ac:dyDescent="0.3">
      <c r="A281" s="10" t="s">
        <v>18</v>
      </c>
      <c r="B281" s="11"/>
      <c r="C281" s="12">
        <f>SUM(C271:C280)</f>
        <v>256449</v>
      </c>
      <c r="D281" s="12">
        <f>SUM(D271:D280)</f>
        <v>24693</v>
      </c>
    </row>
    <row r="282" spans="1:4" x14ac:dyDescent="0.25">
      <c r="A282" s="13">
        <v>4105</v>
      </c>
      <c r="B282" s="14" t="s">
        <v>216</v>
      </c>
      <c r="C282" s="15"/>
      <c r="D282" s="15"/>
    </row>
    <row r="283" spans="1:4" x14ac:dyDescent="0.25">
      <c r="A283" s="7">
        <v>410501</v>
      </c>
      <c r="B283" s="8" t="s">
        <v>87</v>
      </c>
      <c r="C283" s="9"/>
      <c r="D283" s="9"/>
    </row>
    <row r="284" spans="1:4" x14ac:dyDescent="0.25">
      <c r="A284" s="7">
        <v>410502</v>
      </c>
      <c r="B284" s="8" t="s">
        <v>88</v>
      </c>
      <c r="C284" s="9"/>
      <c r="D284" s="9"/>
    </row>
    <row r="285" spans="1:4" x14ac:dyDescent="0.25">
      <c r="A285" s="7">
        <v>410503</v>
      </c>
      <c r="B285" s="8" t="s">
        <v>89</v>
      </c>
      <c r="C285" s="9"/>
      <c r="D285" s="9"/>
    </row>
    <row r="286" spans="1:4" x14ac:dyDescent="0.25">
      <c r="A286" s="7">
        <v>410504</v>
      </c>
      <c r="B286" s="8" t="s">
        <v>206</v>
      </c>
      <c r="C286" s="9"/>
      <c r="D286" s="9"/>
    </row>
    <row r="287" spans="1:4" x14ac:dyDescent="0.25">
      <c r="A287" s="7">
        <v>41050401</v>
      </c>
      <c r="B287" s="8" t="s">
        <v>207</v>
      </c>
      <c r="C287" s="9"/>
      <c r="D287" s="9"/>
    </row>
    <row r="288" spans="1:4" x14ac:dyDescent="0.25">
      <c r="A288" s="7">
        <v>41050402</v>
      </c>
      <c r="B288" s="8" t="s">
        <v>208</v>
      </c>
      <c r="C288" s="9"/>
      <c r="D288" s="9"/>
    </row>
    <row r="289" spans="1:4" x14ac:dyDescent="0.25">
      <c r="A289" s="7">
        <v>41050403</v>
      </c>
      <c r="B289" s="8" t="s">
        <v>209</v>
      </c>
      <c r="C289" s="9"/>
      <c r="D289" s="9"/>
    </row>
    <row r="290" spans="1:4" x14ac:dyDescent="0.25">
      <c r="A290" s="7">
        <v>410505</v>
      </c>
      <c r="B290" s="8" t="s">
        <v>91</v>
      </c>
      <c r="C290" s="9"/>
      <c r="D290" s="9"/>
    </row>
    <row r="291" spans="1:4" ht="15.75" thickBot="1" x14ac:dyDescent="0.3">
      <c r="A291" s="19">
        <v>410506</v>
      </c>
      <c r="B291" s="20" t="s">
        <v>210</v>
      </c>
      <c r="C291" s="33"/>
      <c r="D291" s="33"/>
    </row>
    <row r="292" spans="1:4" ht="15.75" thickBot="1" x14ac:dyDescent="0.3">
      <c r="A292" s="10" t="s">
        <v>18</v>
      </c>
      <c r="B292" s="11"/>
      <c r="C292" s="12">
        <f>SUM(C283:C291)</f>
        <v>0</v>
      </c>
      <c r="D292" s="12">
        <f>SUM(D283:D291)</f>
        <v>0</v>
      </c>
    </row>
    <row r="293" spans="1:4" x14ac:dyDescent="0.25">
      <c r="A293" s="13">
        <v>4106</v>
      </c>
      <c r="B293" s="14" t="s">
        <v>217</v>
      </c>
      <c r="C293" s="15"/>
      <c r="D293" s="15"/>
    </row>
    <row r="294" spans="1:4" x14ac:dyDescent="0.25">
      <c r="A294" s="7">
        <v>410601</v>
      </c>
      <c r="B294" s="8" t="s">
        <v>87</v>
      </c>
      <c r="C294" s="15"/>
      <c r="D294" s="15">
        <v>10255</v>
      </c>
    </row>
    <row r="295" spans="1:4" x14ac:dyDescent="0.25">
      <c r="A295" s="7">
        <v>410602</v>
      </c>
      <c r="B295" s="8" t="s">
        <v>88</v>
      </c>
      <c r="C295" s="9">
        <v>2274</v>
      </c>
      <c r="D295" s="9">
        <v>2800</v>
      </c>
    </row>
    <row r="296" spans="1:4" x14ac:dyDescent="0.25">
      <c r="A296" s="7">
        <v>410603</v>
      </c>
      <c r="B296" s="8" t="s">
        <v>89</v>
      </c>
      <c r="C296" s="9"/>
      <c r="D296" s="9"/>
    </row>
    <row r="297" spans="1:4" x14ac:dyDescent="0.25">
      <c r="A297" s="7">
        <v>410604</v>
      </c>
      <c r="B297" s="8" t="s">
        <v>206</v>
      </c>
      <c r="C297" s="9"/>
      <c r="D297" s="9"/>
    </row>
    <row r="298" spans="1:4" x14ac:dyDescent="0.25">
      <c r="A298" s="7">
        <v>41060401</v>
      </c>
      <c r="B298" s="8" t="s">
        <v>207</v>
      </c>
      <c r="C298" s="9"/>
      <c r="D298" s="9"/>
    </row>
    <row r="299" spans="1:4" x14ac:dyDescent="0.25">
      <c r="A299" s="7">
        <v>41060402</v>
      </c>
      <c r="B299" s="8" t="s">
        <v>208</v>
      </c>
      <c r="C299" s="9"/>
      <c r="D299" s="9"/>
    </row>
    <row r="300" spans="1:4" x14ac:dyDescent="0.25">
      <c r="A300" s="7">
        <v>41060403</v>
      </c>
      <c r="B300" s="8" t="s">
        <v>209</v>
      </c>
      <c r="C300" s="9"/>
      <c r="D300" s="9"/>
    </row>
    <row r="301" spans="1:4" x14ac:dyDescent="0.25">
      <c r="A301" s="7">
        <v>410605</v>
      </c>
      <c r="B301" s="8" t="s">
        <v>91</v>
      </c>
      <c r="C301" s="9">
        <v>-27309</v>
      </c>
      <c r="D301" s="9">
        <v>11542</v>
      </c>
    </row>
    <row r="302" spans="1:4" ht="15.75" thickBot="1" x14ac:dyDescent="0.3">
      <c r="A302" s="19">
        <v>410606</v>
      </c>
      <c r="B302" s="20" t="s">
        <v>210</v>
      </c>
      <c r="C302" s="33">
        <v>25283</v>
      </c>
      <c r="D302" s="33">
        <v>50245</v>
      </c>
    </row>
    <row r="303" spans="1:4" ht="15.75" thickBot="1" x14ac:dyDescent="0.3">
      <c r="A303" s="10" t="s">
        <v>18</v>
      </c>
      <c r="B303" s="11"/>
      <c r="C303" s="12">
        <f>SUM(C294:C302)</f>
        <v>248</v>
      </c>
      <c r="D303" s="12">
        <f>SUM(D294:D302)</f>
        <v>74842</v>
      </c>
    </row>
    <row r="304" spans="1:4" x14ac:dyDescent="0.25">
      <c r="A304" s="13">
        <v>4107</v>
      </c>
      <c r="B304" s="14" t="s">
        <v>218</v>
      </c>
      <c r="C304" s="15"/>
      <c r="D304" s="15"/>
    </row>
    <row r="305" spans="1:4" x14ac:dyDescent="0.25">
      <c r="A305" s="7">
        <v>410701</v>
      </c>
      <c r="B305" s="8" t="s">
        <v>219</v>
      </c>
      <c r="C305" s="9"/>
      <c r="D305" s="9"/>
    </row>
    <row r="306" spans="1:4" x14ac:dyDescent="0.25">
      <c r="A306" s="7">
        <v>410702</v>
      </c>
      <c r="B306" s="8" t="s">
        <v>220</v>
      </c>
      <c r="C306" s="9"/>
      <c r="D306" s="9"/>
    </row>
    <row r="307" spans="1:4" x14ac:dyDescent="0.25">
      <c r="A307" s="7">
        <v>410703</v>
      </c>
      <c r="B307" s="8" t="s">
        <v>221</v>
      </c>
      <c r="C307" s="9"/>
      <c r="D307" s="9"/>
    </row>
    <row r="308" spans="1:4" x14ac:dyDescent="0.25">
      <c r="A308" s="7">
        <v>410704</v>
      </c>
      <c r="B308" s="8" t="s">
        <v>222</v>
      </c>
      <c r="C308" s="9"/>
      <c r="D308" s="9"/>
    </row>
    <row r="309" spans="1:4" x14ac:dyDescent="0.25">
      <c r="A309" s="7">
        <v>410705</v>
      </c>
      <c r="B309" s="8" t="s">
        <v>223</v>
      </c>
      <c r="C309" s="9"/>
      <c r="D309" s="9"/>
    </row>
    <row r="310" spans="1:4" x14ac:dyDescent="0.25">
      <c r="A310" s="7">
        <v>410706</v>
      </c>
      <c r="B310" s="8" t="s">
        <v>224</v>
      </c>
      <c r="C310" s="9"/>
      <c r="D310" s="9"/>
    </row>
    <row r="311" spans="1:4" x14ac:dyDescent="0.25">
      <c r="A311" s="7">
        <v>410707</v>
      </c>
      <c r="B311" s="8" t="s">
        <v>225</v>
      </c>
      <c r="C311" s="9"/>
      <c r="D311" s="9"/>
    </row>
    <row r="312" spans="1:4" x14ac:dyDescent="0.25">
      <c r="A312" s="7">
        <v>410708</v>
      </c>
      <c r="B312" s="8" t="s">
        <v>118</v>
      </c>
      <c r="C312" s="9"/>
      <c r="D312" s="9"/>
    </row>
    <row r="313" spans="1:4" x14ac:dyDescent="0.25">
      <c r="A313" s="7">
        <v>41070801</v>
      </c>
      <c r="B313" s="8" t="s">
        <v>226</v>
      </c>
      <c r="C313" s="9"/>
      <c r="D313" s="9"/>
    </row>
    <row r="314" spans="1:4" x14ac:dyDescent="0.25">
      <c r="A314" s="7">
        <v>41070802</v>
      </c>
      <c r="B314" s="8" t="s">
        <v>208</v>
      </c>
      <c r="C314" s="9"/>
      <c r="D314" s="9"/>
    </row>
    <row r="315" spans="1:4" x14ac:dyDescent="0.25">
      <c r="A315" s="7">
        <v>41070803</v>
      </c>
      <c r="B315" s="8" t="s">
        <v>209</v>
      </c>
      <c r="C315" s="9"/>
      <c r="D315" s="9"/>
    </row>
    <row r="316" spans="1:4" ht="15.75" thickBot="1" x14ac:dyDescent="0.3">
      <c r="A316" s="19">
        <v>410709</v>
      </c>
      <c r="B316" s="20" t="s">
        <v>227</v>
      </c>
      <c r="C316" s="33"/>
      <c r="D316" s="33"/>
    </row>
    <row r="317" spans="1:4" ht="15.75" thickBot="1" x14ac:dyDescent="0.3">
      <c r="A317" s="10" t="s">
        <v>18</v>
      </c>
      <c r="B317" s="11"/>
      <c r="C317" s="12">
        <f>SUM(C305:C316)</f>
        <v>0</v>
      </c>
      <c r="D317" s="12">
        <f>SUM(D305:D316)</f>
        <v>0</v>
      </c>
    </row>
    <row r="318" spans="1:4" x14ac:dyDescent="0.25">
      <c r="A318" s="13">
        <v>4108</v>
      </c>
      <c r="B318" s="14" t="s">
        <v>228</v>
      </c>
      <c r="C318" s="15"/>
      <c r="D318" s="15"/>
    </row>
    <row r="319" spans="1:4" x14ac:dyDescent="0.25">
      <c r="A319" s="7">
        <v>410801</v>
      </c>
      <c r="B319" s="8" t="s">
        <v>229</v>
      </c>
      <c r="C319" s="9"/>
      <c r="D319" s="9"/>
    </row>
    <row r="320" spans="1:4" x14ac:dyDescent="0.25">
      <c r="A320" s="7">
        <v>410802</v>
      </c>
      <c r="B320" s="8" t="s">
        <v>230</v>
      </c>
      <c r="C320" s="9"/>
      <c r="D320" s="9"/>
    </row>
    <row r="321" spans="1:4" x14ac:dyDescent="0.25">
      <c r="A321" s="7">
        <v>410803</v>
      </c>
      <c r="B321" s="8" t="s">
        <v>231</v>
      </c>
      <c r="C321" s="9"/>
      <c r="D321" s="9"/>
    </row>
    <row r="322" spans="1:4" x14ac:dyDescent="0.25">
      <c r="A322" s="7">
        <v>410804</v>
      </c>
      <c r="B322" s="8" t="s">
        <v>232</v>
      </c>
      <c r="C322" s="9"/>
      <c r="D322" s="9"/>
    </row>
    <row r="323" spans="1:4" x14ac:dyDescent="0.25">
      <c r="A323" s="7">
        <v>410805</v>
      </c>
      <c r="B323" s="8" t="s">
        <v>223</v>
      </c>
      <c r="C323" s="9"/>
      <c r="D323" s="9"/>
    </row>
    <row r="324" spans="1:4" x14ac:dyDescent="0.25">
      <c r="A324" s="7">
        <v>410806</v>
      </c>
      <c r="B324" s="8" t="s">
        <v>224</v>
      </c>
      <c r="C324" s="9"/>
      <c r="D324" s="9"/>
    </row>
    <row r="325" spans="1:4" x14ac:dyDescent="0.25">
      <c r="A325" s="7">
        <v>410807</v>
      </c>
      <c r="B325" s="8" t="s">
        <v>225</v>
      </c>
      <c r="C325" s="9"/>
      <c r="D325" s="9"/>
    </row>
    <row r="326" spans="1:4" x14ac:dyDescent="0.25">
      <c r="A326" s="7">
        <v>410808</v>
      </c>
      <c r="B326" s="8" t="s">
        <v>118</v>
      </c>
      <c r="C326" s="9"/>
      <c r="D326" s="9"/>
    </row>
    <row r="327" spans="1:4" x14ac:dyDescent="0.25">
      <c r="A327" s="7">
        <v>41080801</v>
      </c>
      <c r="B327" s="8" t="s">
        <v>207</v>
      </c>
      <c r="C327" s="9"/>
      <c r="D327" s="9"/>
    </row>
    <row r="328" spans="1:4" x14ac:dyDescent="0.25">
      <c r="A328" s="7">
        <v>41080802</v>
      </c>
      <c r="B328" s="8" t="s">
        <v>208</v>
      </c>
      <c r="C328" s="9"/>
      <c r="D328" s="9"/>
    </row>
    <row r="329" spans="1:4" x14ac:dyDescent="0.25">
      <c r="A329" s="7">
        <v>41080803</v>
      </c>
      <c r="B329" s="8" t="s">
        <v>209</v>
      </c>
      <c r="C329" s="9"/>
      <c r="D329" s="9"/>
    </row>
    <row r="330" spans="1:4" ht="15.75" thickBot="1" x14ac:dyDescent="0.3">
      <c r="A330" s="19">
        <v>410809</v>
      </c>
      <c r="B330" s="20" t="s">
        <v>227</v>
      </c>
      <c r="C330" s="33"/>
      <c r="D330" s="33"/>
    </row>
    <row r="331" spans="1:4" ht="15.75" thickBot="1" x14ac:dyDescent="0.3">
      <c r="A331" s="10" t="s">
        <v>18</v>
      </c>
      <c r="B331" s="11"/>
      <c r="C331" s="12">
        <f>SUM(C319:C330)</f>
        <v>0</v>
      </c>
      <c r="D331" s="12">
        <f>SUM(D319:D330)</f>
        <v>0</v>
      </c>
    </row>
    <row r="332" spans="1:4" x14ac:dyDescent="0.25">
      <c r="A332" s="13">
        <v>4109</v>
      </c>
      <c r="B332" s="14" t="s">
        <v>233</v>
      </c>
      <c r="C332" s="15"/>
      <c r="D332" s="15"/>
    </row>
    <row r="333" spans="1:4" x14ac:dyDescent="0.25">
      <c r="A333" s="7">
        <v>410901</v>
      </c>
      <c r="B333" s="8" t="s">
        <v>86</v>
      </c>
      <c r="C333" s="9">
        <v>152474</v>
      </c>
      <c r="D333" s="9">
        <v>212859</v>
      </c>
    </row>
    <row r="334" spans="1:4" x14ac:dyDescent="0.25">
      <c r="A334" s="7">
        <v>410902</v>
      </c>
      <c r="B334" s="8" t="s">
        <v>87</v>
      </c>
      <c r="C334" s="15">
        <v>252181</v>
      </c>
      <c r="D334" s="15">
        <v>9122</v>
      </c>
    </row>
    <row r="335" spans="1:4" x14ac:dyDescent="0.25">
      <c r="A335" s="7">
        <v>410903</v>
      </c>
      <c r="B335" s="8" t="s">
        <v>88</v>
      </c>
      <c r="C335" s="9">
        <v>4757.26</v>
      </c>
      <c r="D335" s="9"/>
    </row>
    <row r="336" spans="1:4" x14ac:dyDescent="0.25">
      <c r="A336" s="7">
        <v>410904</v>
      </c>
      <c r="B336" s="8" t="s">
        <v>89</v>
      </c>
      <c r="C336" s="9"/>
      <c r="D336" s="9"/>
    </row>
    <row r="337" spans="1:4" x14ac:dyDescent="0.25">
      <c r="A337" s="7">
        <v>410905</v>
      </c>
      <c r="B337" s="8" t="s">
        <v>206</v>
      </c>
      <c r="C337" s="9"/>
      <c r="D337" s="9"/>
    </row>
    <row r="338" spans="1:4" x14ac:dyDescent="0.25">
      <c r="A338" s="7">
        <v>410906</v>
      </c>
      <c r="B338" s="36" t="s">
        <v>234</v>
      </c>
      <c r="C338" s="9"/>
      <c r="D338" s="9"/>
    </row>
    <row r="339" spans="1:4" x14ac:dyDescent="0.25">
      <c r="A339" s="7">
        <v>41090501</v>
      </c>
      <c r="B339" s="8" t="s">
        <v>207</v>
      </c>
      <c r="C339" s="9"/>
      <c r="D339" s="9"/>
    </row>
    <row r="340" spans="1:4" x14ac:dyDescent="0.25">
      <c r="A340" s="7">
        <v>41090502</v>
      </c>
      <c r="B340" s="8" t="s">
        <v>208</v>
      </c>
      <c r="C340" s="9"/>
      <c r="D340" s="9"/>
    </row>
    <row r="341" spans="1:4" x14ac:dyDescent="0.25">
      <c r="A341" s="7">
        <v>41090503</v>
      </c>
      <c r="B341" s="8" t="s">
        <v>209</v>
      </c>
      <c r="C341" s="9"/>
      <c r="D341" s="9"/>
    </row>
    <row r="342" spans="1:4" x14ac:dyDescent="0.25">
      <c r="A342" s="7">
        <v>410906</v>
      </c>
      <c r="B342" s="8" t="s">
        <v>91</v>
      </c>
      <c r="C342" s="9">
        <v>38469</v>
      </c>
      <c r="D342" s="9"/>
    </row>
    <row r="343" spans="1:4" ht="15.75" thickBot="1" x14ac:dyDescent="0.3">
      <c r="A343" s="19">
        <v>410907</v>
      </c>
      <c r="B343" s="20" t="s">
        <v>92</v>
      </c>
      <c r="C343" s="33">
        <v>18019</v>
      </c>
      <c r="D343" s="33">
        <v>508</v>
      </c>
    </row>
    <row r="344" spans="1:4" ht="15.75" thickBot="1" x14ac:dyDescent="0.3">
      <c r="A344" s="10" t="s">
        <v>18</v>
      </c>
      <c r="B344" s="11"/>
      <c r="C344" s="37">
        <f>SUM(C333:C343)</f>
        <v>465900.26</v>
      </c>
      <c r="D344" s="37">
        <f>SUM(D333:D343)</f>
        <v>222489</v>
      </c>
    </row>
    <row r="345" spans="1:4" x14ac:dyDescent="0.25">
      <c r="A345" s="13">
        <v>4110</v>
      </c>
      <c r="B345" s="14" t="s">
        <v>235</v>
      </c>
      <c r="C345" s="15"/>
      <c r="D345" s="15"/>
    </row>
    <row r="346" spans="1:4" x14ac:dyDescent="0.25">
      <c r="A346" s="7">
        <v>411001</v>
      </c>
      <c r="B346" s="8" t="s">
        <v>86</v>
      </c>
      <c r="C346" s="9"/>
      <c r="D346" s="9"/>
    </row>
    <row r="347" spans="1:4" x14ac:dyDescent="0.25">
      <c r="A347" s="7">
        <v>411002</v>
      </c>
      <c r="B347" s="8" t="s">
        <v>87</v>
      </c>
      <c r="C347" s="9"/>
      <c r="D347" s="9"/>
    </row>
    <row r="348" spans="1:4" x14ac:dyDescent="0.25">
      <c r="A348" s="7">
        <v>411003</v>
      </c>
      <c r="B348" s="8" t="s">
        <v>88</v>
      </c>
      <c r="C348" s="9"/>
      <c r="D348" s="9"/>
    </row>
    <row r="349" spans="1:4" x14ac:dyDescent="0.25">
      <c r="A349" s="7">
        <v>411004</v>
      </c>
      <c r="B349" s="8" t="s">
        <v>89</v>
      </c>
      <c r="C349" s="9"/>
      <c r="D349" s="9"/>
    </row>
    <row r="350" spans="1:4" x14ac:dyDescent="0.25">
      <c r="A350" s="7">
        <v>411005</v>
      </c>
      <c r="B350" s="8" t="s">
        <v>206</v>
      </c>
      <c r="C350" s="9"/>
      <c r="D350" s="9"/>
    </row>
    <row r="351" spans="1:4" x14ac:dyDescent="0.25">
      <c r="A351" s="7">
        <v>41100501</v>
      </c>
      <c r="B351" s="8" t="s">
        <v>226</v>
      </c>
      <c r="C351" s="9"/>
      <c r="D351" s="9"/>
    </row>
    <row r="352" spans="1:4" x14ac:dyDescent="0.25">
      <c r="A352" s="7">
        <v>41100502</v>
      </c>
      <c r="B352" s="8" t="s">
        <v>208</v>
      </c>
      <c r="C352" s="9"/>
      <c r="D352" s="9"/>
    </row>
    <row r="353" spans="1:4" x14ac:dyDescent="0.25">
      <c r="A353" s="7">
        <v>41100503</v>
      </c>
      <c r="B353" s="8" t="s">
        <v>209</v>
      </c>
      <c r="C353" s="9"/>
      <c r="D353" s="9"/>
    </row>
    <row r="354" spans="1:4" x14ac:dyDescent="0.25">
      <c r="A354" s="7">
        <v>411006</v>
      </c>
      <c r="B354" s="8" t="s">
        <v>91</v>
      </c>
      <c r="C354" s="9"/>
      <c r="D354" s="9"/>
    </row>
    <row r="355" spans="1:4" ht="15.75" thickBot="1" x14ac:dyDescent="0.3">
      <c r="A355" s="19">
        <v>411007</v>
      </c>
      <c r="B355" s="20" t="s">
        <v>92</v>
      </c>
      <c r="C355" s="33"/>
      <c r="D355" s="33"/>
    </row>
    <row r="356" spans="1:4" ht="15.75" thickBot="1" x14ac:dyDescent="0.3">
      <c r="A356" s="10" t="s">
        <v>18</v>
      </c>
      <c r="B356" s="11"/>
      <c r="C356" s="12">
        <f>SUM(C346:C355)</f>
        <v>0</v>
      </c>
      <c r="D356" s="12">
        <f>SUM(D346:D355)</f>
        <v>0</v>
      </c>
    </row>
    <row r="357" spans="1:4" x14ac:dyDescent="0.25">
      <c r="A357" s="13">
        <v>4111</v>
      </c>
      <c r="B357" s="14" t="s">
        <v>236</v>
      </c>
      <c r="C357" s="15"/>
      <c r="D357" s="15"/>
    </row>
    <row r="358" spans="1:4" x14ac:dyDescent="0.25">
      <c r="A358" s="7">
        <v>411101</v>
      </c>
      <c r="B358" s="8" t="s">
        <v>237</v>
      </c>
      <c r="C358" s="9"/>
      <c r="D358" s="9"/>
    </row>
    <row r="359" spans="1:4" x14ac:dyDescent="0.25">
      <c r="A359" s="7">
        <v>411102</v>
      </c>
      <c r="B359" s="8" t="s">
        <v>238</v>
      </c>
      <c r="C359" s="9"/>
      <c r="D359" s="9"/>
    </row>
    <row r="360" spans="1:4" x14ac:dyDescent="0.25">
      <c r="A360" s="7">
        <v>411103</v>
      </c>
      <c r="B360" s="8" t="s">
        <v>239</v>
      </c>
      <c r="C360" s="9"/>
      <c r="D360" s="9"/>
    </row>
    <row r="361" spans="1:4" x14ac:dyDescent="0.25">
      <c r="A361" s="7">
        <v>411104</v>
      </c>
      <c r="B361" s="8" t="s">
        <v>240</v>
      </c>
      <c r="C361" s="9"/>
      <c r="D361" s="9"/>
    </row>
    <row r="362" spans="1:4" x14ac:dyDescent="0.25">
      <c r="A362" s="7">
        <v>411105</v>
      </c>
      <c r="B362" s="8" t="s">
        <v>241</v>
      </c>
      <c r="C362" s="9"/>
      <c r="D362" s="9"/>
    </row>
    <row r="363" spans="1:4" x14ac:dyDescent="0.25">
      <c r="A363" s="7">
        <v>411106</v>
      </c>
      <c r="B363" s="8" t="s">
        <v>116</v>
      </c>
      <c r="C363" s="9"/>
      <c r="D363" s="9"/>
    </row>
    <row r="364" spans="1:4" x14ac:dyDescent="0.25">
      <c r="A364" s="7">
        <v>411107</v>
      </c>
      <c r="B364" s="8" t="s">
        <v>117</v>
      </c>
      <c r="C364" s="9"/>
      <c r="D364" s="9"/>
    </row>
    <row r="365" spans="1:4" x14ac:dyDescent="0.25">
      <c r="A365" s="7">
        <v>411108</v>
      </c>
      <c r="B365" s="8" t="s">
        <v>118</v>
      </c>
      <c r="C365" s="9"/>
      <c r="D365" s="9"/>
    </row>
    <row r="366" spans="1:4" x14ac:dyDescent="0.25">
      <c r="A366" s="7">
        <v>41110801</v>
      </c>
      <c r="B366" s="8" t="s">
        <v>207</v>
      </c>
      <c r="C366" s="9"/>
      <c r="D366" s="9"/>
    </row>
    <row r="367" spans="1:4" x14ac:dyDescent="0.25">
      <c r="A367" s="7">
        <v>41110802</v>
      </c>
      <c r="B367" s="8" t="s">
        <v>208</v>
      </c>
      <c r="C367" s="9"/>
      <c r="D367" s="9"/>
    </row>
    <row r="368" spans="1:4" x14ac:dyDescent="0.25">
      <c r="A368" s="7">
        <v>41110803</v>
      </c>
      <c r="B368" s="8" t="s">
        <v>209</v>
      </c>
      <c r="C368" s="9"/>
      <c r="D368" s="9"/>
    </row>
    <row r="369" spans="1:4" x14ac:dyDescent="0.25">
      <c r="A369" s="7">
        <v>411109</v>
      </c>
      <c r="B369" s="8" t="s">
        <v>242</v>
      </c>
      <c r="C369" s="9"/>
      <c r="D369" s="9"/>
    </row>
    <row r="370" spans="1:4" x14ac:dyDescent="0.25">
      <c r="A370" s="7">
        <v>411110</v>
      </c>
      <c r="B370" s="8" t="s">
        <v>243</v>
      </c>
      <c r="C370" s="9"/>
      <c r="D370" s="9"/>
    </row>
    <row r="371" spans="1:4" ht="15.75" thickBot="1" x14ac:dyDescent="0.3">
      <c r="A371" s="19">
        <v>411111</v>
      </c>
      <c r="B371" s="20" t="s">
        <v>121</v>
      </c>
      <c r="C371" s="33"/>
      <c r="D371" s="33"/>
    </row>
    <row r="372" spans="1:4" ht="15.75" thickBot="1" x14ac:dyDescent="0.3">
      <c r="A372" s="10" t="s">
        <v>18</v>
      </c>
      <c r="B372" s="11"/>
      <c r="C372" s="12">
        <f>SUM(C358:C371)</f>
        <v>0</v>
      </c>
      <c r="D372" s="12">
        <f>SUM(D358:D371)</f>
        <v>0</v>
      </c>
    </row>
    <row r="373" spans="1:4" x14ac:dyDescent="0.25">
      <c r="A373" s="13">
        <v>4112</v>
      </c>
      <c r="B373" s="14" t="s">
        <v>244</v>
      </c>
      <c r="C373" s="15"/>
      <c r="D373" s="15"/>
    </row>
    <row r="374" spans="1:4" x14ac:dyDescent="0.25">
      <c r="A374" s="7">
        <v>411201</v>
      </c>
      <c r="B374" s="8" t="s">
        <v>237</v>
      </c>
      <c r="C374" s="9"/>
      <c r="D374" s="9"/>
    </row>
    <row r="375" spans="1:4" x14ac:dyDescent="0.25">
      <c r="A375" s="7">
        <v>411202</v>
      </c>
      <c r="B375" s="8" t="s">
        <v>238</v>
      </c>
      <c r="C375" s="9"/>
      <c r="D375" s="9"/>
    </row>
    <row r="376" spans="1:4" x14ac:dyDescent="0.25">
      <c r="A376" s="7">
        <v>411203</v>
      </c>
      <c r="B376" s="8" t="s">
        <v>245</v>
      </c>
      <c r="C376" s="9"/>
      <c r="D376" s="9"/>
    </row>
    <row r="377" spans="1:4" x14ac:dyDescent="0.25">
      <c r="A377" s="7">
        <v>411204</v>
      </c>
      <c r="B377" s="8" t="s">
        <v>240</v>
      </c>
      <c r="C377" s="9"/>
      <c r="D377" s="9"/>
    </row>
    <row r="378" spans="1:4" x14ac:dyDescent="0.25">
      <c r="A378" s="7">
        <v>411205</v>
      </c>
      <c r="B378" s="8" t="s">
        <v>241</v>
      </c>
      <c r="C378" s="9"/>
      <c r="D378" s="9"/>
    </row>
    <row r="379" spans="1:4" x14ac:dyDescent="0.25">
      <c r="A379" s="7">
        <v>411206</v>
      </c>
      <c r="B379" s="8" t="s">
        <v>116</v>
      </c>
      <c r="C379" s="9"/>
      <c r="D379" s="9"/>
    </row>
    <row r="380" spans="1:4" x14ac:dyDescent="0.25">
      <c r="A380" s="7">
        <v>411207</v>
      </c>
      <c r="B380" s="8" t="s">
        <v>117</v>
      </c>
      <c r="C380" s="9"/>
      <c r="D380" s="9"/>
    </row>
    <row r="381" spans="1:4" x14ac:dyDescent="0.25">
      <c r="A381" s="7">
        <v>411208</v>
      </c>
      <c r="B381" s="8" t="s">
        <v>246</v>
      </c>
      <c r="C381" s="9"/>
      <c r="D381" s="9"/>
    </row>
    <row r="382" spans="1:4" x14ac:dyDescent="0.25">
      <c r="A382" s="7">
        <v>41120801</v>
      </c>
      <c r="B382" s="8" t="s">
        <v>207</v>
      </c>
      <c r="C382" s="9"/>
      <c r="D382" s="9"/>
    </row>
    <row r="383" spans="1:4" x14ac:dyDescent="0.25">
      <c r="A383" s="7">
        <v>41120802</v>
      </c>
      <c r="B383" s="8" t="s">
        <v>208</v>
      </c>
      <c r="C383" s="9"/>
      <c r="D383" s="9"/>
    </row>
    <row r="384" spans="1:4" x14ac:dyDescent="0.25">
      <c r="A384" s="7">
        <v>41120803</v>
      </c>
      <c r="B384" s="8" t="s">
        <v>209</v>
      </c>
      <c r="C384" s="9"/>
      <c r="D384" s="9"/>
    </row>
    <row r="385" spans="1:4" x14ac:dyDescent="0.25">
      <c r="A385" s="7">
        <v>411209</v>
      </c>
      <c r="B385" s="8" t="s">
        <v>247</v>
      </c>
      <c r="C385" s="9"/>
      <c r="D385" s="9"/>
    </row>
    <row r="386" spans="1:4" x14ac:dyDescent="0.25">
      <c r="A386" s="7">
        <v>411210</v>
      </c>
      <c r="B386" s="8" t="s">
        <v>243</v>
      </c>
      <c r="C386" s="9"/>
      <c r="D386" s="9"/>
    </row>
    <row r="387" spans="1:4" ht="15.75" thickBot="1" x14ac:dyDescent="0.3">
      <c r="A387" s="19">
        <v>411211</v>
      </c>
      <c r="B387" s="20" t="s">
        <v>121</v>
      </c>
      <c r="C387" s="33"/>
      <c r="D387" s="33"/>
    </row>
    <row r="388" spans="1:4" ht="15.75" thickBot="1" x14ac:dyDescent="0.3">
      <c r="A388" s="10" t="s">
        <v>18</v>
      </c>
      <c r="B388" s="11"/>
      <c r="C388" s="12">
        <f>SUM(C374:C387)</f>
        <v>0</v>
      </c>
      <c r="D388" s="12">
        <f>SUM(D374:D387)</f>
        <v>0</v>
      </c>
    </row>
    <row r="389" spans="1:4" x14ac:dyDescent="0.25">
      <c r="A389" s="13">
        <v>42</v>
      </c>
      <c r="B389" s="14" t="s">
        <v>248</v>
      </c>
      <c r="C389" s="15"/>
      <c r="D389" s="15"/>
    </row>
    <row r="390" spans="1:4" x14ac:dyDescent="0.25">
      <c r="A390" s="3">
        <v>4201</v>
      </c>
      <c r="B390" s="4" t="s">
        <v>249</v>
      </c>
      <c r="C390" s="9"/>
      <c r="D390" s="9"/>
    </row>
    <row r="391" spans="1:4" x14ac:dyDescent="0.25">
      <c r="A391" s="7">
        <v>420101</v>
      </c>
      <c r="B391" s="8" t="s">
        <v>203</v>
      </c>
      <c r="C391" s="9"/>
      <c r="D391" s="9"/>
    </row>
    <row r="392" spans="1:4" x14ac:dyDescent="0.25">
      <c r="A392" s="7">
        <v>420102</v>
      </c>
      <c r="B392" s="8" t="s">
        <v>204</v>
      </c>
      <c r="C392" s="9"/>
      <c r="D392" s="9"/>
    </row>
    <row r="393" spans="1:4" x14ac:dyDescent="0.25">
      <c r="A393" s="7">
        <v>420103</v>
      </c>
      <c r="B393" s="8" t="s">
        <v>87</v>
      </c>
      <c r="C393" s="9"/>
      <c r="D393" s="9"/>
    </row>
    <row r="394" spans="1:4" x14ac:dyDescent="0.25">
      <c r="A394" s="7">
        <v>420104</v>
      </c>
      <c r="B394" s="8" t="s">
        <v>88</v>
      </c>
      <c r="C394" s="9"/>
      <c r="D394" s="9"/>
    </row>
    <row r="395" spans="1:4" x14ac:dyDescent="0.25">
      <c r="A395" s="7">
        <v>420105</v>
      </c>
      <c r="B395" s="8" t="s">
        <v>89</v>
      </c>
      <c r="C395" s="9"/>
      <c r="D395" s="9"/>
    </row>
    <row r="396" spans="1:4" x14ac:dyDescent="0.25">
      <c r="A396" s="7">
        <v>420106</v>
      </c>
      <c r="B396" s="8" t="s">
        <v>206</v>
      </c>
      <c r="C396" s="9"/>
      <c r="D396" s="9"/>
    </row>
    <row r="397" spans="1:4" x14ac:dyDescent="0.25">
      <c r="A397" s="7">
        <v>42010601</v>
      </c>
      <c r="B397" s="8" t="s">
        <v>207</v>
      </c>
      <c r="C397" s="9"/>
      <c r="D397" s="9"/>
    </row>
    <row r="398" spans="1:4" x14ac:dyDescent="0.25">
      <c r="A398" s="7">
        <v>42010602</v>
      </c>
      <c r="B398" s="8" t="s">
        <v>208</v>
      </c>
      <c r="C398" s="9"/>
      <c r="D398" s="9"/>
    </row>
    <row r="399" spans="1:4" x14ac:dyDescent="0.25">
      <c r="A399" s="7">
        <v>42010603</v>
      </c>
      <c r="B399" s="8" t="s">
        <v>209</v>
      </c>
      <c r="C399" s="9"/>
      <c r="D399" s="9"/>
    </row>
    <row r="400" spans="1:4" x14ac:dyDescent="0.25">
      <c r="A400" s="7">
        <v>420107</v>
      </c>
      <c r="B400" s="8" t="s">
        <v>91</v>
      </c>
      <c r="C400" s="9"/>
      <c r="D400" s="9"/>
    </row>
    <row r="401" spans="1:4" ht="15.75" thickBot="1" x14ac:dyDescent="0.3">
      <c r="A401" s="19">
        <v>420108</v>
      </c>
      <c r="B401" s="20" t="s">
        <v>210</v>
      </c>
      <c r="C401" s="33"/>
      <c r="D401" s="33"/>
    </row>
    <row r="402" spans="1:4" ht="15.75" thickBot="1" x14ac:dyDescent="0.3">
      <c r="A402" s="10" t="s">
        <v>18</v>
      </c>
      <c r="B402" s="11"/>
      <c r="C402" s="12">
        <f>SUM(C391:C401)</f>
        <v>0</v>
      </c>
      <c r="D402" s="12">
        <f>SUM(D391:D401)</f>
        <v>0</v>
      </c>
    </row>
    <row r="403" spans="1:4" x14ac:dyDescent="0.25">
      <c r="A403" s="13">
        <v>4202</v>
      </c>
      <c r="B403" s="14" t="s">
        <v>250</v>
      </c>
      <c r="C403" s="15"/>
      <c r="D403" s="15"/>
    </row>
    <row r="404" spans="1:4" x14ac:dyDescent="0.25">
      <c r="A404" s="7">
        <v>420201</v>
      </c>
      <c r="B404" s="8" t="s">
        <v>203</v>
      </c>
      <c r="C404" s="9"/>
      <c r="D404" s="9"/>
    </row>
    <row r="405" spans="1:4" x14ac:dyDescent="0.25">
      <c r="A405" s="7">
        <v>420202</v>
      </c>
      <c r="B405" s="8" t="s">
        <v>204</v>
      </c>
      <c r="C405" s="9"/>
      <c r="D405" s="9"/>
    </row>
    <row r="406" spans="1:4" x14ac:dyDescent="0.25">
      <c r="A406" s="7">
        <v>420203</v>
      </c>
      <c r="B406" s="8" t="s">
        <v>87</v>
      </c>
      <c r="C406" s="9"/>
      <c r="D406" s="9"/>
    </row>
    <row r="407" spans="1:4" x14ac:dyDescent="0.25">
      <c r="A407" s="7">
        <v>420204</v>
      </c>
      <c r="B407" s="8" t="s">
        <v>88</v>
      </c>
      <c r="C407" s="9"/>
      <c r="D407" s="9"/>
    </row>
    <row r="408" spans="1:4" x14ac:dyDescent="0.25">
      <c r="A408" s="7">
        <v>420205</v>
      </c>
      <c r="B408" s="8" t="s">
        <v>89</v>
      </c>
      <c r="C408" s="9"/>
      <c r="D408" s="9"/>
    </row>
    <row r="409" spans="1:4" x14ac:dyDescent="0.25">
      <c r="A409" s="7">
        <v>420206</v>
      </c>
      <c r="B409" s="8" t="s">
        <v>206</v>
      </c>
      <c r="C409" s="9"/>
      <c r="D409" s="9"/>
    </row>
    <row r="410" spans="1:4" x14ac:dyDescent="0.25">
      <c r="A410" s="7">
        <v>42020601</v>
      </c>
      <c r="B410" s="8" t="s">
        <v>207</v>
      </c>
      <c r="C410" s="9"/>
      <c r="D410" s="9"/>
    </row>
    <row r="411" spans="1:4" x14ac:dyDescent="0.25">
      <c r="A411" s="7">
        <v>42020602</v>
      </c>
      <c r="B411" s="8" t="s">
        <v>208</v>
      </c>
      <c r="C411" s="9"/>
      <c r="D411" s="9"/>
    </row>
    <row r="412" spans="1:4" x14ac:dyDescent="0.25">
      <c r="A412" s="7">
        <v>42020603</v>
      </c>
      <c r="B412" s="8" t="s">
        <v>209</v>
      </c>
      <c r="C412" s="9"/>
      <c r="D412" s="9"/>
    </row>
    <row r="413" spans="1:4" x14ac:dyDescent="0.25">
      <c r="A413" s="7">
        <v>420207</v>
      </c>
      <c r="B413" s="8" t="s">
        <v>91</v>
      </c>
      <c r="C413" s="9"/>
      <c r="D413" s="9"/>
    </row>
    <row r="414" spans="1:4" ht="15.75" thickBot="1" x14ac:dyDescent="0.3">
      <c r="A414" s="19">
        <v>420208</v>
      </c>
      <c r="B414" s="20" t="s">
        <v>210</v>
      </c>
      <c r="C414" s="33"/>
      <c r="D414" s="33"/>
    </row>
    <row r="415" spans="1:4" ht="15.75" thickBot="1" x14ac:dyDescent="0.3">
      <c r="A415" s="10" t="s">
        <v>18</v>
      </c>
      <c r="B415" s="11"/>
      <c r="C415" s="12">
        <f>SUM(C404:C414)</f>
        <v>0</v>
      </c>
      <c r="D415" s="12">
        <f>SUM(D404:D414)</f>
        <v>0</v>
      </c>
    </row>
    <row r="416" spans="1:4" x14ac:dyDescent="0.25">
      <c r="A416" s="13">
        <v>4203</v>
      </c>
      <c r="B416" s="14" t="s">
        <v>251</v>
      </c>
      <c r="C416" s="15"/>
      <c r="D416" s="15"/>
    </row>
    <row r="417" spans="1:4" x14ac:dyDescent="0.25">
      <c r="A417" s="7">
        <v>420301</v>
      </c>
      <c r="B417" s="8" t="s">
        <v>203</v>
      </c>
      <c r="C417" s="9"/>
      <c r="D417" s="9"/>
    </row>
    <row r="418" spans="1:4" x14ac:dyDescent="0.25">
      <c r="A418" s="7">
        <v>420302</v>
      </c>
      <c r="B418" s="8" t="s">
        <v>204</v>
      </c>
      <c r="C418" s="9"/>
      <c r="D418" s="9"/>
    </row>
    <row r="419" spans="1:4" x14ac:dyDescent="0.25">
      <c r="A419" s="7">
        <v>420303</v>
      </c>
      <c r="B419" s="8" t="s">
        <v>87</v>
      </c>
      <c r="C419" s="9"/>
      <c r="D419" s="9"/>
    </row>
    <row r="420" spans="1:4" x14ac:dyDescent="0.25">
      <c r="A420" s="7">
        <v>420304</v>
      </c>
      <c r="B420" s="8" t="s">
        <v>88</v>
      </c>
      <c r="C420" s="9"/>
      <c r="D420" s="9"/>
    </row>
    <row r="421" spans="1:4" x14ac:dyDescent="0.25">
      <c r="A421" s="7">
        <v>420305</v>
      </c>
      <c r="B421" s="8" t="s">
        <v>89</v>
      </c>
      <c r="C421" s="9"/>
      <c r="D421" s="9"/>
    </row>
    <row r="422" spans="1:4" x14ac:dyDescent="0.25">
      <c r="A422" s="7">
        <v>420306</v>
      </c>
      <c r="B422" s="8" t="s">
        <v>206</v>
      </c>
      <c r="C422" s="9"/>
      <c r="D422" s="9"/>
    </row>
    <row r="423" spans="1:4" x14ac:dyDescent="0.25">
      <c r="A423" s="7">
        <v>42030601</v>
      </c>
      <c r="B423" s="8" t="s">
        <v>207</v>
      </c>
      <c r="C423" s="9"/>
      <c r="D423" s="9"/>
    </row>
    <row r="424" spans="1:4" x14ac:dyDescent="0.25">
      <c r="A424" s="7">
        <v>42030602</v>
      </c>
      <c r="B424" s="8" t="s">
        <v>208</v>
      </c>
      <c r="C424" s="9"/>
      <c r="D424" s="9"/>
    </row>
    <row r="425" spans="1:4" x14ac:dyDescent="0.25">
      <c r="A425" s="7">
        <v>42030603</v>
      </c>
      <c r="B425" s="8" t="s">
        <v>209</v>
      </c>
      <c r="C425" s="9"/>
      <c r="D425" s="9"/>
    </row>
    <row r="426" spans="1:4" x14ac:dyDescent="0.25">
      <c r="A426" s="7">
        <v>420307</v>
      </c>
      <c r="B426" s="8" t="s">
        <v>91</v>
      </c>
      <c r="C426" s="9"/>
      <c r="D426" s="9"/>
    </row>
    <row r="427" spans="1:4" ht="15.75" thickBot="1" x14ac:dyDescent="0.3">
      <c r="A427" s="19">
        <v>420308</v>
      </c>
      <c r="B427" s="20" t="s">
        <v>210</v>
      </c>
      <c r="C427" s="33"/>
      <c r="D427" s="33"/>
    </row>
    <row r="428" spans="1:4" ht="15.75" thickBot="1" x14ac:dyDescent="0.3">
      <c r="A428" s="10" t="s">
        <v>18</v>
      </c>
      <c r="B428" s="11"/>
      <c r="C428" s="12">
        <f>SUM(C417:C427)</f>
        <v>0</v>
      </c>
      <c r="D428" s="12">
        <f>SUM(D417:D427)</f>
        <v>0</v>
      </c>
    </row>
    <row r="429" spans="1:4" x14ac:dyDescent="0.25">
      <c r="A429" s="13">
        <v>4204</v>
      </c>
      <c r="B429" s="14" t="s">
        <v>252</v>
      </c>
      <c r="C429" s="15"/>
      <c r="D429" s="15"/>
    </row>
    <row r="430" spans="1:4" x14ac:dyDescent="0.25">
      <c r="A430" s="7">
        <v>420401</v>
      </c>
      <c r="B430" s="8" t="s">
        <v>203</v>
      </c>
      <c r="C430" s="9"/>
      <c r="D430" s="9"/>
    </row>
    <row r="431" spans="1:4" x14ac:dyDescent="0.25">
      <c r="A431" s="7">
        <v>420402</v>
      </c>
      <c r="B431" s="8" t="s">
        <v>204</v>
      </c>
      <c r="C431" s="9"/>
      <c r="D431" s="9"/>
    </row>
    <row r="432" spans="1:4" x14ac:dyDescent="0.25">
      <c r="A432" s="7">
        <v>420403</v>
      </c>
      <c r="B432" s="8" t="s">
        <v>87</v>
      </c>
      <c r="C432" s="9"/>
      <c r="D432" s="9"/>
    </row>
    <row r="433" spans="1:4" x14ac:dyDescent="0.25">
      <c r="A433" s="7">
        <v>420404</v>
      </c>
      <c r="B433" s="8" t="s">
        <v>88</v>
      </c>
      <c r="C433" s="9"/>
      <c r="D433" s="9"/>
    </row>
    <row r="434" spans="1:4" x14ac:dyDescent="0.25">
      <c r="A434" s="7">
        <v>420405</v>
      </c>
      <c r="B434" s="8" t="s">
        <v>89</v>
      </c>
      <c r="C434" s="9"/>
      <c r="D434" s="9"/>
    </row>
    <row r="435" spans="1:4" x14ac:dyDescent="0.25">
      <c r="A435" s="7">
        <v>420406</v>
      </c>
      <c r="B435" s="8" t="s">
        <v>206</v>
      </c>
      <c r="C435" s="9"/>
      <c r="D435" s="9"/>
    </row>
    <row r="436" spans="1:4" x14ac:dyDescent="0.25">
      <c r="A436" s="7">
        <v>42040601</v>
      </c>
      <c r="B436" s="8" t="s">
        <v>207</v>
      </c>
      <c r="C436" s="9"/>
      <c r="D436" s="9"/>
    </row>
    <row r="437" spans="1:4" x14ac:dyDescent="0.25">
      <c r="A437" s="7">
        <v>42040602</v>
      </c>
      <c r="B437" s="8" t="s">
        <v>208</v>
      </c>
      <c r="C437" s="9"/>
      <c r="D437" s="9"/>
    </row>
    <row r="438" spans="1:4" x14ac:dyDescent="0.25">
      <c r="A438" s="7">
        <v>42040603</v>
      </c>
      <c r="B438" s="8" t="s">
        <v>209</v>
      </c>
      <c r="C438" s="9"/>
      <c r="D438" s="9"/>
    </row>
    <row r="439" spans="1:4" x14ac:dyDescent="0.25">
      <c r="A439" s="7">
        <v>420407</v>
      </c>
      <c r="B439" s="8" t="s">
        <v>91</v>
      </c>
      <c r="C439" s="9"/>
      <c r="D439" s="9"/>
    </row>
    <row r="440" spans="1:4" ht="15.75" thickBot="1" x14ac:dyDescent="0.3">
      <c r="A440" s="19">
        <v>420408</v>
      </c>
      <c r="B440" s="20" t="s">
        <v>210</v>
      </c>
      <c r="C440" s="33"/>
      <c r="D440" s="33"/>
    </row>
    <row r="441" spans="1:4" ht="15.75" thickBot="1" x14ac:dyDescent="0.3">
      <c r="A441" s="10" t="s">
        <v>18</v>
      </c>
      <c r="B441" s="11"/>
      <c r="C441" s="12">
        <f>SUM(C430:C440)</f>
        <v>0</v>
      </c>
      <c r="D441" s="12">
        <f>SUM(D430:D440)</f>
        <v>0</v>
      </c>
    </row>
    <row r="442" spans="1:4" x14ac:dyDescent="0.25">
      <c r="A442" s="13">
        <v>4205</v>
      </c>
      <c r="B442" s="14" t="s">
        <v>253</v>
      </c>
      <c r="C442" s="15"/>
      <c r="D442" s="15"/>
    </row>
    <row r="443" spans="1:4" x14ac:dyDescent="0.25">
      <c r="A443" s="7">
        <v>420501</v>
      </c>
      <c r="B443" s="8" t="s">
        <v>86</v>
      </c>
      <c r="C443" s="9"/>
      <c r="D443" s="9"/>
    </row>
    <row r="444" spans="1:4" x14ac:dyDescent="0.25">
      <c r="A444" s="7">
        <v>420502</v>
      </c>
      <c r="B444" s="8" t="s">
        <v>87</v>
      </c>
      <c r="C444" s="9"/>
      <c r="D444" s="9"/>
    </row>
    <row r="445" spans="1:4" x14ac:dyDescent="0.25">
      <c r="A445" s="7">
        <v>420503</v>
      </c>
      <c r="B445" s="8" t="s">
        <v>88</v>
      </c>
      <c r="C445" s="9"/>
      <c r="D445" s="9"/>
    </row>
    <row r="446" spans="1:4" x14ac:dyDescent="0.25">
      <c r="A446" s="7">
        <v>420504</v>
      </c>
      <c r="B446" s="8" t="s">
        <v>89</v>
      </c>
      <c r="C446" s="9"/>
      <c r="D446" s="9"/>
    </row>
    <row r="447" spans="1:4" x14ac:dyDescent="0.25">
      <c r="A447" s="7">
        <v>420505</v>
      </c>
      <c r="B447" s="8" t="s">
        <v>206</v>
      </c>
      <c r="C447" s="9"/>
      <c r="D447" s="9"/>
    </row>
    <row r="448" spans="1:4" x14ac:dyDescent="0.25">
      <c r="A448" s="7">
        <v>42050501</v>
      </c>
      <c r="B448" s="8" t="s">
        <v>207</v>
      </c>
      <c r="C448" s="9"/>
      <c r="D448" s="9"/>
    </row>
    <row r="449" spans="1:4" x14ac:dyDescent="0.25">
      <c r="A449" s="7">
        <v>42050502</v>
      </c>
      <c r="B449" s="8" t="s">
        <v>208</v>
      </c>
      <c r="C449" s="9"/>
      <c r="D449" s="9"/>
    </row>
    <row r="450" spans="1:4" x14ac:dyDescent="0.25">
      <c r="A450" s="7">
        <v>42050503</v>
      </c>
      <c r="B450" s="8" t="s">
        <v>209</v>
      </c>
      <c r="C450" s="9"/>
      <c r="D450" s="9"/>
    </row>
    <row r="451" spans="1:4" x14ac:dyDescent="0.25">
      <c r="A451" s="7">
        <v>420506</v>
      </c>
      <c r="B451" s="8" t="s">
        <v>91</v>
      </c>
      <c r="C451" s="9"/>
      <c r="D451" s="9"/>
    </row>
    <row r="452" spans="1:4" ht="15.75" thickBot="1" x14ac:dyDescent="0.3">
      <c r="A452" s="19">
        <v>420507</v>
      </c>
      <c r="B452" s="20" t="s">
        <v>210</v>
      </c>
      <c r="C452" s="33"/>
      <c r="D452" s="33"/>
    </row>
    <row r="453" spans="1:4" ht="15.75" thickBot="1" x14ac:dyDescent="0.3">
      <c r="A453" s="10" t="s">
        <v>18</v>
      </c>
      <c r="B453" s="11"/>
      <c r="C453" s="12">
        <f>SUM(C443:C452)</f>
        <v>0</v>
      </c>
      <c r="D453" s="12">
        <f>SUM(D443:D452)</f>
        <v>0</v>
      </c>
    </row>
    <row r="454" spans="1:4" x14ac:dyDescent="0.25">
      <c r="A454" s="13">
        <v>4206</v>
      </c>
      <c r="B454" s="14" t="s">
        <v>254</v>
      </c>
      <c r="C454" s="15"/>
      <c r="D454" s="15"/>
    </row>
    <row r="455" spans="1:4" x14ac:dyDescent="0.25">
      <c r="A455" s="7">
        <v>420601</v>
      </c>
      <c r="B455" s="8" t="s">
        <v>86</v>
      </c>
      <c r="C455" s="9"/>
      <c r="D455" s="9"/>
    </row>
    <row r="456" spans="1:4" x14ac:dyDescent="0.25">
      <c r="A456" s="7">
        <v>420602</v>
      </c>
      <c r="B456" s="8" t="s">
        <v>87</v>
      </c>
      <c r="C456" s="9"/>
      <c r="D456" s="9"/>
    </row>
    <row r="457" spans="1:4" x14ac:dyDescent="0.25">
      <c r="A457" s="7">
        <v>420603</v>
      </c>
      <c r="B457" s="8" t="s">
        <v>88</v>
      </c>
      <c r="C457" s="9"/>
      <c r="D457" s="9"/>
    </row>
    <row r="458" spans="1:4" x14ac:dyDescent="0.25">
      <c r="A458" s="7">
        <v>420604</v>
      </c>
      <c r="B458" s="8" t="s">
        <v>89</v>
      </c>
      <c r="C458" s="9"/>
      <c r="D458" s="9"/>
    </row>
    <row r="459" spans="1:4" x14ac:dyDescent="0.25">
      <c r="A459" s="7">
        <v>420605</v>
      </c>
      <c r="B459" s="8" t="s">
        <v>206</v>
      </c>
      <c r="C459" s="9"/>
      <c r="D459" s="9"/>
    </row>
    <row r="460" spans="1:4" x14ac:dyDescent="0.25">
      <c r="A460" s="7">
        <v>42060501</v>
      </c>
      <c r="B460" s="8" t="s">
        <v>207</v>
      </c>
      <c r="C460" s="9"/>
      <c r="D460" s="9"/>
    </row>
    <row r="461" spans="1:4" x14ac:dyDescent="0.25">
      <c r="A461" s="7">
        <v>42060502</v>
      </c>
      <c r="B461" s="8" t="s">
        <v>208</v>
      </c>
      <c r="C461" s="9"/>
      <c r="D461" s="9"/>
    </row>
    <row r="462" spans="1:4" x14ac:dyDescent="0.25">
      <c r="A462" s="7">
        <v>42060503</v>
      </c>
      <c r="B462" s="8" t="s">
        <v>209</v>
      </c>
      <c r="C462" s="9"/>
      <c r="D462" s="9"/>
    </row>
    <row r="463" spans="1:4" x14ac:dyDescent="0.25">
      <c r="A463" s="7">
        <v>420606</v>
      </c>
      <c r="B463" s="8" t="s">
        <v>91</v>
      </c>
      <c r="C463" s="9"/>
      <c r="D463" s="9"/>
    </row>
    <row r="464" spans="1:4" ht="15.75" thickBot="1" x14ac:dyDescent="0.3">
      <c r="A464" s="19">
        <v>420607</v>
      </c>
      <c r="B464" s="20" t="s">
        <v>210</v>
      </c>
      <c r="C464" s="33"/>
      <c r="D464" s="33"/>
    </row>
    <row r="465" spans="1:4" ht="15.75" thickBot="1" x14ac:dyDescent="0.3">
      <c r="A465" s="10" t="s">
        <v>18</v>
      </c>
      <c r="B465" s="11"/>
      <c r="C465" s="12">
        <f>SUM(C455:C464)</f>
        <v>0</v>
      </c>
      <c r="D465" s="12">
        <f>SUM(D455:D464)</f>
        <v>0</v>
      </c>
    </row>
    <row r="466" spans="1:4" x14ac:dyDescent="0.25">
      <c r="A466" s="13">
        <v>4207</v>
      </c>
      <c r="B466" s="14" t="s">
        <v>214</v>
      </c>
      <c r="C466" s="15"/>
      <c r="D466" s="15"/>
    </row>
    <row r="467" spans="1:4" x14ac:dyDescent="0.25">
      <c r="A467" s="7">
        <v>420701</v>
      </c>
      <c r="B467" s="8" t="s">
        <v>86</v>
      </c>
      <c r="C467" s="9"/>
      <c r="D467" s="9"/>
    </row>
    <row r="468" spans="1:4" x14ac:dyDescent="0.25">
      <c r="A468" s="7">
        <v>420702</v>
      </c>
      <c r="B468" s="8" t="s">
        <v>87</v>
      </c>
      <c r="C468" s="9"/>
      <c r="D468" s="9"/>
    </row>
    <row r="469" spans="1:4" x14ac:dyDescent="0.25">
      <c r="A469" s="7">
        <v>420703</v>
      </c>
      <c r="B469" s="8" t="s">
        <v>88</v>
      </c>
      <c r="C469" s="9"/>
      <c r="D469" s="9"/>
    </row>
    <row r="470" spans="1:4" x14ac:dyDescent="0.25">
      <c r="A470" s="7">
        <v>420704</v>
      </c>
      <c r="B470" s="8" t="s">
        <v>89</v>
      </c>
      <c r="C470" s="9"/>
      <c r="D470" s="9"/>
    </row>
    <row r="471" spans="1:4" x14ac:dyDescent="0.25">
      <c r="A471" s="7">
        <v>420705</v>
      </c>
      <c r="B471" s="8" t="s">
        <v>206</v>
      </c>
      <c r="C471" s="9"/>
      <c r="D471" s="9"/>
    </row>
    <row r="472" spans="1:4" x14ac:dyDescent="0.25">
      <c r="A472" s="7">
        <v>42070501</v>
      </c>
      <c r="B472" s="8" t="s">
        <v>207</v>
      </c>
      <c r="C472" s="9"/>
      <c r="D472" s="9"/>
    </row>
    <row r="473" spans="1:4" x14ac:dyDescent="0.25">
      <c r="A473" s="7">
        <v>42070502</v>
      </c>
      <c r="B473" s="8" t="s">
        <v>208</v>
      </c>
      <c r="C473" s="9"/>
      <c r="D473" s="9"/>
    </row>
    <row r="474" spans="1:4" x14ac:dyDescent="0.25">
      <c r="A474" s="7">
        <v>42070503</v>
      </c>
      <c r="B474" s="8" t="s">
        <v>209</v>
      </c>
      <c r="C474" s="9"/>
      <c r="D474" s="9"/>
    </row>
    <row r="475" spans="1:4" x14ac:dyDescent="0.25">
      <c r="A475" s="7">
        <v>420706</v>
      </c>
      <c r="B475" s="8" t="s">
        <v>91</v>
      </c>
      <c r="C475" s="9"/>
      <c r="D475" s="9"/>
    </row>
    <row r="476" spans="1:4" ht="15.75" thickBot="1" x14ac:dyDescent="0.3">
      <c r="A476" s="19">
        <v>420707</v>
      </c>
      <c r="B476" s="20" t="s">
        <v>210</v>
      </c>
      <c r="C476" s="33"/>
      <c r="D476" s="33"/>
    </row>
    <row r="477" spans="1:4" ht="15.75" thickBot="1" x14ac:dyDescent="0.3">
      <c r="A477" s="10" t="s">
        <v>18</v>
      </c>
      <c r="B477" s="11"/>
      <c r="C477" s="12">
        <f>SUM(C467:C476)</f>
        <v>0</v>
      </c>
      <c r="D477" s="12">
        <f>SUM(D467:D476)</f>
        <v>0</v>
      </c>
    </row>
    <row r="478" spans="1:4" x14ac:dyDescent="0.25">
      <c r="A478" s="13">
        <v>4208</v>
      </c>
      <c r="B478" s="14" t="s">
        <v>255</v>
      </c>
      <c r="C478" s="15"/>
      <c r="D478" s="15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7">
        <v>420802</v>
      </c>
      <c r="B480" s="8" t="s">
        <v>88</v>
      </c>
      <c r="C480" s="9"/>
      <c r="D480" s="9"/>
    </row>
    <row r="481" spans="1:4" x14ac:dyDescent="0.25">
      <c r="A481" s="7">
        <v>420803</v>
      </c>
      <c r="B481" s="8" t="s">
        <v>89</v>
      </c>
      <c r="C481" s="9"/>
      <c r="D481" s="9"/>
    </row>
    <row r="482" spans="1:4" x14ac:dyDescent="0.25">
      <c r="A482" s="7">
        <v>420804</v>
      </c>
      <c r="B482" s="8" t="s">
        <v>206</v>
      </c>
      <c r="C482" s="9"/>
      <c r="D482" s="9"/>
    </row>
    <row r="483" spans="1:4" x14ac:dyDescent="0.25">
      <c r="A483" s="7">
        <v>42080401</v>
      </c>
      <c r="B483" s="8" t="s">
        <v>207</v>
      </c>
      <c r="C483" s="9"/>
      <c r="D483" s="9"/>
    </row>
    <row r="484" spans="1:4" x14ac:dyDescent="0.25">
      <c r="A484" s="7">
        <v>42080402</v>
      </c>
      <c r="B484" s="8" t="s">
        <v>208</v>
      </c>
      <c r="C484" s="9"/>
      <c r="D484" s="9"/>
    </row>
    <row r="485" spans="1:4" x14ac:dyDescent="0.25">
      <c r="A485" s="7">
        <v>42080403</v>
      </c>
      <c r="B485" s="8" t="s">
        <v>209</v>
      </c>
      <c r="C485" s="9"/>
      <c r="D485" s="9"/>
    </row>
    <row r="486" spans="1:4" x14ac:dyDescent="0.25">
      <c r="A486" s="7">
        <v>420805</v>
      </c>
      <c r="B486" s="8" t="s">
        <v>91</v>
      </c>
      <c r="C486" s="9"/>
      <c r="D486" s="9"/>
    </row>
    <row r="487" spans="1:4" ht="15.75" thickBot="1" x14ac:dyDescent="0.3">
      <c r="A487" s="19">
        <v>420806</v>
      </c>
      <c r="B487" s="20" t="s">
        <v>210</v>
      </c>
      <c r="C487" s="33"/>
      <c r="D487" s="33"/>
    </row>
    <row r="488" spans="1:4" ht="15.75" thickBot="1" x14ac:dyDescent="0.3">
      <c r="A488" s="10" t="s">
        <v>18</v>
      </c>
      <c r="B488" s="11"/>
      <c r="C488" s="12">
        <f>SUM(C479:C487)</f>
        <v>0</v>
      </c>
      <c r="D488" s="12">
        <f>SUM(D479:D487)</f>
        <v>0</v>
      </c>
    </row>
    <row r="489" spans="1:4" x14ac:dyDescent="0.25">
      <c r="A489" s="13">
        <v>4209</v>
      </c>
      <c r="B489" s="14" t="s">
        <v>256</v>
      </c>
      <c r="C489" s="15"/>
      <c r="D489" s="15"/>
    </row>
    <row r="490" spans="1:4" x14ac:dyDescent="0.25">
      <c r="A490" s="7">
        <v>420901</v>
      </c>
      <c r="B490" s="8" t="s">
        <v>87</v>
      </c>
      <c r="C490" s="9"/>
      <c r="D490" s="9"/>
    </row>
    <row r="491" spans="1:4" x14ac:dyDescent="0.25">
      <c r="A491" s="7">
        <v>420902</v>
      </c>
      <c r="B491" s="8" t="s">
        <v>88</v>
      </c>
      <c r="C491" s="9"/>
      <c r="D491" s="9"/>
    </row>
    <row r="492" spans="1:4" x14ac:dyDescent="0.25">
      <c r="A492" s="7">
        <v>420903</v>
      </c>
      <c r="B492" s="8" t="s">
        <v>89</v>
      </c>
      <c r="C492" s="9"/>
      <c r="D492" s="9"/>
    </row>
    <row r="493" spans="1:4" x14ac:dyDescent="0.25">
      <c r="A493" s="7">
        <v>420904</v>
      </c>
      <c r="B493" s="8" t="s">
        <v>206</v>
      </c>
      <c r="C493" s="9"/>
      <c r="D493" s="9"/>
    </row>
    <row r="494" spans="1:4" x14ac:dyDescent="0.25">
      <c r="A494" s="7">
        <v>42090401</v>
      </c>
      <c r="B494" s="8" t="s">
        <v>207</v>
      </c>
      <c r="C494" s="9"/>
      <c r="D494" s="9"/>
    </row>
    <row r="495" spans="1:4" x14ac:dyDescent="0.25">
      <c r="A495" s="7">
        <v>42090402</v>
      </c>
      <c r="B495" s="8" t="s">
        <v>208</v>
      </c>
      <c r="C495" s="9"/>
      <c r="D495" s="9"/>
    </row>
    <row r="496" spans="1:4" x14ac:dyDescent="0.25">
      <c r="A496" s="7">
        <v>42090403</v>
      </c>
      <c r="B496" s="8" t="s">
        <v>209</v>
      </c>
      <c r="C496" s="9"/>
      <c r="D496" s="9"/>
    </row>
    <row r="497" spans="1:4" x14ac:dyDescent="0.25">
      <c r="A497" s="7">
        <v>420905</v>
      </c>
      <c r="B497" s="8" t="s">
        <v>91</v>
      </c>
      <c r="C497" s="9"/>
      <c r="D497" s="9"/>
    </row>
    <row r="498" spans="1:4" ht="15.75" thickBot="1" x14ac:dyDescent="0.3">
      <c r="A498" s="19">
        <v>420906</v>
      </c>
      <c r="B498" s="20" t="s">
        <v>210</v>
      </c>
      <c r="C498" s="33"/>
      <c r="D498" s="33"/>
    </row>
    <row r="499" spans="1:4" ht="15.75" thickBot="1" x14ac:dyDescent="0.3">
      <c r="A499" s="10" t="s">
        <v>18</v>
      </c>
      <c r="B499" s="11"/>
      <c r="C499" s="12">
        <f>SUM(C490:C498)</f>
        <v>0</v>
      </c>
      <c r="D499" s="12">
        <f>SUM(D490:D498)</f>
        <v>0</v>
      </c>
    </row>
    <row r="500" spans="1:4" x14ac:dyDescent="0.25">
      <c r="A500" s="13">
        <v>4210</v>
      </c>
      <c r="B500" s="14" t="s">
        <v>257</v>
      </c>
      <c r="C500" s="15"/>
      <c r="D500" s="15"/>
    </row>
    <row r="501" spans="1:4" x14ac:dyDescent="0.25">
      <c r="A501" s="7">
        <v>421001</v>
      </c>
      <c r="B501" s="8" t="s">
        <v>219</v>
      </c>
      <c r="C501" s="9"/>
      <c r="D501" s="9"/>
    </row>
    <row r="502" spans="1:4" x14ac:dyDescent="0.25">
      <c r="A502" s="7">
        <v>421002</v>
      </c>
      <c r="B502" s="8" t="s">
        <v>258</v>
      </c>
      <c r="C502" s="9"/>
      <c r="D502" s="9"/>
    </row>
    <row r="503" spans="1:4" x14ac:dyDescent="0.25">
      <c r="A503" s="7">
        <v>421003</v>
      </c>
      <c r="B503" s="8" t="s">
        <v>221</v>
      </c>
      <c r="C503" s="9"/>
      <c r="D503" s="9"/>
    </row>
    <row r="504" spans="1:4" x14ac:dyDescent="0.25">
      <c r="A504" s="7">
        <v>421004</v>
      </c>
      <c r="B504" s="8" t="s">
        <v>222</v>
      </c>
      <c r="C504" s="9"/>
      <c r="D504" s="9"/>
    </row>
    <row r="505" spans="1:4" x14ac:dyDescent="0.25">
      <c r="A505" s="7">
        <v>421005</v>
      </c>
      <c r="B505" s="8" t="s">
        <v>259</v>
      </c>
      <c r="C505" s="9"/>
      <c r="D505" s="9"/>
    </row>
    <row r="506" spans="1:4" x14ac:dyDescent="0.25">
      <c r="A506" s="7">
        <v>421006</v>
      </c>
      <c r="B506" s="8" t="s">
        <v>260</v>
      </c>
      <c r="C506" s="9"/>
      <c r="D506" s="9"/>
    </row>
    <row r="507" spans="1:4" x14ac:dyDescent="0.25">
      <c r="A507" s="7">
        <v>421007</v>
      </c>
      <c r="B507" s="8" t="s">
        <v>261</v>
      </c>
      <c r="C507" s="9"/>
      <c r="D507" s="9"/>
    </row>
    <row r="508" spans="1:4" x14ac:dyDescent="0.25">
      <c r="A508" s="7">
        <v>421008</v>
      </c>
      <c r="B508" s="8" t="s">
        <v>118</v>
      </c>
      <c r="C508" s="9"/>
      <c r="D508" s="9"/>
    </row>
    <row r="509" spans="1:4" x14ac:dyDescent="0.25">
      <c r="A509" s="7">
        <v>42100801</v>
      </c>
      <c r="B509" s="8" t="s">
        <v>207</v>
      </c>
      <c r="C509" s="9"/>
      <c r="D509" s="9"/>
    </row>
    <row r="510" spans="1:4" x14ac:dyDescent="0.25">
      <c r="A510" s="7">
        <v>42100802</v>
      </c>
      <c r="B510" s="8" t="s">
        <v>208</v>
      </c>
      <c r="C510" s="9"/>
      <c r="D510" s="9"/>
    </row>
    <row r="511" spans="1:4" x14ac:dyDescent="0.25">
      <c r="A511" s="7">
        <v>42100803</v>
      </c>
      <c r="B511" s="8" t="s">
        <v>209</v>
      </c>
      <c r="C511" s="9"/>
      <c r="D511" s="9"/>
    </row>
    <row r="512" spans="1:4" ht="15.75" thickBot="1" x14ac:dyDescent="0.3">
      <c r="A512" s="19">
        <v>421009</v>
      </c>
      <c r="B512" s="20" t="s">
        <v>227</v>
      </c>
      <c r="C512" s="33"/>
      <c r="D512" s="33"/>
    </row>
    <row r="513" spans="1:4" ht="15.75" thickBot="1" x14ac:dyDescent="0.3">
      <c r="A513" s="10" t="s">
        <v>18</v>
      </c>
      <c r="B513" s="11"/>
      <c r="C513" s="12">
        <f>SUM(C501:C512)</f>
        <v>0</v>
      </c>
      <c r="D513" s="12">
        <f>SUM(D501:D512)</f>
        <v>0</v>
      </c>
    </row>
    <row r="514" spans="1:4" x14ac:dyDescent="0.25">
      <c r="A514" s="13">
        <v>4211</v>
      </c>
      <c r="B514" s="14" t="s">
        <v>262</v>
      </c>
      <c r="C514" s="15"/>
      <c r="D514" s="15"/>
    </row>
    <row r="515" spans="1:4" x14ac:dyDescent="0.25">
      <c r="A515" s="7">
        <v>421101</v>
      </c>
      <c r="B515" s="8" t="s">
        <v>219</v>
      </c>
      <c r="C515" s="9"/>
      <c r="D515" s="9"/>
    </row>
    <row r="516" spans="1:4" x14ac:dyDescent="0.25">
      <c r="A516" s="7">
        <v>421102</v>
      </c>
      <c r="B516" s="8" t="s">
        <v>220</v>
      </c>
      <c r="C516" s="9"/>
      <c r="D516" s="9"/>
    </row>
    <row r="517" spans="1:4" x14ac:dyDescent="0.25">
      <c r="A517" s="7">
        <v>421103</v>
      </c>
      <c r="B517" s="8" t="s">
        <v>221</v>
      </c>
      <c r="C517" s="9"/>
      <c r="D517" s="9"/>
    </row>
    <row r="518" spans="1:4" x14ac:dyDescent="0.25">
      <c r="A518" s="7">
        <v>421104</v>
      </c>
      <c r="B518" s="8" t="s">
        <v>222</v>
      </c>
      <c r="C518" s="9"/>
      <c r="D518" s="9"/>
    </row>
    <row r="519" spans="1:4" x14ac:dyDescent="0.25">
      <c r="A519" s="7">
        <v>421105</v>
      </c>
      <c r="B519" s="8" t="s">
        <v>259</v>
      </c>
      <c r="C519" s="9"/>
      <c r="D519" s="9"/>
    </row>
    <row r="520" spans="1:4" x14ac:dyDescent="0.25">
      <c r="A520" s="7">
        <v>421106</v>
      </c>
      <c r="B520" s="8" t="s">
        <v>260</v>
      </c>
      <c r="C520" s="9"/>
      <c r="D520" s="9"/>
    </row>
    <row r="521" spans="1:4" x14ac:dyDescent="0.25">
      <c r="A521" s="7">
        <v>421107</v>
      </c>
      <c r="B521" s="8" t="s">
        <v>263</v>
      </c>
      <c r="C521" s="9"/>
      <c r="D521" s="9"/>
    </row>
    <row r="522" spans="1:4" x14ac:dyDescent="0.25">
      <c r="A522" s="7">
        <v>421108</v>
      </c>
      <c r="B522" s="8" t="s">
        <v>118</v>
      </c>
      <c r="C522" s="9"/>
      <c r="D522" s="9"/>
    </row>
    <row r="523" spans="1:4" x14ac:dyDescent="0.25">
      <c r="A523" s="7">
        <v>42110801</v>
      </c>
      <c r="B523" s="8" t="s">
        <v>207</v>
      </c>
      <c r="C523" s="9"/>
      <c r="D523" s="9"/>
    </row>
    <row r="524" spans="1:4" x14ac:dyDescent="0.25">
      <c r="A524" s="7">
        <v>42110802</v>
      </c>
      <c r="B524" s="8" t="s">
        <v>208</v>
      </c>
      <c r="C524" s="9"/>
      <c r="D524" s="9"/>
    </row>
    <row r="525" spans="1:4" x14ac:dyDescent="0.25">
      <c r="A525" s="7">
        <v>42110803</v>
      </c>
      <c r="B525" s="8" t="s">
        <v>209</v>
      </c>
      <c r="C525" s="9"/>
      <c r="D525" s="9"/>
    </row>
    <row r="526" spans="1:4" ht="15.75" thickBot="1" x14ac:dyDescent="0.3">
      <c r="A526" s="19">
        <v>421109</v>
      </c>
      <c r="B526" s="20" t="s">
        <v>227</v>
      </c>
      <c r="C526" s="33"/>
      <c r="D526" s="33"/>
    </row>
    <row r="527" spans="1:4" ht="15.75" thickBot="1" x14ac:dyDescent="0.3">
      <c r="A527" s="10" t="s">
        <v>18</v>
      </c>
      <c r="B527" s="11"/>
      <c r="C527" s="12">
        <f>SUM(C515:C526)</f>
        <v>0</v>
      </c>
      <c r="D527" s="12">
        <f>SUM(D515:D526)</f>
        <v>0</v>
      </c>
    </row>
    <row r="528" spans="1:4" x14ac:dyDescent="0.25">
      <c r="A528" s="13">
        <v>4212</v>
      </c>
      <c r="B528" s="14" t="s">
        <v>233</v>
      </c>
      <c r="C528" s="15"/>
      <c r="D528" s="15"/>
    </row>
    <row r="529" spans="1:4" x14ac:dyDescent="0.25">
      <c r="A529" s="7">
        <v>421201</v>
      </c>
      <c r="B529" s="8" t="s">
        <v>86</v>
      </c>
      <c r="C529" s="9"/>
      <c r="D529" s="9"/>
    </row>
    <row r="530" spans="1:4" x14ac:dyDescent="0.25">
      <c r="A530" s="7">
        <v>421202</v>
      </c>
      <c r="B530" s="8" t="s">
        <v>87</v>
      </c>
      <c r="C530" s="9"/>
      <c r="D530" s="9"/>
    </row>
    <row r="531" spans="1:4" x14ac:dyDescent="0.25">
      <c r="A531" s="7">
        <v>421203</v>
      </c>
      <c r="B531" s="8" t="s">
        <v>88</v>
      </c>
      <c r="C531" s="9"/>
      <c r="D531" s="9"/>
    </row>
    <row r="532" spans="1:4" x14ac:dyDescent="0.25">
      <c r="A532" s="7">
        <v>421204</v>
      </c>
      <c r="B532" s="8" t="s">
        <v>89</v>
      </c>
      <c r="C532" s="9"/>
      <c r="D532" s="9"/>
    </row>
    <row r="533" spans="1:4" x14ac:dyDescent="0.25">
      <c r="A533" s="7">
        <v>421205</v>
      </c>
      <c r="B533" s="8" t="s">
        <v>206</v>
      </c>
      <c r="C533" s="9"/>
      <c r="D533" s="9"/>
    </row>
    <row r="534" spans="1:4" x14ac:dyDescent="0.25">
      <c r="A534" s="7">
        <v>42120501</v>
      </c>
      <c r="B534" s="17" t="s">
        <v>207</v>
      </c>
      <c r="C534" s="18"/>
      <c r="D534" s="18"/>
    </row>
    <row r="535" spans="1:4" x14ac:dyDescent="0.25">
      <c r="A535" s="7">
        <v>42120502</v>
      </c>
      <c r="B535" s="17" t="s">
        <v>208</v>
      </c>
      <c r="C535" s="18"/>
      <c r="D535" s="18"/>
    </row>
    <row r="536" spans="1:4" x14ac:dyDescent="0.25">
      <c r="A536" s="7">
        <v>42120503</v>
      </c>
      <c r="B536" s="17" t="s">
        <v>209</v>
      </c>
      <c r="C536" s="18"/>
      <c r="D536" s="18"/>
    </row>
    <row r="537" spans="1:4" x14ac:dyDescent="0.25">
      <c r="A537" s="7">
        <v>421206</v>
      </c>
      <c r="B537" s="8" t="s">
        <v>91</v>
      </c>
      <c r="C537" s="9"/>
      <c r="D537" s="9"/>
    </row>
    <row r="538" spans="1:4" ht="15.75" thickBot="1" x14ac:dyDescent="0.3">
      <c r="A538" s="19">
        <v>421207</v>
      </c>
      <c r="B538" s="20" t="s">
        <v>92</v>
      </c>
      <c r="C538" s="33"/>
      <c r="D538" s="33"/>
    </row>
    <row r="539" spans="1:4" ht="15.75" thickBot="1" x14ac:dyDescent="0.3">
      <c r="A539" s="10" t="s">
        <v>18</v>
      </c>
      <c r="B539" s="11"/>
      <c r="C539" s="12">
        <f>SUM(C529:C538)</f>
        <v>0</v>
      </c>
      <c r="D539" s="12">
        <f>SUM(D529:D538)</f>
        <v>0</v>
      </c>
    </row>
    <row r="540" spans="1:4" x14ac:dyDescent="0.25">
      <c r="A540" s="13">
        <v>4213</v>
      </c>
      <c r="B540" s="14" t="s">
        <v>264</v>
      </c>
      <c r="C540" s="15"/>
      <c r="D540" s="15"/>
    </row>
    <row r="541" spans="1:4" x14ac:dyDescent="0.25">
      <c r="A541" s="7">
        <v>421301</v>
      </c>
      <c r="B541" s="8" t="s">
        <v>86</v>
      </c>
      <c r="C541" s="9"/>
      <c r="D541" s="9"/>
    </row>
    <row r="542" spans="1:4" x14ac:dyDescent="0.25">
      <c r="A542" s="7">
        <v>421302</v>
      </c>
      <c r="B542" s="8" t="s">
        <v>265</v>
      </c>
      <c r="C542" s="9"/>
      <c r="D542" s="9"/>
    </row>
    <row r="543" spans="1:4" x14ac:dyDescent="0.25">
      <c r="A543" s="7">
        <v>421303</v>
      </c>
      <c r="B543" s="8" t="s">
        <v>88</v>
      </c>
      <c r="C543" s="9"/>
      <c r="D543" s="9"/>
    </row>
    <row r="544" spans="1:4" x14ac:dyDescent="0.25">
      <c r="A544" s="7">
        <v>421304</v>
      </c>
      <c r="B544" s="8" t="s">
        <v>89</v>
      </c>
      <c r="C544" s="9"/>
      <c r="D544" s="9"/>
    </row>
    <row r="545" spans="1:4" x14ac:dyDescent="0.25">
      <c r="A545" s="7">
        <v>421305</v>
      </c>
      <c r="B545" s="8" t="s">
        <v>206</v>
      </c>
      <c r="C545" s="9"/>
      <c r="D545" s="9"/>
    </row>
    <row r="546" spans="1:4" x14ac:dyDescent="0.25">
      <c r="A546" s="7">
        <v>42130501</v>
      </c>
      <c r="B546" s="8" t="s">
        <v>207</v>
      </c>
      <c r="C546" s="9"/>
      <c r="D546" s="9"/>
    </row>
    <row r="547" spans="1:4" x14ac:dyDescent="0.25">
      <c r="A547" s="7">
        <v>42130502</v>
      </c>
      <c r="B547" s="8" t="s">
        <v>208</v>
      </c>
      <c r="C547" s="9"/>
      <c r="D547" s="9"/>
    </row>
    <row r="548" spans="1:4" x14ac:dyDescent="0.25">
      <c r="A548" s="7">
        <v>42130503</v>
      </c>
      <c r="B548" s="8" t="s">
        <v>209</v>
      </c>
      <c r="C548" s="9"/>
      <c r="D548" s="9"/>
    </row>
    <row r="549" spans="1:4" x14ac:dyDescent="0.25">
      <c r="A549" s="7">
        <v>421306</v>
      </c>
      <c r="B549" s="8" t="s">
        <v>91</v>
      </c>
      <c r="C549" s="9"/>
      <c r="D549" s="9"/>
    </row>
    <row r="550" spans="1:4" ht="15.75" thickBot="1" x14ac:dyDescent="0.3">
      <c r="A550" s="19">
        <v>421307</v>
      </c>
      <c r="B550" s="20" t="s">
        <v>92</v>
      </c>
      <c r="C550" s="33"/>
      <c r="D550" s="33"/>
    </row>
    <row r="551" spans="1:4" ht="15.75" thickBot="1" x14ac:dyDescent="0.3">
      <c r="A551" s="10" t="s">
        <v>18</v>
      </c>
      <c r="B551" s="11"/>
      <c r="C551" s="12">
        <f>SUM(C541:C550)</f>
        <v>0</v>
      </c>
      <c r="D551" s="12">
        <f>SUM(D541:D550)</f>
        <v>0</v>
      </c>
    </row>
    <row r="552" spans="1:4" x14ac:dyDescent="0.25">
      <c r="A552" s="13">
        <v>4214</v>
      </c>
      <c r="B552" s="14" t="s">
        <v>236</v>
      </c>
      <c r="C552" s="15"/>
      <c r="D552" s="15"/>
    </row>
    <row r="553" spans="1:4" x14ac:dyDescent="0.25">
      <c r="A553" s="7">
        <v>421401</v>
      </c>
      <c r="B553" s="8" t="s">
        <v>237</v>
      </c>
      <c r="C553" s="9"/>
      <c r="D553" s="9"/>
    </row>
    <row r="554" spans="1:4" x14ac:dyDescent="0.25">
      <c r="A554" s="7">
        <v>421402</v>
      </c>
      <c r="B554" s="8" t="s">
        <v>238</v>
      </c>
      <c r="C554" s="9"/>
      <c r="D554" s="9"/>
    </row>
    <row r="555" spans="1:4" x14ac:dyDescent="0.25">
      <c r="A555" s="7">
        <v>421403</v>
      </c>
      <c r="B555" s="8" t="s">
        <v>245</v>
      </c>
      <c r="C555" s="9"/>
      <c r="D555" s="9"/>
    </row>
    <row r="556" spans="1:4" x14ac:dyDescent="0.25">
      <c r="A556" s="7">
        <v>421404</v>
      </c>
      <c r="B556" s="8" t="s">
        <v>240</v>
      </c>
      <c r="C556" s="9"/>
      <c r="D556" s="9"/>
    </row>
    <row r="557" spans="1:4" x14ac:dyDescent="0.25">
      <c r="A557" s="7">
        <v>421405</v>
      </c>
      <c r="B557" s="8" t="s">
        <v>241</v>
      </c>
      <c r="C557" s="9"/>
      <c r="D557" s="9"/>
    </row>
    <row r="558" spans="1:4" x14ac:dyDescent="0.25">
      <c r="A558" s="7">
        <v>421406</v>
      </c>
      <c r="B558" s="8" t="s">
        <v>116</v>
      </c>
      <c r="C558" s="9"/>
      <c r="D558" s="9"/>
    </row>
    <row r="559" spans="1:4" x14ac:dyDescent="0.25">
      <c r="A559" s="7">
        <v>421407</v>
      </c>
      <c r="B559" s="8" t="s">
        <v>266</v>
      </c>
      <c r="C559" s="9"/>
      <c r="D559" s="9"/>
    </row>
    <row r="560" spans="1:4" x14ac:dyDescent="0.25">
      <c r="A560" s="7">
        <v>421408</v>
      </c>
      <c r="B560" s="8" t="s">
        <v>118</v>
      </c>
      <c r="C560" s="9"/>
      <c r="D560" s="9"/>
    </row>
    <row r="561" spans="1:4" x14ac:dyDescent="0.25">
      <c r="A561" s="7">
        <v>42140801</v>
      </c>
      <c r="B561" s="8" t="s">
        <v>207</v>
      </c>
      <c r="C561" s="9"/>
      <c r="D561" s="9"/>
    </row>
    <row r="562" spans="1:4" x14ac:dyDescent="0.25">
      <c r="A562" s="7">
        <v>42140802</v>
      </c>
      <c r="B562" s="8" t="s">
        <v>208</v>
      </c>
      <c r="C562" s="9"/>
      <c r="D562" s="9"/>
    </row>
    <row r="563" spans="1:4" x14ac:dyDescent="0.25">
      <c r="A563" s="7">
        <v>421408</v>
      </c>
      <c r="B563" s="8" t="s">
        <v>209</v>
      </c>
      <c r="C563" s="9"/>
      <c r="D563" s="9"/>
    </row>
    <row r="564" spans="1:4" x14ac:dyDescent="0.25">
      <c r="A564" s="7">
        <v>421409</v>
      </c>
      <c r="B564" s="8" t="s">
        <v>267</v>
      </c>
      <c r="C564" s="9"/>
      <c r="D564" s="9"/>
    </row>
    <row r="565" spans="1:4" x14ac:dyDescent="0.25">
      <c r="A565" s="7">
        <v>421410</v>
      </c>
      <c r="B565" s="8" t="s">
        <v>268</v>
      </c>
      <c r="C565" s="9"/>
      <c r="D565" s="9"/>
    </row>
    <row r="566" spans="1:4" ht="15.75" thickBot="1" x14ac:dyDescent="0.3">
      <c r="A566" s="19">
        <v>421411</v>
      </c>
      <c r="B566" s="20" t="s">
        <v>121</v>
      </c>
      <c r="C566" s="33"/>
      <c r="D566" s="33"/>
    </row>
    <row r="567" spans="1:4" ht="15.75" thickBot="1" x14ac:dyDescent="0.3">
      <c r="A567" s="10" t="s">
        <v>18</v>
      </c>
      <c r="B567" s="11"/>
      <c r="C567" s="12">
        <f>SUM(C553:C566)</f>
        <v>0</v>
      </c>
      <c r="D567" s="12">
        <f>SUM(D553:D566)</f>
        <v>0</v>
      </c>
    </row>
    <row r="568" spans="1:4" x14ac:dyDescent="0.25">
      <c r="A568" s="13">
        <v>4215</v>
      </c>
      <c r="B568" s="14" t="s">
        <v>269</v>
      </c>
      <c r="C568" s="15"/>
      <c r="D568" s="15"/>
    </row>
    <row r="569" spans="1:4" x14ac:dyDescent="0.25">
      <c r="A569" s="7">
        <v>421501</v>
      </c>
      <c r="B569" s="8" t="s">
        <v>237</v>
      </c>
      <c r="C569" s="9"/>
      <c r="D569" s="9"/>
    </row>
    <row r="570" spans="1:4" x14ac:dyDescent="0.25">
      <c r="A570" s="7">
        <v>421502</v>
      </c>
      <c r="B570" s="8" t="s">
        <v>238</v>
      </c>
      <c r="C570" s="9"/>
      <c r="D570" s="9"/>
    </row>
    <row r="571" spans="1:4" x14ac:dyDescent="0.25">
      <c r="A571" s="7">
        <v>421503</v>
      </c>
      <c r="B571" s="8" t="s">
        <v>245</v>
      </c>
      <c r="C571" s="9"/>
      <c r="D571" s="9"/>
    </row>
    <row r="572" spans="1:4" x14ac:dyDescent="0.25">
      <c r="A572" s="7">
        <v>421504</v>
      </c>
      <c r="B572" s="8" t="s">
        <v>240</v>
      </c>
      <c r="C572" s="9"/>
      <c r="D572" s="9"/>
    </row>
    <row r="573" spans="1:4" x14ac:dyDescent="0.25">
      <c r="A573" s="7">
        <v>421505</v>
      </c>
      <c r="B573" s="8" t="s">
        <v>241</v>
      </c>
      <c r="C573" s="9"/>
      <c r="D573" s="9"/>
    </row>
    <row r="574" spans="1:4" x14ac:dyDescent="0.25">
      <c r="A574" s="7">
        <v>421506</v>
      </c>
      <c r="B574" s="8" t="s">
        <v>116</v>
      </c>
      <c r="C574" s="9"/>
      <c r="D574" s="9"/>
    </row>
    <row r="575" spans="1:4" x14ac:dyDescent="0.25">
      <c r="A575" s="7">
        <v>421507</v>
      </c>
      <c r="B575" s="8" t="s">
        <v>266</v>
      </c>
      <c r="C575" s="9"/>
      <c r="D575" s="9"/>
    </row>
    <row r="576" spans="1:4" x14ac:dyDescent="0.25">
      <c r="A576" s="7">
        <v>421508</v>
      </c>
      <c r="B576" s="8" t="s">
        <v>118</v>
      </c>
      <c r="C576" s="9"/>
      <c r="D576" s="9"/>
    </row>
    <row r="577" spans="1:4" x14ac:dyDescent="0.25">
      <c r="A577" s="7">
        <v>42150801</v>
      </c>
      <c r="B577" s="8" t="s">
        <v>207</v>
      </c>
      <c r="C577" s="9"/>
      <c r="D577" s="9"/>
    </row>
    <row r="578" spans="1:4" x14ac:dyDescent="0.25">
      <c r="A578" s="7">
        <v>42150802</v>
      </c>
      <c r="B578" s="8" t="s">
        <v>208</v>
      </c>
      <c r="C578" s="9"/>
      <c r="D578" s="9"/>
    </row>
    <row r="579" spans="1:4" x14ac:dyDescent="0.25">
      <c r="A579" s="7">
        <v>42150803</v>
      </c>
      <c r="B579" s="8" t="s">
        <v>209</v>
      </c>
      <c r="C579" s="9"/>
      <c r="D579" s="9"/>
    </row>
    <row r="580" spans="1:4" x14ac:dyDescent="0.25">
      <c r="A580" s="7">
        <v>421509</v>
      </c>
      <c r="B580" s="8" t="s">
        <v>267</v>
      </c>
      <c r="C580" s="9"/>
      <c r="D580" s="9"/>
    </row>
    <row r="581" spans="1:4" x14ac:dyDescent="0.25">
      <c r="A581" s="7">
        <v>421510</v>
      </c>
      <c r="B581" s="8" t="s">
        <v>243</v>
      </c>
      <c r="C581" s="9"/>
      <c r="D581" s="9"/>
    </row>
    <row r="582" spans="1:4" ht="15.75" thickBot="1" x14ac:dyDescent="0.3">
      <c r="A582" s="19">
        <v>421511</v>
      </c>
      <c r="B582" s="20" t="s">
        <v>121</v>
      </c>
      <c r="C582" s="33"/>
      <c r="D582" s="33"/>
    </row>
    <row r="583" spans="1:4" ht="15.75" thickBot="1" x14ac:dyDescent="0.3">
      <c r="A583" s="10" t="s">
        <v>18</v>
      </c>
      <c r="B583" s="11"/>
      <c r="C583" s="12">
        <f>SUM(C569:C582)</f>
        <v>0</v>
      </c>
      <c r="D583" s="12">
        <f>SUM(D569:D582)</f>
        <v>0</v>
      </c>
    </row>
    <row r="584" spans="1:4" x14ac:dyDescent="0.25">
      <c r="A584" s="13">
        <v>43</v>
      </c>
      <c r="B584" s="14" t="s">
        <v>270</v>
      </c>
      <c r="C584" s="15"/>
      <c r="D584" s="15"/>
    </row>
    <row r="585" spans="1:4" x14ac:dyDescent="0.25">
      <c r="A585" s="3">
        <v>4301</v>
      </c>
      <c r="B585" s="4" t="s">
        <v>202</v>
      </c>
      <c r="C585" s="9"/>
      <c r="D585" s="9"/>
    </row>
    <row r="586" spans="1:4" x14ac:dyDescent="0.25">
      <c r="A586" s="7">
        <v>430101</v>
      </c>
      <c r="B586" s="8" t="s">
        <v>94</v>
      </c>
      <c r="C586" s="9">
        <v>7634488</v>
      </c>
      <c r="D586" s="9">
        <v>8025791</v>
      </c>
    </row>
    <row r="587" spans="1:4" x14ac:dyDescent="0.25">
      <c r="A587" s="7">
        <v>430102</v>
      </c>
      <c r="B587" s="8" t="s">
        <v>95</v>
      </c>
      <c r="C587" s="9">
        <v>7634488</v>
      </c>
      <c r="D587" s="9">
        <v>6027003</v>
      </c>
    </row>
    <row r="588" spans="1:4" x14ac:dyDescent="0.25">
      <c r="A588" s="7">
        <v>430103</v>
      </c>
      <c r="B588" s="8" t="s">
        <v>96</v>
      </c>
      <c r="C588" s="9">
        <v>156465</v>
      </c>
      <c r="D588" s="9">
        <v>181195</v>
      </c>
    </row>
    <row r="589" spans="1:4" x14ac:dyDescent="0.25">
      <c r="A589" s="7">
        <v>430104</v>
      </c>
      <c r="B589" s="8" t="s">
        <v>97</v>
      </c>
      <c r="C589" s="9">
        <v>863860</v>
      </c>
      <c r="D589" s="9">
        <v>-76897</v>
      </c>
    </row>
    <row r="590" spans="1:4" x14ac:dyDescent="0.25">
      <c r="A590" s="7">
        <v>430105</v>
      </c>
      <c r="B590" s="8" t="s">
        <v>98</v>
      </c>
      <c r="C590" s="9">
        <v>585592</v>
      </c>
      <c r="D590" s="9">
        <v>528741</v>
      </c>
    </row>
    <row r="591" spans="1:4" x14ac:dyDescent="0.25">
      <c r="A591" s="7">
        <v>430106</v>
      </c>
      <c r="B591" s="8" t="s">
        <v>271</v>
      </c>
      <c r="C591" s="9">
        <v>456845391</v>
      </c>
      <c r="D591" s="9">
        <v>449090326</v>
      </c>
    </row>
    <row r="592" spans="1:4" x14ac:dyDescent="0.25">
      <c r="A592" s="7">
        <v>430107</v>
      </c>
      <c r="B592" s="8" t="s">
        <v>100</v>
      </c>
      <c r="C592" s="9"/>
      <c r="D592" s="9"/>
    </row>
    <row r="593" spans="1:4" x14ac:dyDescent="0.25">
      <c r="A593" s="7">
        <v>430108</v>
      </c>
      <c r="B593" s="8" t="s">
        <v>101</v>
      </c>
      <c r="C593" s="9">
        <v>8011187</v>
      </c>
      <c r="D593" s="9">
        <v>2614386</v>
      </c>
    </row>
    <row r="594" spans="1:4" x14ac:dyDescent="0.25">
      <c r="A594" s="7">
        <v>430109</v>
      </c>
      <c r="B594" s="8" t="s">
        <v>102</v>
      </c>
      <c r="C594" s="9">
        <v>1907443</v>
      </c>
      <c r="D594" s="9">
        <v>10884947</v>
      </c>
    </row>
    <row r="595" spans="1:4" x14ac:dyDescent="0.25">
      <c r="A595" s="7">
        <v>430110</v>
      </c>
      <c r="B595" s="8" t="s">
        <v>103</v>
      </c>
      <c r="C595" s="9">
        <v>2203561</v>
      </c>
      <c r="D595" s="9">
        <v>5273708</v>
      </c>
    </row>
    <row r="596" spans="1:4" x14ac:dyDescent="0.25">
      <c r="A596" s="7">
        <v>430111</v>
      </c>
      <c r="B596" s="8" t="s">
        <v>104</v>
      </c>
      <c r="C596" s="9">
        <v>543336</v>
      </c>
      <c r="D596" s="9">
        <v>39123</v>
      </c>
    </row>
    <row r="597" spans="1:4" x14ac:dyDescent="0.25">
      <c r="A597" s="7">
        <v>430112</v>
      </c>
      <c r="B597" s="8" t="s">
        <v>105</v>
      </c>
      <c r="C597" s="9">
        <v>161117690</v>
      </c>
      <c r="D597" s="9">
        <v>153386763</v>
      </c>
    </row>
    <row r="598" spans="1:4" x14ac:dyDescent="0.25">
      <c r="A598" s="7">
        <v>430113</v>
      </c>
      <c r="B598" s="8" t="s">
        <v>106</v>
      </c>
      <c r="C598" s="9">
        <v>1719047</v>
      </c>
      <c r="D598" s="9">
        <v>2391700</v>
      </c>
    </row>
    <row r="599" spans="1:4" x14ac:dyDescent="0.25">
      <c r="A599" s="7">
        <v>430114</v>
      </c>
      <c r="B599" s="8" t="s">
        <v>107</v>
      </c>
      <c r="C599" s="9">
        <v>4946769</v>
      </c>
      <c r="D599" s="9">
        <v>5826329</v>
      </c>
    </row>
    <row r="600" spans="1:4" ht="15.75" thickBot="1" x14ac:dyDescent="0.3">
      <c r="A600" s="19">
        <v>430115</v>
      </c>
      <c r="B600" s="20" t="s">
        <v>108</v>
      </c>
      <c r="C600" s="33">
        <v>58915373</v>
      </c>
      <c r="D600" s="33">
        <v>58430151.840000004</v>
      </c>
    </row>
    <row r="601" spans="1:4" ht="15.75" thickBot="1" x14ac:dyDescent="0.3">
      <c r="A601" s="10" t="s">
        <v>18</v>
      </c>
      <c r="B601" s="11"/>
      <c r="C601" s="12">
        <f>SUM(C586:C600)</f>
        <v>713084690</v>
      </c>
      <c r="D601" s="12">
        <f>SUM(D586:D600)</f>
        <v>702623266.84000003</v>
      </c>
    </row>
    <row r="602" spans="1:4" x14ac:dyDescent="0.25">
      <c r="A602" s="13">
        <v>4302</v>
      </c>
      <c r="B602" s="14" t="s">
        <v>211</v>
      </c>
      <c r="C602" s="15"/>
      <c r="D602" s="15"/>
    </row>
    <row r="603" spans="1:4" x14ac:dyDescent="0.25">
      <c r="A603" s="7">
        <v>430201</v>
      </c>
      <c r="B603" s="8" t="s">
        <v>94</v>
      </c>
      <c r="C603" s="9">
        <v>230972</v>
      </c>
      <c r="D603" s="9"/>
    </row>
    <row r="604" spans="1:4" x14ac:dyDescent="0.25">
      <c r="A604" s="7">
        <v>430202</v>
      </c>
      <c r="B604" s="8" t="s">
        <v>95</v>
      </c>
      <c r="C604" s="9">
        <v>230972</v>
      </c>
      <c r="D604" s="9">
        <v>1508880</v>
      </c>
    </row>
    <row r="605" spans="1:4" x14ac:dyDescent="0.25">
      <c r="A605" s="7">
        <v>430203</v>
      </c>
      <c r="B605" s="8" t="s">
        <v>96</v>
      </c>
      <c r="C605" s="9"/>
      <c r="D605" s="9"/>
    </row>
    <row r="606" spans="1:4" x14ac:dyDescent="0.25">
      <c r="A606" s="7">
        <v>430204</v>
      </c>
      <c r="B606" s="8" t="s">
        <v>97</v>
      </c>
      <c r="C606" s="9"/>
      <c r="D606" s="9"/>
    </row>
    <row r="607" spans="1:4" x14ac:dyDescent="0.25">
      <c r="A607" s="7">
        <v>430205</v>
      </c>
      <c r="B607" s="8" t="s">
        <v>98</v>
      </c>
      <c r="C607" s="9"/>
      <c r="D607" s="9"/>
    </row>
    <row r="608" spans="1:4" x14ac:dyDescent="0.25">
      <c r="A608" s="7">
        <v>430206</v>
      </c>
      <c r="B608" s="8" t="s">
        <v>271</v>
      </c>
      <c r="C608" s="9">
        <v>1150228</v>
      </c>
      <c r="D608" s="9">
        <v>3600000</v>
      </c>
    </row>
    <row r="609" spans="1:4" x14ac:dyDescent="0.25">
      <c r="A609" s="7">
        <v>430207</v>
      </c>
      <c r="B609" s="8" t="s">
        <v>100</v>
      </c>
      <c r="C609" s="9"/>
      <c r="D609" s="9"/>
    </row>
    <row r="610" spans="1:4" x14ac:dyDescent="0.25">
      <c r="A610" s="7">
        <v>430208</v>
      </c>
      <c r="B610" s="8" t="s">
        <v>101</v>
      </c>
      <c r="C610" s="9"/>
      <c r="D610" s="9"/>
    </row>
    <row r="611" spans="1:4" x14ac:dyDescent="0.25">
      <c r="A611" s="7">
        <v>430209</v>
      </c>
      <c r="B611" s="8" t="s">
        <v>102</v>
      </c>
      <c r="C611" s="9"/>
      <c r="D611" s="9"/>
    </row>
    <row r="612" spans="1:4" x14ac:dyDescent="0.25">
      <c r="A612" s="7">
        <v>430210</v>
      </c>
      <c r="B612" s="8" t="s">
        <v>103</v>
      </c>
      <c r="C612" s="9"/>
      <c r="D612" s="9"/>
    </row>
    <row r="613" spans="1:4" x14ac:dyDescent="0.25">
      <c r="A613" s="7">
        <v>430211</v>
      </c>
      <c r="B613" s="8" t="s">
        <v>104</v>
      </c>
      <c r="C613" s="9"/>
      <c r="D613" s="9"/>
    </row>
    <row r="614" spans="1:4" x14ac:dyDescent="0.25">
      <c r="A614" s="7">
        <v>430212</v>
      </c>
      <c r="B614" s="8" t="s">
        <v>105</v>
      </c>
      <c r="C614" s="9"/>
      <c r="D614" s="9"/>
    </row>
    <row r="615" spans="1:4" x14ac:dyDescent="0.25">
      <c r="A615" s="7">
        <v>430213</v>
      </c>
      <c r="B615" s="8" t="s">
        <v>106</v>
      </c>
      <c r="C615" s="9"/>
      <c r="D615" s="9"/>
    </row>
    <row r="616" spans="1:4" x14ac:dyDescent="0.25">
      <c r="A616" s="7">
        <v>430214</v>
      </c>
      <c r="B616" s="8" t="s">
        <v>107</v>
      </c>
      <c r="C616" s="9"/>
      <c r="D616" s="9"/>
    </row>
    <row r="617" spans="1:4" ht="15.75" thickBot="1" x14ac:dyDescent="0.3">
      <c r="A617" s="19">
        <v>430215</v>
      </c>
      <c r="B617" s="20" t="s">
        <v>108</v>
      </c>
      <c r="C617" s="33"/>
      <c r="D617" s="33"/>
    </row>
    <row r="618" spans="1:4" ht="15.75" thickBot="1" x14ac:dyDescent="0.3">
      <c r="A618" s="10" t="s">
        <v>18</v>
      </c>
      <c r="B618" s="11"/>
      <c r="C618" s="12">
        <f>SUM(C603:C617)</f>
        <v>1612172</v>
      </c>
      <c r="D618" s="12">
        <f>SUM(D603:D617)</f>
        <v>5108880</v>
      </c>
    </row>
    <row r="619" spans="1:4" x14ac:dyDescent="0.25">
      <c r="A619" s="13">
        <v>4303</v>
      </c>
      <c r="B619" s="14" t="s">
        <v>213</v>
      </c>
      <c r="C619" s="15"/>
      <c r="D619" s="15"/>
    </row>
    <row r="620" spans="1:4" x14ac:dyDescent="0.25">
      <c r="A620" s="7">
        <v>430301</v>
      </c>
      <c r="B620" s="8" t="s">
        <v>94</v>
      </c>
      <c r="C620" s="9">
        <v>600000</v>
      </c>
      <c r="D620" s="9"/>
    </row>
    <row r="621" spans="1:4" x14ac:dyDescent="0.25">
      <c r="A621" s="7">
        <v>430302</v>
      </c>
      <c r="B621" s="8" t="s">
        <v>95</v>
      </c>
      <c r="C621" s="9">
        <v>360000</v>
      </c>
      <c r="D621" s="9"/>
    </row>
    <row r="622" spans="1:4" x14ac:dyDescent="0.25">
      <c r="A622" s="7">
        <v>430303</v>
      </c>
      <c r="B622" s="8" t="s">
        <v>96</v>
      </c>
      <c r="C622" s="9"/>
      <c r="D622" s="9"/>
    </row>
    <row r="623" spans="1:4" x14ac:dyDescent="0.25">
      <c r="A623" s="7">
        <v>430304</v>
      </c>
      <c r="B623" s="8" t="s">
        <v>97</v>
      </c>
      <c r="C623" s="9"/>
      <c r="D623" s="9"/>
    </row>
    <row r="624" spans="1:4" x14ac:dyDescent="0.25">
      <c r="A624" s="7">
        <v>430305</v>
      </c>
      <c r="B624" s="8" t="s">
        <v>98</v>
      </c>
      <c r="C624" s="9"/>
      <c r="D624" s="9"/>
    </row>
    <row r="625" spans="1:4" x14ac:dyDescent="0.25">
      <c r="A625" s="7">
        <v>430306</v>
      </c>
      <c r="B625" s="8" t="s">
        <v>99</v>
      </c>
      <c r="C625" s="9">
        <v>6063641</v>
      </c>
      <c r="D625" s="9"/>
    </row>
    <row r="626" spans="1:4" x14ac:dyDescent="0.25">
      <c r="A626" s="7">
        <v>430307</v>
      </c>
      <c r="B626" s="8" t="s">
        <v>100</v>
      </c>
      <c r="C626" s="9"/>
      <c r="D626" s="9"/>
    </row>
    <row r="627" spans="1:4" x14ac:dyDescent="0.25">
      <c r="A627" s="7">
        <v>430308</v>
      </c>
      <c r="B627" s="8" t="s">
        <v>101</v>
      </c>
      <c r="C627" s="9">
        <v>9221</v>
      </c>
      <c r="D627" s="9"/>
    </row>
    <row r="628" spans="1:4" x14ac:dyDescent="0.25">
      <c r="A628" s="7">
        <v>430309</v>
      </c>
      <c r="B628" s="8" t="s">
        <v>102</v>
      </c>
      <c r="C628" s="9"/>
      <c r="D628" s="9"/>
    </row>
    <row r="629" spans="1:4" x14ac:dyDescent="0.25">
      <c r="A629" s="7">
        <v>430310</v>
      </c>
      <c r="B629" s="8" t="s">
        <v>103</v>
      </c>
      <c r="C629" s="9">
        <v>1560000</v>
      </c>
      <c r="D629" s="9"/>
    </row>
    <row r="630" spans="1:4" x14ac:dyDescent="0.25">
      <c r="A630" s="7">
        <v>430311</v>
      </c>
      <c r="B630" s="8" t="s">
        <v>104</v>
      </c>
      <c r="C630" s="9"/>
      <c r="D630" s="9"/>
    </row>
    <row r="631" spans="1:4" x14ac:dyDescent="0.25">
      <c r="A631" s="7">
        <v>430312</v>
      </c>
      <c r="B631" s="8" t="s">
        <v>105</v>
      </c>
      <c r="C631" s="9">
        <v>6845037</v>
      </c>
      <c r="D631" s="9"/>
    </row>
    <row r="632" spans="1:4" x14ac:dyDescent="0.25">
      <c r="A632" s="7">
        <v>430313</v>
      </c>
      <c r="B632" s="8" t="s">
        <v>106</v>
      </c>
      <c r="C632" s="9"/>
      <c r="D632" s="9"/>
    </row>
    <row r="633" spans="1:4" x14ac:dyDescent="0.25">
      <c r="A633" s="7">
        <v>430314</v>
      </c>
      <c r="B633" s="8" t="s">
        <v>107</v>
      </c>
      <c r="C633" s="9"/>
      <c r="D633" s="9"/>
    </row>
    <row r="634" spans="1:4" ht="15.75" thickBot="1" x14ac:dyDescent="0.3">
      <c r="A634" s="19">
        <v>430315</v>
      </c>
      <c r="B634" s="20" t="s">
        <v>108</v>
      </c>
      <c r="C634" s="33">
        <v>2400000</v>
      </c>
      <c r="D634" s="33"/>
    </row>
    <row r="635" spans="1:4" ht="15.75" thickBot="1" x14ac:dyDescent="0.3">
      <c r="A635" s="10" t="s">
        <v>18</v>
      </c>
      <c r="B635" s="11"/>
      <c r="C635" s="12">
        <f>SUM(C620:C634)</f>
        <v>17837899</v>
      </c>
      <c r="D635" s="12">
        <f>SUM(D620:D634)</f>
        <v>0</v>
      </c>
    </row>
    <row r="636" spans="1:4" x14ac:dyDescent="0.25">
      <c r="A636" s="13">
        <v>4304</v>
      </c>
      <c r="B636" s="14" t="s">
        <v>214</v>
      </c>
      <c r="C636" s="15"/>
      <c r="D636" s="15"/>
    </row>
    <row r="637" spans="1:4" x14ac:dyDescent="0.25">
      <c r="A637" s="7">
        <v>430401</v>
      </c>
      <c r="B637" s="8" t="s">
        <v>94</v>
      </c>
      <c r="C637" s="9"/>
      <c r="D637" s="9"/>
    </row>
    <row r="638" spans="1:4" x14ac:dyDescent="0.25">
      <c r="A638" s="7">
        <v>430402</v>
      </c>
      <c r="B638" s="8" t="s">
        <v>95</v>
      </c>
      <c r="C638" s="9"/>
      <c r="D638" s="9"/>
    </row>
    <row r="639" spans="1:4" x14ac:dyDescent="0.25">
      <c r="A639" s="7">
        <v>430403</v>
      </c>
      <c r="B639" s="8" t="s">
        <v>96</v>
      </c>
      <c r="C639" s="9"/>
      <c r="D639" s="9"/>
    </row>
    <row r="640" spans="1:4" x14ac:dyDescent="0.25">
      <c r="A640" s="7">
        <v>430404</v>
      </c>
      <c r="B640" s="8" t="s">
        <v>97</v>
      </c>
      <c r="C640" s="9"/>
      <c r="D640" s="9"/>
    </row>
    <row r="641" spans="1:4" x14ac:dyDescent="0.25">
      <c r="A641" s="7">
        <v>430405</v>
      </c>
      <c r="B641" s="8" t="s">
        <v>98</v>
      </c>
      <c r="C641" s="9"/>
      <c r="D641" s="9"/>
    </row>
    <row r="642" spans="1:4" x14ac:dyDescent="0.25">
      <c r="A642" s="7">
        <v>430406</v>
      </c>
      <c r="B642" s="8" t="s">
        <v>99</v>
      </c>
      <c r="C642" s="9"/>
      <c r="D642" s="9"/>
    </row>
    <row r="643" spans="1:4" x14ac:dyDescent="0.25">
      <c r="A643" s="7">
        <v>430407</v>
      </c>
      <c r="B643" s="8" t="s">
        <v>100</v>
      </c>
      <c r="C643" s="9"/>
      <c r="D643" s="9"/>
    </row>
    <row r="644" spans="1:4" x14ac:dyDescent="0.25">
      <c r="A644" s="7">
        <v>430408</v>
      </c>
      <c r="B644" s="8" t="s">
        <v>101</v>
      </c>
      <c r="C644" s="9"/>
      <c r="D644" s="9"/>
    </row>
    <row r="645" spans="1:4" x14ac:dyDescent="0.25">
      <c r="A645" s="7">
        <v>430409</v>
      </c>
      <c r="B645" s="8" t="s">
        <v>102</v>
      </c>
      <c r="C645" s="9"/>
      <c r="D645" s="9"/>
    </row>
    <row r="646" spans="1:4" x14ac:dyDescent="0.25">
      <c r="A646" s="7">
        <v>430410</v>
      </c>
      <c r="B646" s="8" t="s">
        <v>103</v>
      </c>
      <c r="C646" s="9"/>
      <c r="D646" s="9"/>
    </row>
    <row r="647" spans="1:4" x14ac:dyDescent="0.25">
      <c r="A647" s="7">
        <v>430411</v>
      </c>
      <c r="B647" s="8" t="s">
        <v>104</v>
      </c>
      <c r="C647" s="9"/>
      <c r="D647" s="9"/>
    </row>
    <row r="648" spans="1:4" x14ac:dyDescent="0.25">
      <c r="A648" s="7">
        <v>430412</v>
      </c>
      <c r="B648" s="8" t="s">
        <v>105</v>
      </c>
      <c r="C648" s="9"/>
      <c r="D648" s="9"/>
    </row>
    <row r="649" spans="1:4" x14ac:dyDescent="0.25">
      <c r="A649" s="7">
        <v>430413</v>
      </c>
      <c r="B649" s="8" t="s">
        <v>106</v>
      </c>
      <c r="C649" s="9"/>
      <c r="D649" s="9"/>
    </row>
    <row r="650" spans="1:4" x14ac:dyDescent="0.25">
      <c r="A650" s="7">
        <v>430414</v>
      </c>
      <c r="B650" s="8" t="s">
        <v>107</v>
      </c>
      <c r="C650" s="9"/>
      <c r="D650" s="9"/>
    </row>
    <row r="651" spans="1:4" ht="15.75" thickBot="1" x14ac:dyDescent="0.3">
      <c r="A651" s="19">
        <v>430415</v>
      </c>
      <c r="B651" s="20" t="s">
        <v>108</v>
      </c>
      <c r="C651" s="33"/>
      <c r="D651" s="33"/>
    </row>
    <row r="652" spans="1:4" ht="15.75" thickBot="1" x14ac:dyDescent="0.3">
      <c r="A652" s="10" t="s">
        <v>18</v>
      </c>
      <c r="B652" s="11"/>
      <c r="C652" s="12">
        <f>SUM(C637:C651)</f>
        <v>0</v>
      </c>
      <c r="D652" s="12">
        <f>SUM(D637:D651)</f>
        <v>0</v>
      </c>
    </row>
    <row r="653" spans="1:4" x14ac:dyDescent="0.25">
      <c r="A653" s="13">
        <v>4305</v>
      </c>
      <c r="B653" s="14" t="s">
        <v>272</v>
      </c>
      <c r="C653" s="15"/>
      <c r="D653" s="15"/>
    </row>
    <row r="654" spans="1:4" x14ac:dyDescent="0.25">
      <c r="A654" s="7">
        <v>430501</v>
      </c>
      <c r="B654" s="8" t="s">
        <v>94</v>
      </c>
      <c r="C654" s="9"/>
      <c r="D654" s="9"/>
    </row>
    <row r="655" spans="1:4" x14ac:dyDescent="0.25">
      <c r="A655" s="7">
        <v>430502</v>
      </c>
      <c r="B655" s="8" t="s">
        <v>95</v>
      </c>
      <c r="C655" s="9">
        <v>603552</v>
      </c>
      <c r="D655" s="9"/>
    </row>
    <row r="656" spans="1:4" x14ac:dyDescent="0.25">
      <c r="A656" s="7">
        <v>430503</v>
      </c>
      <c r="B656" s="8" t="s">
        <v>96</v>
      </c>
      <c r="C656" s="9"/>
      <c r="D656" s="9"/>
    </row>
    <row r="657" spans="1:4" x14ac:dyDescent="0.25">
      <c r="A657" s="7">
        <v>430504</v>
      </c>
      <c r="B657" s="8" t="s">
        <v>97</v>
      </c>
      <c r="C657" s="9"/>
      <c r="D657" s="9"/>
    </row>
    <row r="658" spans="1:4" x14ac:dyDescent="0.25">
      <c r="A658" s="7">
        <v>430505</v>
      </c>
      <c r="B658" s="8" t="s">
        <v>98</v>
      </c>
      <c r="C658" s="9"/>
      <c r="D658" s="9"/>
    </row>
    <row r="659" spans="1:4" x14ac:dyDescent="0.25">
      <c r="A659" s="7">
        <v>430506</v>
      </c>
      <c r="B659" s="8" t="s">
        <v>99</v>
      </c>
      <c r="C659" s="9">
        <v>1440000</v>
      </c>
      <c r="D659" s="9">
        <v>955993</v>
      </c>
    </row>
    <row r="660" spans="1:4" x14ac:dyDescent="0.25">
      <c r="A660" s="7">
        <v>430507</v>
      </c>
      <c r="B660" s="8" t="s">
        <v>100</v>
      </c>
      <c r="C660" s="9"/>
      <c r="D660" s="9"/>
    </row>
    <row r="661" spans="1:4" x14ac:dyDescent="0.25">
      <c r="A661" s="7">
        <v>430508</v>
      </c>
      <c r="B661" s="8" t="s">
        <v>101</v>
      </c>
      <c r="C661" s="9"/>
      <c r="D661" s="9"/>
    </row>
    <row r="662" spans="1:4" x14ac:dyDescent="0.25">
      <c r="A662" s="7">
        <v>430509</v>
      </c>
      <c r="B662" s="8" t="s">
        <v>102</v>
      </c>
      <c r="C662" s="9"/>
      <c r="D662" s="9"/>
    </row>
    <row r="663" spans="1:4" x14ac:dyDescent="0.25">
      <c r="A663" s="7">
        <v>430510</v>
      </c>
      <c r="B663" s="8" t="s">
        <v>103</v>
      </c>
      <c r="C663" s="9"/>
      <c r="D663" s="9"/>
    </row>
    <row r="664" spans="1:4" x14ac:dyDescent="0.25">
      <c r="A664" s="7">
        <v>430511</v>
      </c>
      <c r="B664" s="8" t="s">
        <v>104</v>
      </c>
      <c r="C664" s="9"/>
      <c r="D664" s="9"/>
    </row>
    <row r="665" spans="1:4" x14ac:dyDescent="0.25">
      <c r="A665" s="7">
        <v>430512</v>
      </c>
      <c r="B665" s="8" t="s">
        <v>105</v>
      </c>
      <c r="C665" s="9"/>
      <c r="D665" s="9">
        <v>275205</v>
      </c>
    </row>
    <row r="666" spans="1:4" x14ac:dyDescent="0.25">
      <c r="A666" s="7">
        <v>430513</v>
      </c>
      <c r="B666" s="8" t="s">
        <v>106</v>
      </c>
      <c r="C666" s="9"/>
      <c r="D666" s="9"/>
    </row>
    <row r="667" spans="1:4" x14ac:dyDescent="0.25">
      <c r="A667" s="7">
        <v>430514</v>
      </c>
      <c r="B667" s="8" t="s">
        <v>107</v>
      </c>
      <c r="C667" s="9"/>
      <c r="D667" s="9"/>
    </row>
    <row r="668" spans="1:4" ht="15.75" thickBot="1" x14ac:dyDescent="0.3">
      <c r="A668" s="19">
        <v>430515</v>
      </c>
      <c r="B668" s="20" t="s">
        <v>108</v>
      </c>
      <c r="C668" s="33"/>
      <c r="D668" s="33"/>
    </row>
    <row r="669" spans="1:4" ht="15.75" thickBot="1" x14ac:dyDescent="0.3">
      <c r="A669" s="10" t="s">
        <v>18</v>
      </c>
      <c r="B669" s="11"/>
      <c r="C669" s="12">
        <f>SUM(C654:C668)</f>
        <v>2043552</v>
      </c>
      <c r="D669" s="12">
        <f>SUM(D654:D668)</f>
        <v>1231198</v>
      </c>
    </row>
    <row r="670" spans="1:4" x14ac:dyDescent="0.25">
      <c r="A670" s="13">
        <v>4306</v>
      </c>
      <c r="B670" s="14" t="s">
        <v>273</v>
      </c>
      <c r="C670" s="15"/>
      <c r="D670" s="15"/>
    </row>
    <row r="671" spans="1:4" x14ac:dyDescent="0.25">
      <c r="A671" s="7">
        <v>430601</v>
      </c>
      <c r="B671" s="8" t="s">
        <v>94</v>
      </c>
      <c r="C671" s="9">
        <v>473942</v>
      </c>
      <c r="D671" s="9">
        <v>1195530</v>
      </c>
    </row>
    <row r="672" spans="1:4" x14ac:dyDescent="0.25">
      <c r="A672" s="7">
        <v>430602</v>
      </c>
      <c r="B672" s="8" t="s">
        <v>95</v>
      </c>
      <c r="C672" s="9">
        <v>473942</v>
      </c>
      <c r="D672" s="9">
        <v>-320441</v>
      </c>
    </row>
    <row r="673" spans="1:4" x14ac:dyDescent="0.25">
      <c r="A673" s="7">
        <v>430603</v>
      </c>
      <c r="B673" s="8" t="s">
        <v>274</v>
      </c>
      <c r="C673" s="9">
        <v>9723</v>
      </c>
      <c r="D673" s="9">
        <v>11380</v>
      </c>
    </row>
    <row r="674" spans="1:4" x14ac:dyDescent="0.25">
      <c r="A674" s="7">
        <v>430604</v>
      </c>
      <c r="B674" s="8" t="s">
        <v>97</v>
      </c>
      <c r="C674" s="9">
        <v>51831</v>
      </c>
      <c r="D674" s="9">
        <v>-5602</v>
      </c>
    </row>
    <row r="675" spans="1:4" x14ac:dyDescent="0.25">
      <c r="A675" s="7">
        <v>430605</v>
      </c>
      <c r="B675" s="8" t="s">
        <v>98</v>
      </c>
      <c r="C675" s="9">
        <v>13175</v>
      </c>
      <c r="D675" s="9">
        <v>11896</v>
      </c>
    </row>
    <row r="676" spans="1:4" x14ac:dyDescent="0.25">
      <c r="A676" s="7">
        <v>430606</v>
      </c>
      <c r="B676" s="8" t="s">
        <v>271</v>
      </c>
      <c r="C676" s="9">
        <v>39844600</v>
      </c>
      <c r="D676" s="9">
        <v>39438733</v>
      </c>
    </row>
    <row r="677" spans="1:4" x14ac:dyDescent="0.25">
      <c r="A677" s="7">
        <v>430607</v>
      </c>
      <c r="B677" s="8" t="s">
        <v>100</v>
      </c>
      <c r="C677" s="9"/>
      <c r="D677" s="9"/>
    </row>
    <row r="678" spans="1:4" x14ac:dyDescent="0.25">
      <c r="A678" s="7">
        <v>430608</v>
      </c>
      <c r="B678" s="8" t="s">
        <v>101</v>
      </c>
      <c r="C678" s="9">
        <v>518285</v>
      </c>
      <c r="D678" s="9">
        <v>467238</v>
      </c>
    </row>
    <row r="679" spans="1:4" x14ac:dyDescent="0.25">
      <c r="A679" s="7">
        <v>430609</v>
      </c>
      <c r="B679" s="8" t="s">
        <v>102</v>
      </c>
      <c r="C679" s="9">
        <v>139521</v>
      </c>
      <c r="D679" s="9">
        <v>693771</v>
      </c>
    </row>
    <row r="680" spans="1:4" x14ac:dyDescent="0.25">
      <c r="A680" s="7">
        <v>430610</v>
      </c>
      <c r="B680" s="8" t="s">
        <v>103</v>
      </c>
      <c r="C680" s="9">
        <v>132213</v>
      </c>
      <c r="D680" s="9">
        <v>85166</v>
      </c>
    </row>
    <row r="681" spans="1:4" x14ac:dyDescent="0.25">
      <c r="A681" s="7">
        <v>430611</v>
      </c>
      <c r="B681" s="8" t="s">
        <v>104</v>
      </c>
      <c r="C681" s="9">
        <v>41939</v>
      </c>
      <c r="D681" s="9">
        <v>608753</v>
      </c>
    </row>
    <row r="682" spans="1:4" x14ac:dyDescent="0.25">
      <c r="A682" s="7">
        <v>430612</v>
      </c>
      <c r="B682" s="8" t="s">
        <v>105</v>
      </c>
      <c r="C682" s="9">
        <v>17002719</v>
      </c>
      <c r="D682" s="9">
        <v>16085848</v>
      </c>
    </row>
    <row r="683" spans="1:4" x14ac:dyDescent="0.25">
      <c r="A683" s="7">
        <v>430613</v>
      </c>
      <c r="B683" s="8" t="s">
        <v>106</v>
      </c>
      <c r="C683" s="9">
        <v>205401</v>
      </c>
      <c r="D683" s="9">
        <v>337948</v>
      </c>
    </row>
    <row r="684" spans="1:4" x14ac:dyDescent="0.25">
      <c r="A684" s="7">
        <v>430614</v>
      </c>
      <c r="B684" s="8" t="s">
        <v>107</v>
      </c>
      <c r="C684" s="9">
        <v>197870</v>
      </c>
      <c r="D684" s="9">
        <v>233052</v>
      </c>
    </row>
    <row r="685" spans="1:4" ht="15.75" thickBot="1" x14ac:dyDescent="0.3">
      <c r="A685" s="19">
        <v>430615</v>
      </c>
      <c r="B685" s="20" t="s">
        <v>108</v>
      </c>
      <c r="C685" s="33">
        <v>2497655</v>
      </c>
      <c r="D685" s="33">
        <v>2849746</v>
      </c>
    </row>
    <row r="686" spans="1:4" ht="15.75" thickBot="1" x14ac:dyDescent="0.3">
      <c r="A686" s="10" t="s">
        <v>18</v>
      </c>
      <c r="B686" s="11"/>
      <c r="C686" s="12">
        <f>SUM(C671:C685)</f>
        <v>61602816</v>
      </c>
      <c r="D686" s="12">
        <f>SUM(D671:D685)</f>
        <v>61693018</v>
      </c>
    </row>
    <row r="687" spans="1:4" x14ac:dyDescent="0.25">
      <c r="A687" s="13">
        <v>4307</v>
      </c>
      <c r="B687" s="14" t="s">
        <v>275</v>
      </c>
      <c r="C687" s="15"/>
      <c r="D687" s="15"/>
    </row>
    <row r="688" spans="1:4" x14ac:dyDescent="0.25">
      <c r="A688" s="7">
        <v>430701</v>
      </c>
      <c r="B688" s="8" t="s">
        <v>94</v>
      </c>
      <c r="C688" s="9"/>
      <c r="D688" s="9"/>
    </row>
    <row r="689" spans="1:4" x14ac:dyDescent="0.25">
      <c r="A689" s="7">
        <v>430702</v>
      </c>
      <c r="B689" s="8" t="s">
        <v>95</v>
      </c>
      <c r="C689" s="9"/>
      <c r="D689" s="9"/>
    </row>
    <row r="690" spans="1:4" x14ac:dyDescent="0.25">
      <c r="A690" s="7">
        <v>430703</v>
      </c>
      <c r="B690" s="8" t="s">
        <v>96</v>
      </c>
      <c r="C690" s="9"/>
      <c r="D690" s="9"/>
    </row>
    <row r="691" spans="1:4" x14ac:dyDescent="0.25">
      <c r="A691" s="7">
        <v>430704</v>
      </c>
      <c r="B691" s="8" t="s">
        <v>97</v>
      </c>
      <c r="C691" s="9"/>
      <c r="D691" s="9"/>
    </row>
    <row r="692" spans="1:4" x14ac:dyDescent="0.25">
      <c r="A692" s="7">
        <v>430705</v>
      </c>
      <c r="B692" s="8" t="s">
        <v>98</v>
      </c>
      <c r="C692" s="9"/>
      <c r="D692" s="9"/>
    </row>
    <row r="693" spans="1:4" x14ac:dyDescent="0.25">
      <c r="A693" s="7">
        <v>430706</v>
      </c>
      <c r="B693" s="8" t="s">
        <v>99</v>
      </c>
      <c r="C693" s="9"/>
      <c r="D693" s="9"/>
    </row>
    <row r="694" spans="1:4" x14ac:dyDescent="0.25">
      <c r="A694" s="7">
        <v>430707</v>
      </c>
      <c r="B694" s="8" t="s">
        <v>100</v>
      </c>
      <c r="C694" s="9"/>
      <c r="D694" s="9"/>
    </row>
    <row r="695" spans="1:4" x14ac:dyDescent="0.25">
      <c r="A695" s="7">
        <v>430708</v>
      </c>
      <c r="B695" s="8" t="s">
        <v>101</v>
      </c>
      <c r="C695" s="9"/>
      <c r="D695" s="9"/>
    </row>
    <row r="696" spans="1:4" x14ac:dyDescent="0.25">
      <c r="A696" s="7">
        <v>430709</v>
      </c>
      <c r="B696" s="8" t="s">
        <v>102</v>
      </c>
      <c r="C696" s="9"/>
      <c r="D696" s="9"/>
    </row>
    <row r="697" spans="1:4" x14ac:dyDescent="0.25">
      <c r="A697" s="7">
        <v>430710</v>
      </c>
      <c r="B697" s="8" t="s">
        <v>103</v>
      </c>
      <c r="C697" s="9"/>
      <c r="D697" s="9"/>
    </row>
    <row r="698" spans="1:4" x14ac:dyDescent="0.25">
      <c r="A698" s="7">
        <v>430711</v>
      </c>
      <c r="B698" s="8" t="s">
        <v>104</v>
      </c>
      <c r="C698" s="9"/>
      <c r="D698" s="9"/>
    </row>
    <row r="699" spans="1:4" x14ac:dyDescent="0.25">
      <c r="A699" s="7">
        <v>430712</v>
      </c>
      <c r="B699" s="8" t="s">
        <v>105</v>
      </c>
      <c r="C699" s="9"/>
      <c r="D699" s="9"/>
    </row>
    <row r="700" spans="1:4" x14ac:dyDescent="0.25">
      <c r="A700" s="7">
        <v>430713</v>
      </c>
      <c r="B700" s="8" t="s">
        <v>106</v>
      </c>
      <c r="C700" s="9"/>
      <c r="D700" s="9"/>
    </row>
    <row r="701" spans="1:4" x14ac:dyDescent="0.25">
      <c r="A701" s="7">
        <v>430714</v>
      </c>
      <c r="B701" s="8" t="s">
        <v>107</v>
      </c>
      <c r="C701" s="9"/>
      <c r="D701" s="9"/>
    </row>
    <row r="702" spans="1:4" ht="15.75" thickBot="1" x14ac:dyDescent="0.3">
      <c r="A702" s="19">
        <v>430715</v>
      </c>
      <c r="B702" s="20" t="s">
        <v>108</v>
      </c>
      <c r="C702" s="38"/>
      <c r="D702" s="38"/>
    </row>
    <row r="703" spans="1:4" ht="15.75" thickBot="1" x14ac:dyDescent="0.3">
      <c r="A703" s="10" t="s">
        <v>18</v>
      </c>
      <c r="B703" s="11"/>
      <c r="C703" s="12">
        <f>SUM(C688:C702)</f>
        <v>0</v>
      </c>
      <c r="D703" s="12">
        <f>SUM(D688:D702)</f>
        <v>0</v>
      </c>
    </row>
    <row r="704" spans="1:4" x14ac:dyDescent="0.25">
      <c r="A704" s="13">
        <v>4308</v>
      </c>
      <c r="B704" s="14" t="s">
        <v>276</v>
      </c>
      <c r="C704" s="15"/>
      <c r="D704" s="15"/>
    </row>
    <row r="705" spans="1:4" x14ac:dyDescent="0.25">
      <c r="A705" s="7">
        <v>430801</v>
      </c>
      <c r="B705" s="8" t="s">
        <v>94</v>
      </c>
      <c r="C705" s="9"/>
      <c r="D705" s="9"/>
    </row>
    <row r="706" spans="1:4" x14ac:dyDescent="0.25">
      <c r="A706" s="7">
        <v>430802</v>
      </c>
      <c r="B706" s="8" t="s">
        <v>95</v>
      </c>
      <c r="C706" s="9"/>
      <c r="D706" s="9"/>
    </row>
    <row r="707" spans="1:4" x14ac:dyDescent="0.25">
      <c r="A707" s="7">
        <v>430803</v>
      </c>
      <c r="B707" s="8" t="s">
        <v>96</v>
      </c>
      <c r="C707" s="9"/>
      <c r="D707" s="9"/>
    </row>
    <row r="708" spans="1:4" x14ac:dyDescent="0.25">
      <c r="A708" s="7">
        <v>430804</v>
      </c>
      <c r="B708" s="8" t="s">
        <v>97</v>
      </c>
      <c r="C708" s="9"/>
      <c r="D708" s="9"/>
    </row>
    <row r="709" spans="1:4" x14ac:dyDescent="0.25">
      <c r="A709" s="7">
        <v>430805</v>
      </c>
      <c r="B709" s="8" t="s">
        <v>98</v>
      </c>
      <c r="C709" s="9"/>
      <c r="D709" s="9"/>
    </row>
    <row r="710" spans="1:4" x14ac:dyDescent="0.25">
      <c r="A710" s="7">
        <v>430806</v>
      </c>
      <c r="B710" s="8" t="s">
        <v>99</v>
      </c>
      <c r="C710" s="9"/>
      <c r="D710" s="9"/>
    </row>
    <row r="711" spans="1:4" x14ac:dyDescent="0.25">
      <c r="A711" s="7">
        <v>430807</v>
      </c>
      <c r="B711" s="8" t="s">
        <v>100</v>
      </c>
      <c r="C711" s="9"/>
      <c r="D711" s="9"/>
    </row>
    <row r="712" spans="1:4" x14ac:dyDescent="0.25">
      <c r="A712" s="7">
        <v>430808</v>
      </c>
      <c r="B712" s="8" t="s">
        <v>101</v>
      </c>
      <c r="C712" s="9"/>
      <c r="D712" s="9"/>
    </row>
    <row r="713" spans="1:4" x14ac:dyDescent="0.25">
      <c r="A713" s="7">
        <v>430809</v>
      </c>
      <c r="B713" s="8" t="s">
        <v>102</v>
      </c>
      <c r="C713" s="9"/>
      <c r="D713" s="9"/>
    </row>
    <row r="714" spans="1:4" x14ac:dyDescent="0.25">
      <c r="A714" s="7">
        <v>430810</v>
      </c>
      <c r="B714" s="8" t="s">
        <v>103</v>
      </c>
      <c r="C714" s="9"/>
      <c r="D714" s="9"/>
    </row>
    <row r="715" spans="1:4" x14ac:dyDescent="0.25">
      <c r="A715" s="7">
        <v>430811</v>
      </c>
      <c r="B715" s="8" t="s">
        <v>104</v>
      </c>
      <c r="C715" s="9"/>
      <c r="D715" s="9"/>
    </row>
    <row r="716" spans="1:4" x14ac:dyDescent="0.25">
      <c r="A716" s="7">
        <v>430812</v>
      </c>
      <c r="B716" s="8" t="s">
        <v>105</v>
      </c>
      <c r="C716" s="9"/>
      <c r="D716" s="9"/>
    </row>
    <row r="717" spans="1:4" x14ac:dyDescent="0.25">
      <c r="A717" s="7">
        <v>430813</v>
      </c>
      <c r="B717" s="8" t="s">
        <v>106</v>
      </c>
      <c r="C717" s="9"/>
      <c r="D717" s="9"/>
    </row>
    <row r="718" spans="1:4" x14ac:dyDescent="0.25">
      <c r="A718" s="7">
        <v>430814</v>
      </c>
      <c r="B718" s="8" t="s">
        <v>107</v>
      </c>
      <c r="C718" s="9"/>
      <c r="D718" s="9"/>
    </row>
    <row r="719" spans="1:4" ht="15.75" thickBot="1" x14ac:dyDescent="0.3">
      <c r="A719" s="19">
        <v>430815</v>
      </c>
      <c r="B719" s="20" t="s">
        <v>108</v>
      </c>
      <c r="C719" s="33"/>
      <c r="D719" s="33"/>
    </row>
    <row r="720" spans="1:4" ht="15.75" thickBot="1" x14ac:dyDescent="0.3">
      <c r="A720" s="10" t="s">
        <v>18</v>
      </c>
      <c r="B720" s="11"/>
      <c r="C720" s="12">
        <f>SUM(C705:C719)</f>
        <v>0</v>
      </c>
      <c r="D720" s="12">
        <f>SUM(D705:D719)</f>
        <v>0</v>
      </c>
    </row>
    <row r="721" spans="1:4" x14ac:dyDescent="0.25">
      <c r="A721" s="13">
        <v>4309</v>
      </c>
      <c r="B721" s="14" t="s">
        <v>277</v>
      </c>
      <c r="C721" s="15"/>
      <c r="D721" s="15"/>
    </row>
    <row r="722" spans="1:4" x14ac:dyDescent="0.25">
      <c r="A722" s="7">
        <v>430901</v>
      </c>
      <c r="B722" s="8" t="s">
        <v>94</v>
      </c>
      <c r="C722" s="9"/>
      <c r="D722" s="9"/>
    </row>
    <row r="723" spans="1:4" x14ac:dyDescent="0.25">
      <c r="A723" s="7">
        <v>430902</v>
      </c>
      <c r="B723" s="8" t="s">
        <v>95</v>
      </c>
      <c r="C723" s="9"/>
      <c r="D723" s="9"/>
    </row>
    <row r="724" spans="1:4" x14ac:dyDescent="0.25">
      <c r="A724" s="7">
        <v>430903</v>
      </c>
      <c r="B724" s="8" t="s">
        <v>274</v>
      </c>
      <c r="C724" s="9"/>
      <c r="D724" s="9"/>
    </row>
    <row r="725" spans="1:4" x14ac:dyDescent="0.25">
      <c r="A725" s="7">
        <v>430904</v>
      </c>
      <c r="B725" s="8" t="s">
        <v>97</v>
      </c>
      <c r="C725" s="9"/>
      <c r="D725" s="9"/>
    </row>
    <row r="726" spans="1:4" x14ac:dyDescent="0.25">
      <c r="A726" s="7">
        <v>430905</v>
      </c>
      <c r="B726" s="8" t="s">
        <v>98</v>
      </c>
      <c r="C726" s="9"/>
      <c r="D726" s="9"/>
    </row>
    <row r="727" spans="1:4" x14ac:dyDescent="0.25">
      <c r="A727" s="7">
        <v>430906</v>
      </c>
      <c r="B727" s="8" t="s">
        <v>99</v>
      </c>
      <c r="C727" s="9">
        <v>3500000</v>
      </c>
      <c r="D727" s="9">
        <v>2950000</v>
      </c>
    </row>
    <row r="728" spans="1:4" x14ac:dyDescent="0.25">
      <c r="A728" s="7">
        <v>430907</v>
      </c>
      <c r="B728" s="8" t="s">
        <v>100</v>
      </c>
      <c r="C728" s="9"/>
      <c r="D728" s="9"/>
    </row>
    <row r="729" spans="1:4" x14ac:dyDescent="0.25">
      <c r="A729" s="7">
        <v>430908</v>
      </c>
      <c r="B729" s="8" t="s">
        <v>101</v>
      </c>
      <c r="C729" s="9"/>
      <c r="D729" s="9"/>
    </row>
    <row r="730" spans="1:4" x14ac:dyDescent="0.25">
      <c r="A730" s="7">
        <v>430909</v>
      </c>
      <c r="B730" s="8" t="s">
        <v>102</v>
      </c>
      <c r="C730" s="9"/>
      <c r="D730" s="9"/>
    </row>
    <row r="731" spans="1:4" x14ac:dyDescent="0.25">
      <c r="A731" s="7">
        <v>430910</v>
      </c>
      <c r="B731" s="8" t="s">
        <v>103</v>
      </c>
      <c r="C731" s="9"/>
      <c r="D731" s="9"/>
    </row>
    <row r="732" spans="1:4" x14ac:dyDescent="0.25">
      <c r="A732" s="7">
        <v>430911</v>
      </c>
      <c r="B732" s="8" t="s">
        <v>104</v>
      </c>
      <c r="C732" s="9"/>
      <c r="D732" s="9"/>
    </row>
    <row r="733" spans="1:4" x14ac:dyDescent="0.25">
      <c r="A733" s="7">
        <v>430912</v>
      </c>
      <c r="B733" s="8" t="s">
        <v>105</v>
      </c>
      <c r="C733" s="9"/>
      <c r="D733" s="9"/>
    </row>
    <row r="734" spans="1:4" x14ac:dyDescent="0.25">
      <c r="A734" s="7">
        <v>430913</v>
      </c>
      <c r="B734" s="8" t="s">
        <v>106</v>
      </c>
      <c r="C734" s="9"/>
      <c r="D734" s="9"/>
    </row>
    <row r="735" spans="1:4" x14ac:dyDescent="0.25">
      <c r="A735" s="7">
        <v>430914</v>
      </c>
      <c r="B735" s="8" t="s">
        <v>107</v>
      </c>
      <c r="C735" s="9"/>
      <c r="D735" s="9"/>
    </row>
    <row r="736" spans="1:4" ht="15.75" thickBot="1" x14ac:dyDescent="0.3">
      <c r="A736" s="19">
        <v>430915</v>
      </c>
      <c r="B736" s="20" t="s">
        <v>108</v>
      </c>
      <c r="C736" s="33"/>
      <c r="D736" s="33"/>
    </row>
    <row r="737" spans="1:4" ht="15.75" thickBot="1" x14ac:dyDescent="0.3">
      <c r="A737" s="10" t="s">
        <v>18</v>
      </c>
      <c r="B737" s="11"/>
      <c r="C737" s="12">
        <f>SUM(C722:C736)</f>
        <v>3500000</v>
      </c>
      <c r="D737" s="12">
        <f>SUM(D722:D736)</f>
        <v>2950000</v>
      </c>
    </row>
    <row r="738" spans="1:4" x14ac:dyDescent="0.25">
      <c r="A738" s="13">
        <v>4310</v>
      </c>
      <c r="B738" s="14" t="s">
        <v>278</v>
      </c>
      <c r="C738" s="15"/>
      <c r="D738" s="15"/>
    </row>
    <row r="739" spans="1:4" x14ac:dyDescent="0.25">
      <c r="A739" s="7">
        <v>431001</v>
      </c>
      <c r="B739" s="8" t="s">
        <v>94</v>
      </c>
      <c r="C739" s="9">
        <v>3210316</v>
      </c>
      <c r="D739" s="9">
        <v>2238557</v>
      </c>
    </row>
    <row r="740" spans="1:4" x14ac:dyDescent="0.25">
      <c r="A740" s="7">
        <v>431002</v>
      </c>
      <c r="B740" s="8" t="s">
        <v>95</v>
      </c>
      <c r="C740" s="9">
        <v>2410801</v>
      </c>
      <c r="D740" s="9">
        <v>2107866</v>
      </c>
    </row>
    <row r="741" spans="1:4" x14ac:dyDescent="0.25">
      <c r="A741" s="7">
        <v>431003</v>
      </c>
      <c r="B741" s="8" t="s">
        <v>274</v>
      </c>
      <c r="C741" s="9">
        <v>72478</v>
      </c>
      <c r="D741" s="9">
        <v>132826</v>
      </c>
    </row>
    <row r="742" spans="1:4" x14ac:dyDescent="0.25">
      <c r="A742" s="7">
        <v>431004</v>
      </c>
      <c r="B742" s="8" t="s">
        <v>97</v>
      </c>
      <c r="C742" s="9">
        <v>-30759</v>
      </c>
      <c r="D742" s="9">
        <v>-652179</v>
      </c>
    </row>
    <row r="743" spans="1:4" x14ac:dyDescent="0.25">
      <c r="A743" s="7">
        <v>431005</v>
      </c>
      <c r="B743" s="8" t="s">
        <v>98</v>
      </c>
      <c r="C743" s="9">
        <v>79311</v>
      </c>
      <c r="D743" s="9">
        <v>43200</v>
      </c>
    </row>
    <row r="744" spans="1:4" x14ac:dyDescent="0.25">
      <c r="A744" s="7">
        <v>431006</v>
      </c>
      <c r="B744" s="8" t="s">
        <v>99</v>
      </c>
      <c r="C744" s="9">
        <v>179636130</v>
      </c>
      <c r="D744" s="9">
        <v>133608115</v>
      </c>
    </row>
    <row r="745" spans="1:4" x14ac:dyDescent="0.25">
      <c r="A745" s="7">
        <v>431007</v>
      </c>
      <c r="B745" s="8" t="s">
        <v>100</v>
      </c>
      <c r="C745" s="9"/>
      <c r="D745" s="9"/>
    </row>
    <row r="746" spans="1:4" x14ac:dyDescent="0.25">
      <c r="A746" s="7">
        <v>431008</v>
      </c>
      <c r="B746" s="8" t="s">
        <v>101</v>
      </c>
      <c r="C746" s="9">
        <v>1045754</v>
      </c>
      <c r="D746" s="9">
        <v>3204961</v>
      </c>
    </row>
    <row r="747" spans="1:4" x14ac:dyDescent="0.25">
      <c r="A747" s="7">
        <v>431009</v>
      </c>
      <c r="B747" s="8" t="s">
        <v>102</v>
      </c>
      <c r="C747" s="9">
        <v>4353979</v>
      </c>
      <c r="D747" s="9">
        <v>708025</v>
      </c>
    </row>
    <row r="748" spans="1:4" x14ac:dyDescent="0.25">
      <c r="A748" s="7">
        <v>431010</v>
      </c>
      <c r="B748" s="8" t="s">
        <v>103</v>
      </c>
      <c r="C748" s="9">
        <v>2109483</v>
      </c>
      <c r="D748" s="9">
        <v>676127</v>
      </c>
    </row>
    <row r="749" spans="1:4" x14ac:dyDescent="0.25">
      <c r="A749" s="7">
        <v>431011</v>
      </c>
      <c r="B749" s="8" t="s">
        <v>104</v>
      </c>
      <c r="C749" s="9">
        <v>15649</v>
      </c>
      <c r="D749" s="9">
        <v>176756</v>
      </c>
    </row>
    <row r="750" spans="1:4" x14ac:dyDescent="0.25">
      <c r="A750" s="7">
        <v>431012</v>
      </c>
      <c r="B750" s="8" t="s">
        <v>105</v>
      </c>
      <c r="C750" s="9">
        <v>61354705</v>
      </c>
      <c r="D750" s="9">
        <v>67757781</v>
      </c>
    </row>
    <row r="751" spans="1:4" x14ac:dyDescent="0.25">
      <c r="A751" s="7">
        <v>431013</v>
      </c>
      <c r="B751" s="8" t="s">
        <v>106</v>
      </c>
      <c r="C751" s="9">
        <v>956680</v>
      </c>
      <c r="D751" s="9">
        <v>923619</v>
      </c>
    </row>
    <row r="752" spans="1:4" x14ac:dyDescent="0.25">
      <c r="A752" s="7">
        <v>431014</v>
      </c>
      <c r="B752" s="8" t="s">
        <v>107</v>
      </c>
      <c r="C752" s="9">
        <v>2330531</v>
      </c>
      <c r="D752" s="9">
        <v>1586204</v>
      </c>
    </row>
    <row r="753" spans="1:4" ht="15.75" thickBot="1" x14ac:dyDescent="0.3">
      <c r="A753" s="19">
        <v>431015</v>
      </c>
      <c r="B753" s="20" t="s">
        <v>108</v>
      </c>
      <c r="C753" s="33">
        <v>23372060</v>
      </c>
      <c r="D753" s="33">
        <v>17561528</v>
      </c>
    </row>
    <row r="754" spans="1:4" ht="15.75" thickBot="1" x14ac:dyDescent="0.3">
      <c r="A754" s="10" t="s">
        <v>18</v>
      </c>
      <c r="B754" s="11"/>
      <c r="C754" s="12">
        <f>SUM(C739:C753)</f>
        <v>280917118</v>
      </c>
      <c r="D754" s="12">
        <f>SUM(D739:D753)</f>
        <v>230073386</v>
      </c>
    </row>
    <row r="755" spans="1:4" x14ac:dyDescent="0.25">
      <c r="A755" s="13">
        <v>4311</v>
      </c>
      <c r="B755" s="14" t="s">
        <v>279</v>
      </c>
      <c r="C755" s="15"/>
      <c r="D755" s="15"/>
    </row>
    <row r="756" spans="1:4" x14ac:dyDescent="0.25">
      <c r="A756" s="7">
        <v>431101</v>
      </c>
      <c r="B756" s="8" t="s">
        <v>94</v>
      </c>
      <c r="C756" s="9">
        <v>2769907</v>
      </c>
      <c r="D756" s="9">
        <v>3321788</v>
      </c>
    </row>
    <row r="757" spans="1:4" x14ac:dyDescent="0.25">
      <c r="A757" s="7">
        <v>431102</v>
      </c>
      <c r="B757" s="8" t="s">
        <v>95</v>
      </c>
      <c r="C757" s="9">
        <v>1969907</v>
      </c>
      <c r="D757" s="9">
        <v>7524114</v>
      </c>
    </row>
    <row r="758" spans="1:4" x14ac:dyDescent="0.25">
      <c r="A758" s="7">
        <v>431103</v>
      </c>
      <c r="B758" s="8" t="s">
        <v>274</v>
      </c>
      <c r="C758" s="9"/>
      <c r="D758" s="9"/>
    </row>
    <row r="759" spans="1:4" x14ac:dyDescent="0.25">
      <c r="A759" s="7">
        <v>431104</v>
      </c>
      <c r="B759" s="8" t="s">
        <v>97</v>
      </c>
      <c r="C759" s="9"/>
      <c r="D759" s="9"/>
    </row>
    <row r="760" spans="1:4" x14ac:dyDescent="0.25">
      <c r="A760" s="7">
        <v>431105</v>
      </c>
      <c r="B760" s="8" t="s">
        <v>98</v>
      </c>
      <c r="C760" s="9"/>
      <c r="D760" s="9"/>
    </row>
    <row r="761" spans="1:4" x14ac:dyDescent="0.25">
      <c r="A761" s="7">
        <v>431106</v>
      </c>
      <c r="B761" s="8" t="s">
        <v>99</v>
      </c>
      <c r="C761" s="9">
        <v>42046231</v>
      </c>
      <c r="D761" s="9">
        <v>24961294</v>
      </c>
    </row>
    <row r="762" spans="1:4" x14ac:dyDescent="0.25">
      <c r="A762" s="7">
        <v>431107</v>
      </c>
      <c r="B762" s="8" t="s">
        <v>100</v>
      </c>
      <c r="C762" s="9"/>
      <c r="D762" s="9"/>
    </row>
    <row r="763" spans="1:4" x14ac:dyDescent="0.25">
      <c r="A763" s="7">
        <v>431108</v>
      </c>
      <c r="B763" s="8" t="s">
        <v>101</v>
      </c>
      <c r="C763" s="9">
        <v>30739</v>
      </c>
      <c r="D763" s="9"/>
    </row>
    <row r="764" spans="1:4" x14ac:dyDescent="0.25">
      <c r="A764" s="7">
        <v>431109</v>
      </c>
      <c r="B764" s="8" t="s">
        <v>102</v>
      </c>
      <c r="C764" s="9"/>
      <c r="D764" s="9">
        <v>684267</v>
      </c>
    </row>
    <row r="765" spans="1:4" x14ac:dyDescent="0.25">
      <c r="A765" s="7">
        <v>431110</v>
      </c>
      <c r="B765" s="8" t="s">
        <v>103</v>
      </c>
      <c r="C765" s="9">
        <v>5200000</v>
      </c>
      <c r="D765" s="9"/>
    </row>
    <row r="766" spans="1:4" x14ac:dyDescent="0.25">
      <c r="A766" s="7">
        <v>431111</v>
      </c>
      <c r="B766" s="8" t="s">
        <v>104</v>
      </c>
      <c r="C766" s="9"/>
      <c r="D766" s="9"/>
    </row>
    <row r="767" spans="1:4" x14ac:dyDescent="0.25">
      <c r="A767" s="7">
        <v>431112</v>
      </c>
      <c r="B767" s="8" t="s">
        <v>105</v>
      </c>
      <c r="C767" s="9">
        <v>50816792</v>
      </c>
      <c r="D767" s="9">
        <v>17136589</v>
      </c>
    </row>
    <row r="768" spans="1:4" x14ac:dyDescent="0.25">
      <c r="A768" s="7">
        <v>431113</v>
      </c>
      <c r="B768" s="8" t="s">
        <v>106</v>
      </c>
      <c r="C768" s="9"/>
      <c r="D768" s="9"/>
    </row>
    <row r="769" spans="1:4" x14ac:dyDescent="0.25">
      <c r="A769" s="7">
        <v>431114</v>
      </c>
      <c r="B769" s="8" t="s">
        <v>107</v>
      </c>
      <c r="C769" s="9"/>
      <c r="D769" s="9"/>
    </row>
    <row r="770" spans="1:4" ht="15.75" thickBot="1" x14ac:dyDescent="0.3">
      <c r="A770" s="19">
        <v>431115</v>
      </c>
      <c r="B770" s="20" t="s">
        <v>108</v>
      </c>
      <c r="C770" s="33">
        <v>8000000</v>
      </c>
      <c r="D770" s="33">
        <v>6000000</v>
      </c>
    </row>
    <row r="771" spans="1:4" ht="15.75" thickBot="1" x14ac:dyDescent="0.3">
      <c r="A771" s="10" t="s">
        <v>18</v>
      </c>
      <c r="B771" s="11"/>
      <c r="C771" s="12">
        <f>SUM(C756:C770)</f>
        <v>110833576</v>
      </c>
      <c r="D771" s="12">
        <f>SUM(D756:D770)</f>
        <v>59628052</v>
      </c>
    </row>
    <row r="772" spans="1:4" x14ac:dyDescent="0.25">
      <c r="A772" s="13">
        <v>4312</v>
      </c>
      <c r="B772" s="14" t="s">
        <v>236</v>
      </c>
      <c r="C772" s="15"/>
      <c r="D772" s="15"/>
    </row>
    <row r="773" spans="1:4" x14ac:dyDescent="0.25">
      <c r="A773" s="7">
        <v>431201</v>
      </c>
      <c r="B773" s="8" t="s">
        <v>94</v>
      </c>
      <c r="C773" s="9">
        <v>363500</v>
      </c>
      <c r="D773" s="9"/>
    </row>
    <row r="774" spans="1:4" x14ac:dyDescent="0.25">
      <c r="A774" s="7">
        <v>431202</v>
      </c>
      <c r="B774" s="8" t="s">
        <v>95</v>
      </c>
      <c r="C774" s="9">
        <v>363500</v>
      </c>
      <c r="D774" s="9">
        <v>37988</v>
      </c>
    </row>
    <row r="775" spans="1:4" x14ac:dyDescent="0.25">
      <c r="A775" s="7">
        <v>431203</v>
      </c>
      <c r="B775" s="8" t="s">
        <v>96</v>
      </c>
      <c r="C775" s="9"/>
      <c r="D775" s="9"/>
    </row>
    <row r="776" spans="1:4" x14ac:dyDescent="0.25">
      <c r="A776" s="7">
        <v>431204</v>
      </c>
      <c r="B776" s="8" t="s">
        <v>97</v>
      </c>
      <c r="C776" s="9"/>
      <c r="D776" s="9"/>
    </row>
    <row r="777" spans="1:4" x14ac:dyDescent="0.25">
      <c r="A777" s="7">
        <v>431205</v>
      </c>
      <c r="B777" s="8" t="s">
        <v>98</v>
      </c>
      <c r="C777" s="9"/>
      <c r="D777" s="9"/>
    </row>
    <row r="778" spans="1:4" x14ac:dyDescent="0.25">
      <c r="A778" s="7">
        <v>431206</v>
      </c>
      <c r="B778" s="8" t="s">
        <v>99</v>
      </c>
      <c r="C778" s="9">
        <v>10533412</v>
      </c>
      <c r="D778" s="9">
        <v>9760984</v>
      </c>
    </row>
    <row r="779" spans="1:4" x14ac:dyDescent="0.25">
      <c r="A779" s="7">
        <v>431207</v>
      </c>
      <c r="B779" s="8" t="s">
        <v>100</v>
      </c>
      <c r="C779" s="9"/>
      <c r="D779" s="9"/>
    </row>
    <row r="780" spans="1:4" x14ac:dyDescent="0.25">
      <c r="A780" s="7">
        <v>431208</v>
      </c>
      <c r="B780" s="8" t="s">
        <v>101</v>
      </c>
      <c r="C780" s="9"/>
      <c r="D780" s="9"/>
    </row>
    <row r="781" spans="1:4" x14ac:dyDescent="0.25">
      <c r="A781" s="7">
        <v>431209</v>
      </c>
      <c r="B781" s="8" t="s">
        <v>102</v>
      </c>
      <c r="C781" s="9"/>
      <c r="D781" s="9"/>
    </row>
    <row r="782" spans="1:4" x14ac:dyDescent="0.25">
      <c r="A782" s="7">
        <v>431210</v>
      </c>
      <c r="B782" s="8" t="s">
        <v>103</v>
      </c>
      <c r="C782" s="9"/>
      <c r="D782" s="9"/>
    </row>
    <row r="783" spans="1:4" x14ac:dyDescent="0.25">
      <c r="A783" s="7">
        <v>431211</v>
      </c>
      <c r="B783" s="8" t="s">
        <v>104</v>
      </c>
      <c r="C783" s="9"/>
      <c r="D783" s="9">
        <v>850000</v>
      </c>
    </row>
    <row r="784" spans="1:4" x14ac:dyDescent="0.25">
      <c r="A784" s="7">
        <v>431212</v>
      </c>
      <c r="B784" s="8" t="s">
        <v>105</v>
      </c>
      <c r="C784" s="9"/>
      <c r="D784" s="9"/>
    </row>
    <row r="785" spans="1:4" x14ac:dyDescent="0.25">
      <c r="A785" s="7">
        <v>431213</v>
      </c>
      <c r="B785" s="8" t="s">
        <v>106</v>
      </c>
      <c r="C785" s="9"/>
      <c r="D785" s="9"/>
    </row>
    <row r="786" spans="1:4" x14ac:dyDescent="0.25">
      <c r="A786" s="7">
        <v>431214</v>
      </c>
      <c r="B786" s="8" t="s">
        <v>107</v>
      </c>
      <c r="C786" s="9"/>
      <c r="D786" s="9"/>
    </row>
    <row r="787" spans="1:4" ht="15.75" thickBot="1" x14ac:dyDescent="0.3">
      <c r="A787" s="19">
        <v>431215</v>
      </c>
      <c r="B787" s="20" t="s">
        <v>108</v>
      </c>
      <c r="C787" s="33"/>
      <c r="D787" s="33"/>
    </row>
    <row r="788" spans="1:4" ht="15.75" thickBot="1" x14ac:dyDescent="0.3">
      <c r="A788" s="10" t="s">
        <v>18</v>
      </c>
      <c r="B788" s="11"/>
      <c r="C788" s="12">
        <f>SUM(C773:C787)</f>
        <v>11260412</v>
      </c>
      <c r="D788" s="12">
        <f>SUM(D773:D787)</f>
        <v>10648972</v>
      </c>
    </row>
    <row r="789" spans="1:4" x14ac:dyDescent="0.25">
      <c r="A789" s="13">
        <v>4313</v>
      </c>
      <c r="B789" s="14" t="s">
        <v>280</v>
      </c>
      <c r="C789" s="15"/>
      <c r="D789" s="15"/>
    </row>
    <row r="790" spans="1:4" x14ac:dyDescent="0.25">
      <c r="A790" s="7">
        <v>431301</v>
      </c>
      <c r="B790" s="8" t="s">
        <v>94</v>
      </c>
      <c r="C790" s="9"/>
      <c r="D790" s="9">
        <v>145400</v>
      </c>
    </row>
    <row r="791" spans="1:4" x14ac:dyDescent="0.25">
      <c r="A791" s="7">
        <v>431302</v>
      </c>
      <c r="B791" s="8" t="s">
        <v>95</v>
      </c>
      <c r="C791" s="9"/>
      <c r="D791" s="9">
        <v>145400</v>
      </c>
    </row>
    <row r="792" spans="1:4" x14ac:dyDescent="0.25">
      <c r="A792" s="7">
        <v>431303</v>
      </c>
      <c r="B792" s="8" t="s">
        <v>96</v>
      </c>
      <c r="C792" s="9"/>
      <c r="D792" s="9"/>
    </row>
    <row r="793" spans="1:4" x14ac:dyDescent="0.25">
      <c r="A793" s="7">
        <v>431304</v>
      </c>
      <c r="B793" s="8" t="s">
        <v>97</v>
      </c>
      <c r="C793" s="9"/>
      <c r="D793" s="9"/>
    </row>
    <row r="794" spans="1:4" x14ac:dyDescent="0.25">
      <c r="A794" s="7">
        <v>431305</v>
      </c>
      <c r="B794" s="8" t="s">
        <v>98</v>
      </c>
      <c r="C794" s="9"/>
      <c r="D794" s="9"/>
    </row>
    <row r="795" spans="1:4" x14ac:dyDescent="0.25">
      <c r="A795" s="7">
        <v>431306</v>
      </c>
      <c r="B795" s="8" t="s">
        <v>99</v>
      </c>
      <c r="C795" s="18">
        <v>4256059</v>
      </c>
      <c r="D795" s="18">
        <v>4613364</v>
      </c>
    </row>
    <row r="796" spans="1:4" x14ac:dyDescent="0.25">
      <c r="A796" s="7">
        <v>431307</v>
      </c>
      <c r="B796" s="8" t="s">
        <v>100</v>
      </c>
      <c r="C796" s="9"/>
      <c r="D796" s="9"/>
    </row>
    <row r="797" spans="1:4" x14ac:dyDescent="0.25">
      <c r="A797" s="7">
        <v>431308</v>
      </c>
      <c r="B797" s="8" t="s">
        <v>101</v>
      </c>
      <c r="C797" s="15"/>
      <c r="D797" s="15"/>
    </row>
    <row r="798" spans="1:4" x14ac:dyDescent="0.25">
      <c r="A798" s="7">
        <v>431309</v>
      </c>
      <c r="B798" s="8" t="s">
        <v>102</v>
      </c>
      <c r="C798" s="9"/>
      <c r="D798" s="9"/>
    </row>
    <row r="799" spans="1:4" x14ac:dyDescent="0.25">
      <c r="A799" s="7">
        <v>431310</v>
      </c>
      <c r="B799" s="8" t="s">
        <v>103</v>
      </c>
      <c r="C799" s="9"/>
      <c r="D799" s="9"/>
    </row>
    <row r="800" spans="1:4" x14ac:dyDescent="0.25">
      <c r="A800" s="7">
        <v>431311</v>
      </c>
      <c r="B800" s="8" t="s">
        <v>104</v>
      </c>
      <c r="C800" s="9"/>
      <c r="D800" s="9"/>
    </row>
    <row r="801" spans="1:4" x14ac:dyDescent="0.25">
      <c r="A801" s="7">
        <v>431312</v>
      </c>
      <c r="B801" s="8" t="s">
        <v>105</v>
      </c>
      <c r="C801" s="9"/>
      <c r="D801" s="9"/>
    </row>
    <row r="802" spans="1:4" x14ac:dyDescent="0.25">
      <c r="A802" s="7">
        <v>431313</v>
      </c>
      <c r="B802" s="8" t="s">
        <v>106</v>
      </c>
      <c r="C802" s="9"/>
      <c r="D802" s="9"/>
    </row>
    <row r="803" spans="1:4" x14ac:dyDescent="0.25">
      <c r="A803" s="7">
        <v>431314</v>
      </c>
      <c r="B803" s="8" t="s">
        <v>107</v>
      </c>
      <c r="C803" s="9"/>
      <c r="D803" s="9"/>
    </row>
    <row r="804" spans="1:4" ht="15.75" thickBot="1" x14ac:dyDescent="0.3">
      <c r="A804" s="19">
        <v>431315</v>
      </c>
      <c r="B804" s="20" t="s">
        <v>108</v>
      </c>
      <c r="C804" s="33"/>
      <c r="D804" s="33"/>
    </row>
    <row r="805" spans="1:4" x14ac:dyDescent="0.25">
      <c r="A805" s="21" t="s">
        <v>18</v>
      </c>
      <c r="B805" s="22"/>
      <c r="C805" s="23">
        <f>SUM(C790:C804)</f>
        <v>4256059</v>
      </c>
      <c r="D805" s="23">
        <f>SUM(D790:D804)</f>
        <v>4904164</v>
      </c>
    </row>
    <row r="806" spans="1:4" x14ac:dyDescent="0.25">
      <c r="A806" s="39">
        <v>4314</v>
      </c>
      <c r="B806" s="40" t="s">
        <v>281</v>
      </c>
      <c r="C806" s="41"/>
      <c r="D806" s="41"/>
    </row>
    <row r="807" spans="1:4" ht="15.75" thickBot="1" x14ac:dyDescent="0.3">
      <c r="A807" s="42">
        <v>431401</v>
      </c>
      <c r="B807" s="32" t="s">
        <v>282</v>
      </c>
      <c r="C807" s="41">
        <v>246238</v>
      </c>
      <c r="D807" s="41"/>
    </row>
    <row r="808" spans="1:4" ht="15.75" thickBot="1" x14ac:dyDescent="0.3">
      <c r="A808" s="10" t="s">
        <v>18</v>
      </c>
      <c r="B808" s="11"/>
      <c r="C808" s="12">
        <f>SUM(C807)</f>
        <v>246238</v>
      </c>
      <c r="D808" s="12">
        <f>SUM(D807)</f>
        <v>0</v>
      </c>
    </row>
    <row r="809" spans="1:4" x14ac:dyDescent="0.25">
      <c r="A809" s="13">
        <v>44</v>
      </c>
      <c r="B809" s="14" t="s">
        <v>283</v>
      </c>
      <c r="C809" s="15"/>
      <c r="D809" s="15"/>
    </row>
    <row r="810" spans="1:4" x14ac:dyDescent="0.25">
      <c r="A810" s="3">
        <v>4401</v>
      </c>
      <c r="B810" s="4" t="s">
        <v>249</v>
      </c>
      <c r="C810" s="9"/>
      <c r="D810" s="9"/>
    </row>
    <row r="811" spans="1:4" x14ac:dyDescent="0.25">
      <c r="A811" s="7">
        <v>440101</v>
      </c>
      <c r="B811" s="8" t="s">
        <v>94</v>
      </c>
      <c r="C811" s="9"/>
      <c r="D811" s="9"/>
    </row>
    <row r="812" spans="1:4" x14ac:dyDescent="0.25">
      <c r="A812" s="7">
        <v>440102</v>
      </c>
      <c r="B812" s="8" t="s">
        <v>95</v>
      </c>
      <c r="C812" s="9"/>
      <c r="D812" s="9"/>
    </row>
    <row r="813" spans="1:4" x14ac:dyDescent="0.25">
      <c r="A813" s="7">
        <v>440103</v>
      </c>
      <c r="B813" s="8" t="s">
        <v>96</v>
      </c>
      <c r="C813" s="9"/>
      <c r="D813" s="9"/>
    </row>
    <row r="814" spans="1:4" x14ac:dyDescent="0.25">
      <c r="A814" s="7">
        <v>440104</v>
      </c>
      <c r="B814" s="8" t="s">
        <v>97</v>
      </c>
      <c r="C814" s="9"/>
      <c r="D814" s="9"/>
    </row>
    <row r="815" spans="1:4" x14ac:dyDescent="0.25">
      <c r="A815" s="7">
        <v>440105</v>
      </c>
      <c r="B815" s="8" t="s">
        <v>98</v>
      </c>
      <c r="C815" s="9"/>
      <c r="D815" s="9"/>
    </row>
    <row r="816" spans="1:4" x14ac:dyDescent="0.25">
      <c r="A816" s="7">
        <v>440106</v>
      </c>
      <c r="B816" s="8" t="s">
        <v>271</v>
      </c>
      <c r="C816" s="9"/>
      <c r="D816" s="9"/>
    </row>
    <row r="817" spans="1:4" x14ac:dyDescent="0.25">
      <c r="A817" s="7">
        <v>440107</v>
      </c>
      <c r="B817" s="8" t="s">
        <v>100</v>
      </c>
      <c r="C817" s="9"/>
      <c r="D817" s="9"/>
    </row>
    <row r="818" spans="1:4" x14ac:dyDescent="0.25">
      <c r="A818" s="7">
        <v>440108</v>
      </c>
      <c r="B818" s="8" t="s">
        <v>101</v>
      </c>
      <c r="C818" s="9"/>
      <c r="D818" s="9"/>
    </row>
    <row r="819" spans="1:4" x14ac:dyDescent="0.25">
      <c r="A819" s="7">
        <v>440109</v>
      </c>
      <c r="B819" s="8" t="s">
        <v>102</v>
      </c>
      <c r="C819" s="9"/>
      <c r="D819" s="9"/>
    </row>
    <row r="820" spans="1:4" x14ac:dyDescent="0.25">
      <c r="A820" s="7">
        <v>440110</v>
      </c>
      <c r="B820" s="8" t="s">
        <v>103</v>
      </c>
      <c r="C820" s="9"/>
      <c r="D820" s="9"/>
    </row>
    <row r="821" spans="1:4" x14ac:dyDescent="0.25">
      <c r="A821" s="7">
        <v>440111</v>
      </c>
      <c r="B821" s="8" t="s">
        <v>104</v>
      </c>
      <c r="C821" s="9"/>
      <c r="D821" s="9"/>
    </row>
    <row r="822" spans="1:4" x14ac:dyDescent="0.25">
      <c r="A822" s="7">
        <v>440112</v>
      </c>
      <c r="B822" s="8" t="s">
        <v>105</v>
      </c>
      <c r="C822" s="9"/>
      <c r="D822" s="9"/>
    </row>
    <row r="823" spans="1:4" x14ac:dyDescent="0.25">
      <c r="A823" s="7">
        <v>440113</v>
      </c>
      <c r="B823" s="8" t="s">
        <v>106</v>
      </c>
      <c r="C823" s="9"/>
      <c r="D823" s="9"/>
    </row>
    <row r="824" spans="1:4" x14ac:dyDescent="0.25">
      <c r="A824" s="7">
        <v>440114</v>
      </c>
      <c r="B824" s="8" t="s">
        <v>107</v>
      </c>
      <c r="C824" s="9"/>
      <c r="D824" s="9"/>
    </row>
    <row r="825" spans="1:4" ht="15.75" thickBot="1" x14ac:dyDescent="0.3">
      <c r="A825" s="19">
        <v>440115</v>
      </c>
      <c r="B825" s="20" t="s">
        <v>108</v>
      </c>
      <c r="C825" s="33"/>
      <c r="D825" s="33"/>
    </row>
    <row r="826" spans="1:4" ht="15.75" thickBot="1" x14ac:dyDescent="0.3">
      <c r="A826" s="10" t="s">
        <v>18</v>
      </c>
      <c r="B826" s="11"/>
      <c r="C826" s="12">
        <f>SUM(C811:C825)</f>
        <v>0</v>
      </c>
      <c r="D826" s="12">
        <f>SUM(D811:D825)</f>
        <v>0</v>
      </c>
    </row>
    <row r="827" spans="1:4" x14ac:dyDescent="0.25">
      <c r="A827" s="13">
        <v>4402</v>
      </c>
      <c r="B827" s="14" t="s">
        <v>284</v>
      </c>
      <c r="C827" s="15"/>
      <c r="D827" s="15"/>
    </row>
    <row r="828" spans="1:4" x14ac:dyDescent="0.25">
      <c r="A828" s="7">
        <v>440201</v>
      </c>
      <c r="B828" s="8" t="s">
        <v>94</v>
      </c>
      <c r="C828" s="9"/>
      <c r="D828" s="9"/>
    </row>
    <row r="829" spans="1:4" x14ac:dyDescent="0.25">
      <c r="A829" s="7">
        <v>440202</v>
      </c>
      <c r="B829" s="8" t="s">
        <v>95</v>
      </c>
      <c r="C829" s="9"/>
      <c r="D829" s="9"/>
    </row>
    <row r="830" spans="1:4" x14ac:dyDescent="0.25">
      <c r="A830" s="7">
        <v>440203</v>
      </c>
      <c r="B830" s="8" t="s">
        <v>96</v>
      </c>
      <c r="C830" s="9"/>
      <c r="D830" s="9"/>
    </row>
    <row r="831" spans="1:4" x14ac:dyDescent="0.25">
      <c r="A831" s="7">
        <v>440204</v>
      </c>
      <c r="B831" s="8" t="s">
        <v>97</v>
      </c>
      <c r="C831" s="9"/>
      <c r="D831" s="9"/>
    </row>
    <row r="832" spans="1:4" x14ac:dyDescent="0.25">
      <c r="A832" s="7">
        <v>440205</v>
      </c>
      <c r="B832" s="8" t="s">
        <v>98</v>
      </c>
      <c r="C832" s="9"/>
      <c r="D832" s="9"/>
    </row>
    <row r="833" spans="1:4" x14ac:dyDescent="0.25">
      <c r="A833" s="7">
        <v>440206</v>
      </c>
      <c r="B833" s="8" t="s">
        <v>99</v>
      </c>
      <c r="C833" s="9"/>
      <c r="D833" s="9"/>
    </row>
    <row r="834" spans="1:4" x14ac:dyDescent="0.25">
      <c r="A834" s="7">
        <v>440207</v>
      </c>
      <c r="B834" s="8" t="s">
        <v>100</v>
      </c>
      <c r="C834" s="9"/>
      <c r="D834" s="9"/>
    </row>
    <row r="835" spans="1:4" x14ac:dyDescent="0.25">
      <c r="A835" s="7">
        <v>440208</v>
      </c>
      <c r="B835" s="8" t="s">
        <v>101</v>
      </c>
      <c r="C835" s="9"/>
      <c r="D835" s="9"/>
    </row>
    <row r="836" spans="1:4" x14ac:dyDescent="0.25">
      <c r="A836" s="7">
        <v>440209</v>
      </c>
      <c r="B836" s="8" t="s">
        <v>102</v>
      </c>
      <c r="C836" s="9"/>
      <c r="D836" s="9"/>
    </row>
    <row r="837" spans="1:4" x14ac:dyDescent="0.25">
      <c r="A837" s="7">
        <v>440210</v>
      </c>
      <c r="B837" s="8" t="s">
        <v>103</v>
      </c>
      <c r="C837" s="9"/>
      <c r="D837" s="9"/>
    </row>
    <row r="838" spans="1:4" x14ac:dyDescent="0.25">
      <c r="A838" s="7">
        <v>440211</v>
      </c>
      <c r="B838" s="8" t="s">
        <v>104</v>
      </c>
      <c r="C838" s="9"/>
      <c r="D838" s="9"/>
    </row>
    <row r="839" spans="1:4" x14ac:dyDescent="0.25">
      <c r="A839" s="7">
        <v>440212</v>
      </c>
      <c r="B839" s="8" t="s">
        <v>105</v>
      </c>
      <c r="C839" s="9"/>
      <c r="D839" s="9"/>
    </row>
    <row r="840" spans="1:4" x14ac:dyDescent="0.25">
      <c r="A840" s="7">
        <v>440213</v>
      </c>
      <c r="B840" s="8" t="s">
        <v>106</v>
      </c>
      <c r="C840" s="9"/>
      <c r="D840" s="9"/>
    </row>
    <row r="841" spans="1:4" x14ac:dyDescent="0.25">
      <c r="A841" s="7">
        <v>440214</v>
      </c>
      <c r="B841" s="8" t="s">
        <v>107</v>
      </c>
      <c r="C841" s="9"/>
      <c r="D841" s="9"/>
    </row>
    <row r="842" spans="1:4" ht="15.75" thickBot="1" x14ac:dyDescent="0.3">
      <c r="A842" s="19">
        <v>440215</v>
      </c>
      <c r="B842" s="20" t="s">
        <v>108</v>
      </c>
      <c r="C842" s="33"/>
      <c r="D842" s="33"/>
    </row>
    <row r="843" spans="1:4" ht="15.75" thickBot="1" x14ac:dyDescent="0.3">
      <c r="A843" s="10" t="s">
        <v>18</v>
      </c>
      <c r="B843" s="11"/>
      <c r="C843" s="12">
        <f>SUM(C828:C842)</f>
        <v>0</v>
      </c>
      <c r="D843" s="12">
        <f>SUM(D828:D842)</f>
        <v>0</v>
      </c>
    </row>
    <row r="844" spans="1:4" x14ac:dyDescent="0.25">
      <c r="A844" s="13">
        <v>4403</v>
      </c>
      <c r="B844" s="14" t="s">
        <v>251</v>
      </c>
      <c r="C844" s="15"/>
      <c r="D844" s="15"/>
    </row>
    <row r="845" spans="1:4" x14ac:dyDescent="0.25">
      <c r="A845" s="7">
        <v>440301</v>
      </c>
      <c r="B845" s="8" t="s">
        <v>94</v>
      </c>
      <c r="C845" s="9"/>
      <c r="D845" s="9"/>
    </row>
    <row r="846" spans="1:4" x14ac:dyDescent="0.25">
      <c r="A846" s="7">
        <v>440302</v>
      </c>
      <c r="B846" s="8" t="s">
        <v>95</v>
      </c>
      <c r="C846" s="9"/>
      <c r="D846" s="9"/>
    </row>
    <row r="847" spans="1:4" x14ac:dyDescent="0.25">
      <c r="A847" s="7">
        <v>440303</v>
      </c>
      <c r="B847" s="8" t="s">
        <v>96</v>
      </c>
      <c r="C847" s="9"/>
      <c r="D847" s="9"/>
    </row>
    <row r="848" spans="1:4" x14ac:dyDescent="0.25">
      <c r="A848" s="7">
        <v>440304</v>
      </c>
      <c r="B848" s="8" t="s">
        <v>97</v>
      </c>
      <c r="C848" s="9"/>
      <c r="D848" s="9"/>
    </row>
    <row r="849" spans="1:4" x14ac:dyDescent="0.25">
      <c r="A849" s="7">
        <v>440305</v>
      </c>
      <c r="B849" s="8" t="s">
        <v>98</v>
      </c>
      <c r="C849" s="9"/>
      <c r="D849" s="9"/>
    </row>
    <row r="850" spans="1:4" x14ac:dyDescent="0.25">
      <c r="A850" s="7">
        <v>440306</v>
      </c>
      <c r="B850" s="8" t="s">
        <v>271</v>
      </c>
      <c r="C850" s="9"/>
      <c r="D850" s="9"/>
    </row>
    <row r="851" spans="1:4" x14ac:dyDescent="0.25">
      <c r="A851" s="7">
        <v>440307</v>
      </c>
      <c r="B851" s="8" t="s">
        <v>100</v>
      </c>
      <c r="C851" s="9"/>
      <c r="D851" s="9"/>
    </row>
    <row r="852" spans="1:4" x14ac:dyDescent="0.25">
      <c r="A852" s="7">
        <v>440308</v>
      </c>
      <c r="B852" s="8" t="s">
        <v>101</v>
      </c>
      <c r="C852" s="9"/>
      <c r="D852" s="9"/>
    </row>
    <row r="853" spans="1:4" x14ac:dyDescent="0.25">
      <c r="A853" s="7">
        <v>440309</v>
      </c>
      <c r="B853" s="8" t="s">
        <v>102</v>
      </c>
      <c r="C853" s="9"/>
      <c r="D853" s="9"/>
    </row>
    <row r="854" spans="1:4" x14ac:dyDescent="0.25">
      <c r="A854" s="7">
        <v>440310</v>
      </c>
      <c r="B854" s="8" t="s">
        <v>103</v>
      </c>
      <c r="C854" s="9"/>
      <c r="D854" s="9"/>
    </row>
    <row r="855" spans="1:4" x14ac:dyDescent="0.25">
      <c r="A855" s="7">
        <v>440311</v>
      </c>
      <c r="B855" s="8" t="s">
        <v>104</v>
      </c>
      <c r="C855" s="9"/>
      <c r="D855" s="9"/>
    </row>
    <row r="856" spans="1:4" x14ac:dyDescent="0.25">
      <c r="A856" s="7">
        <v>440312</v>
      </c>
      <c r="B856" s="8" t="s">
        <v>105</v>
      </c>
      <c r="C856" s="9"/>
      <c r="D856" s="9"/>
    </row>
    <row r="857" spans="1:4" x14ac:dyDescent="0.25">
      <c r="A857" s="7">
        <v>440313</v>
      </c>
      <c r="B857" s="8" t="s">
        <v>106</v>
      </c>
      <c r="C857" s="9"/>
      <c r="D857" s="9"/>
    </row>
    <row r="858" spans="1:4" x14ac:dyDescent="0.25">
      <c r="A858" s="7">
        <v>440314</v>
      </c>
      <c r="B858" s="8" t="s">
        <v>107</v>
      </c>
      <c r="C858" s="9"/>
      <c r="D858" s="9"/>
    </row>
    <row r="859" spans="1:4" ht="15.75" thickBot="1" x14ac:dyDescent="0.3">
      <c r="A859" s="19">
        <v>440315</v>
      </c>
      <c r="B859" s="20" t="s">
        <v>108</v>
      </c>
      <c r="C859" s="33"/>
      <c r="D859" s="33"/>
    </row>
    <row r="860" spans="1:4" ht="15.75" thickBot="1" x14ac:dyDescent="0.3">
      <c r="A860" s="10" t="s">
        <v>18</v>
      </c>
      <c r="B860" s="11"/>
      <c r="C860" s="12">
        <f>SUM(C845:C859)</f>
        <v>0</v>
      </c>
      <c r="D860" s="12">
        <f>SUM(D845:D859)</f>
        <v>0</v>
      </c>
    </row>
    <row r="861" spans="1:4" x14ac:dyDescent="0.25">
      <c r="A861" s="13">
        <v>4404</v>
      </c>
      <c r="B861" s="14" t="s">
        <v>285</v>
      </c>
      <c r="C861" s="15"/>
      <c r="D861" s="15"/>
    </row>
    <row r="862" spans="1:4" x14ac:dyDescent="0.25">
      <c r="A862" s="7">
        <v>440401</v>
      </c>
      <c r="B862" s="8" t="s">
        <v>94</v>
      </c>
      <c r="C862" s="9"/>
      <c r="D862" s="9"/>
    </row>
    <row r="863" spans="1:4" x14ac:dyDescent="0.25">
      <c r="A863" s="7">
        <v>440402</v>
      </c>
      <c r="B863" s="8" t="s">
        <v>95</v>
      </c>
      <c r="C863" s="9"/>
      <c r="D863" s="9"/>
    </row>
    <row r="864" spans="1:4" x14ac:dyDescent="0.25">
      <c r="A864" s="7">
        <v>440403</v>
      </c>
      <c r="B864" s="8" t="s">
        <v>96</v>
      </c>
      <c r="C864" s="9"/>
      <c r="D864" s="9"/>
    </row>
    <row r="865" spans="1:4" x14ac:dyDescent="0.25">
      <c r="A865" s="7">
        <v>440404</v>
      </c>
      <c r="B865" s="8" t="s">
        <v>97</v>
      </c>
      <c r="C865" s="9"/>
      <c r="D865" s="9"/>
    </row>
    <row r="866" spans="1:4" x14ac:dyDescent="0.25">
      <c r="A866" s="7">
        <v>440405</v>
      </c>
      <c r="B866" s="8" t="s">
        <v>98</v>
      </c>
      <c r="C866" s="9"/>
      <c r="D866" s="9"/>
    </row>
    <row r="867" spans="1:4" x14ac:dyDescent="0.25">
      <c r="A867" s="7">
        <v>440406</v>
      </c>
      <c r="B867" s="8" t="s">
        <v>99</v>
      </c>
      <c r="C867" s="9"/>
      <c r="D867" s="9"/>
    </row>
    <row r="868" spans="1:4" x14ac:dyDescent="0.25">
      <c r="A868" s="7">
        <v>440407</v>
      </c>
      <c r="B868" s="8" t="s">
        <v>100</v>
      </c>
      <c r="C868" s="9"/>
      <c r="D868" s="9"/>
    </row>
    <row r="869" spans="1:4" x14ac:dyDescent="0.25">
      <c r="A869" s="7">
        <v>440408</v>
      </c>
      <c r="B869" s="8" t="s">
        <v>101</v>
      </c>
      <c r="C869" s="9"/>
      <c r="D869" s="9"/>
    </row>
    <row r="870" spans="1:4" x14ac:dyDescent="0.25">
      <c r="A870" s="7">
        <v>440409</v>
      </c>
      <c r="B870" s="8" t="s">
        <v>102</v>
      </c>
      <c r="C870" s="9"/>
      <c r="D870" s="9"/>
    </row>
    <row r="871" spans="1:4" x14ac:dyDescent="0.25">
      <c r="A871" s="7">
        <v>440410</v>
      </c>
      <c r="B871" s="8" t="s">
        <v>103</v>
      </c>
      <c r="C871" s="9"/>
      <c r="D871" s="9"/>
    </row>
    <row r="872" spans="1:4" x14ac:dyDescent="0.25">
      <c r="A872" s="7">
        <v>440411</v>
      </c>
      <c r="B872" s="8" t="s">
        <v>104</v>
      </c>
      <c r="C872" s="9"/>
      <c r="D872" s="9"/>
    </row>
    <row r="873" spans="1:4" x14ac:dyDescent="0.25">
      <c r="A873" s="7">
        <v>440412</v>
      </c>
      <c r="B873" s="8" t="s">
        <v>105</v>
      </c>
      <c r="C873" s="9"/>
      <c r="D873" s="9"/>
    </row>
    <row r="874" spans="1:4" x14ac:dyDescent="0.25">
      <c r="A874" s="7">
        <v>440413</v>
      </c>
      <c r="B874" s="8" t="s">
        <v>106</v>
      </c>
      <c r="C874" s="9"/>
      <c r="D874" s="9"/>
    </row>
    <row r="875" spans="1:4" x14ac:dyDescent="0.25">
      <c r="A875" s="7">
        <v>440414</v>
      </c>
      <c r="B875" s="8" t="s">
        <v>107</v>
      </c>
      <c r="C875" s="9"/>
      <c r="D875" s="9"/>
    </row>
    <row r="876" spans="1:4" ht="15.75" thickBot="1" x14ac:dyDescent="0.3">
      <c r="A876" s="19">
        <v>440415</v>
      </c>
      <c r="B876" s="20" t="s">
        <v>108</v>
      </c>
      <c r="C876" s="33"/>
      <c r="D876" s="33"/>
    </row>
    <row r="877" spans="1:4" ht="15.75" thickBot="1" x14ac:dyDescent="0.3">
      <c r="A877" s="10" t="s">
        <v>18</v>
      </c>
      <c r="B877" s="11"/>
      <c r="C877" s="12">
        <f>SUM(C862:C876)</f>
        <v>0</v>
      </c>
      <c r="D877" s="12">
        <f>SUM(D862:D876)</f>
        <v>0</v>
      </c>
    </row>
    <row r="878" spans="1:4" x14ac:dyDescent="0.25">
      <c r="A878" s="13">
        <v>4405</v>
      </c>
      <c r="B878" s="14" t="s">
        <v>253</v>
      </c>
      <c r="C878" s="15"/>
      <c r="D878" s="15"/>
    </row>
    <row r="879" spans="1:4" x14ac:dyDescent="0.25">
      <c r="A879" s="7">
        <v>440501</v>
      </c>
      <c r="B879" s="8" t="s">
        <v>94</v>
      </c>
      <c r="C879" s="9"/>
      <c r="D879" s="9"/>
    </row>
    <row r="880" spans="1:4" x14ac:dyDescent="0.25">
      <c r="A880" s="7">
        <v>440502</v>
      </c>
      <c r="B880" s="8" t="s">
        <v>95</v>
      </c>
      <c r="C880" s="9"/>
      <c r="D880" s="9"/>
    </row>
    <row r="881" spans="1:4" x14ac:dyDescent="0.25">
      <c r="A881" s="7">
        <v>440503</v>
      </c>
      <c r="B881" s="8" t="s">
        <v>96</v>
      </c>
      <c r="C881" s="9"/>
      <c r="D881" s="9"/>
    </row>
    <row r="882" spans="1:4" x14ac:dyDescent="0.25">
      <c r="A882" s="7">
        <v>440504</v>
      </c>
      <c r="B882" s="8" t="s">
        <v>97</v>
      </c>
      <c r="C882" s="9"/>
      <c r="D882" s="9"/>
    </row>
    <row r="883" spans="1:4" x14ac:dyDescent="0.25">
      <c r="A883" s="7">
        <v>440505</v>
      </c>
      <c r="B883" s="8" t="s">
        <v>98</v>
      </c>
      <c r="C883" s="9"/>
      <c r="D883" s="9"/>
    </row>
    <row r="884" spans="1:4" x14ac:dyDescent="0.25">
      <c r="A884" s="7">
        <v>440506</v>
      </c>
      <c r="B884" s="8" t="s">
        <v>99</v>
      </c>
      <c r="C884" s="9"/>
      <c r="D884" s="9"/>
    </row>
    <row r="885" spans="1:4" x14ac:dyDescent="0.25">
      <c r="A885" s="7">
        <v>440507</v>
      </c>
      <c r="B885" s="8" t="s">
        <v>100</v>
      </c>
      <c r="C885" s="9"/>
      <c r="D885" s="9"/>
    </row>
    <row r="886" spans="1:4" x14ac:dyDescent="0.25">
      <c r="A886" s="7">
        <v>440508</v>
      </c>
      <c r="B886" s="8" t="s">
        <v>101</v>
      </c>
      <c r="C886" s="9"/>
      <c r="D886" s="9"/>
    </row>
    <row r="887" spans="1:4" x14ac:dyDescent="0.25">
      <c r="A887" s="7">
        <v>440509</v>
      </c>
      <c r="B887" s="8" t="s">
        <v>102</v>
      </c>
      <c r="C887" s="9"/>
      <c r="D887" s="9"/>
    </row>
    <row r="888" spans="1:4" x14ac:dyDescent="0.25">
      <c r="A888" s="7">
        <v>440510</v>
      </c>
      <c r="B888" s="8" t="s">
        <v>103</v>
      </c>
      <c r="C888" s="9"/>
      <c r="D888" s="9"/>
    </row>
    <row r="889" spans="1:4" x14ac:dyDescent="0.25">
      <c r="A889" s="7">
        <v>440511</v>
      </c>
      <c r="B889" s="8" t="s">
        <v>104</v>
      </c>
      <c r="C889" s="9"/>
      <c r="D889" s="9"/>
    </row>
    <row r="890" spans="1:4" x14ac:dyDescent="0.25">
      <c r="A890" s="7">
        <v>440512</v>
      </c>
      <c r="B890" s="8" t="s">
        <v>105</v>
      </c>
      <c r="C890" s="9"/>
      <c r="D890" s="9"/>
    </row>
    <row r="891" spans="1:4" x14ac:dyDescent="0.25">
      <c r="A891" s="7">
        <v>440513</v>
      </c>
      <c r="B891" s="8" t="s">
        <v>106</v>
      </c>
      <c r="C891" s="9"/>
      <c r="D891" s="9"/>
    </row>
    <row r="892" spans="1:4" x14ac:dyDescent="0.25">
      <c r="A892" s="7">
        <v>440514</v>
      </c>
      <c r="B892" s="8" t="s">
        <v>107</v>
      </c>
      <c r="C892" s="9"/>
      <c r="D892" s="9"/>
    </row>
    <row r="893" spans="1:4" ht="15.75" thickBot="1" x14ac:dyDescent="0.3">
      <c r="A893" s="19">
        <v>440515</v>
      </c>
      <c r="B893" s="20" t="s">
        <v>108</v>
      </c>
      <c r="C893" s="33"/>
      <c r="D893" s="33"/>
    </row>
    <row r="894" spans="1:4" ht="15.75" thickBot="1" x14ac:dyDescent="0.3">
      <c r="A894" s="10" t="s">
        <v>18</v>
      </c>
      <c r="B894" s="11"/>
      <c r="C894" s="12">
        <f>SUM(C879:C893)</f>
        <v>0</v>
      </c>
      <c r="D894" s="12">
        <f>SUM(D879:D893)</f>
        <v>0</v>
      </c>
    </row>
    <row r="895" spans="1:4" x14ac:dyDescent="0.25">
      <c r="A895" s="13">
        <v>4406</v>
      </c>
      <c r="B895" s="14" t="s">
        <v>254</v>
      </c>
      <c r="C895" s="15"/>
      <c r="D895" s="15"/>
    </row>
    <row r="896" spans="1:4" x14ac:dyDescent="0.25">
      <c r="A896" s="7">
        <v>440601</v>
      </c>
      <c r="B896" s="8" t="s">
        <v>94</v>
      </c>
      <c r="C896" s="9"/>
      <c r="D896" s="9"/>
    </row>
    <row r="897" spans="1:4" x14ac:dyDescent="0.25">
      <c r="A897" s="7">
        <v>440602</v>
      </c>
      <c r="B897" s="8" t="s">
        <v>95</v>
      </c>
      <c r="C897" s="9"/>
      <c r="D897" s="9"/>
    </row>
    <row r="898" spans="1:4" x14ac:dyDescent="0.25">
      <c r="A898" s="7">
        <v>440603</v>
      </c>
      <c r="B898" s="8" t="s">
        <v>96</v>
      </c>
      <c r="C898" s="9"/>
      <c r="D898" s="9"/>
    </row>
    <row r="899" spans="1:4" x14ac:dyDescent="0.25">
      <c r="A899" s="7">
        <v>440604</v>
      </c>
      <c r="B899" s="8" t="s">
        <v>97</v>
      </c>
      <c r="C899" s="9"/>
      <c r="D899" s="9"/>
    </row>
    <row r="900" spans="1:4" x14ac:dyDescent="0.25">
      <c r="A900" s="7">
        <v>440605</v>
      </c>
      <c r="B900" s="8" t="s">
        <v>98</v>
      </c>
      <c r="C900" s="9"/>
      <c r="D900" s="9"/>
    </row>
    <row r="901" spans="1:4" x14ac:dyDescent="0.25">
      <c r="A901" s="7">
        <v>440606</v>
      </c>
      <c r="B901" s="8" t="s">
        <v>99</v>
      </c>
      <c r="C901" s="9"/>
      <c r="D901" s="9"/>
    </row>
    <row r="902" spans="1:4" x14ac:dyDescent="0.25">
      <c r="A902" s="7">
        <v>440607</v>
      </c>
      <c r="B902" s="8" t="s">
        <v>100</v>
      </c>
      <c r="C902" s="9"/>
      <c r="D902" s="9"/>
    </row>
    <row r="903" spans="1:4" x14ac:dyDescent="0.25">
      <c r="A903" s="7">
        <v>440608</v>
      </c>
      <c r="B903" s="8" t="s">
        <v>101</v>
      </c>
      <c r="C903" s="9"/>
      <c r="D903" s="9"/>
    </row>
    <row r="904" spans="1:4" x14ac:dyDescent="0.25">
      <c r="A904" s="7">
        <v>440609</v>
      </c>
      <c r="B904" s="8" t="s">
        <v>102</v>
      </c>
      <c r="C904" s="9"/>
      <c r="D904" s="9"/>
    </row>
    <row r="905" spans="1:4" x14ac:dyDescent="0.25">
      <c r="A905" s="7">
        <v>440610</v>
      </c>
      <c r="B905" s="8" t="s">
        <v>103</v>
      </c>
      <c r="C905" s="9"/>
      <c r="D905" s="9"/>
    </row>
    <row r="906" spans="1:4" x14ac:dyDescent="0.25">
      <c r="A906" s="7">
        <v>440611</v>
      </c>
      <c r="B906" s="8" t="s">
        <v>104</v>
      </c>
      <c r="C906" s="9"/>
      <c r="D906" s="9"/>
    </row>
    <row r="907" spans="1:4" x14ac:dyDescent="0.25">
      <c r="A907" s="7">
        <v>440612</v>
      </c>
      <c r="B907" s="8" t="s">
        <v>105</v>
      </c>
      <c r="C907" s="9"/>
      <c r="D907" s="9"/>
    </row>
    <row r="908" spans="1:4" x14ac:dyDescent="0.25">
      <c r="A908" s="7">
        <v>440613</v>
      </c>
      <c r="B908" s="8" t="s">
        <v>106</v>
      </c>
      <c r="C908" s="9"/>
      <c r="D908" s="9"/>
    </row>
    <row r="909" spans="1:4" x14ac:dyDescent="0.25">
      <c r="A909" s="7">
        <v>440614</v>
      </c>
      <c r="B909" s="8" t="s">
        <v>107</v>
      </c>
      <c r="C909" s="9"/>
      <c r="D909" s="9"/>
    </row>
    <row r="910" spans="1:4" ht="15.75" thickBot="1" x14ac:dyDescent="0.3">
      <c r="A910" s="19">
        <v>440615</v>
      </c>
      <c r="B910" s="20" t="s">
        <v>108</v>
      </c>
      <c r="C910" s="33"/>
      <c r="D910" s="33"/>
    </row>
    <row r="911" spans="1:4" ht="15.75" thickBot="1" x14ac:dyDescent="0.3">
      <c r="A911" s="10" t="s">
        <v>18</v>
      </c>
      <c r="B911" s="11"/>
      <c r="C911" s="12">
        <f>SUM(C896:C910)</f>
        <v>0</v>
      </c>
      <c r="D911" s="12">
        <f>SUM(D896:D910)</f>
        <v>0</v>
      </c>
    </row>
    <row r="912" spans="1:4" x14ac:dyDescent="0.25">
      <c r="A912" s="13">
        <v>4407</v>
      </c>
      <c r="B912" s="14" t="s">
        <v>214</v>
      </c>
      <c r="C912" s="15"/>
      <c r="D912" s="15"/>
    </row>
    <row r="913" spans="1:4" x14ac:dyDescent="0.25">
      <c r="A913" s="7">
        <v>440701</v>
      </c>
      <c r="B913" s="8" t="s">
        <v>94</v>
      </c>
      <c r="C913" s="9"/>
      <c r="D913" s="9"/>
    </row>
    <row r="914" spans="1:4" x14ac:dyDescent="0.25">
      <c r="A914" s="7">
        <v>440702</v>
      </c>
      <c r="B914" s="8" t="s">
        <v>95</v>
      </c>
      <c r="C914" s="9"/>
      <c r="D914" s="9"/>
    </row>
    <row r="915" spans="1:4" x14ac:dyDescent="0.25">
      <c r="A915" s="7">
        <v>440703</v>
      </c>
      <c r="B915" s="8" t="s">
        <v>96</v>
      </c>
      <c r="C915" s="9"/>
      <c r="D915" s="9"/>
    </row>
    <row r="916" spans="1:4" x14ac:dyDescent="0.25">
      <c r="A916" s="7">
        <v>440704</v>
      </c>
      <c r="B916" s="8" t="s">
        <v>97</v>
      </c>
      <c r="C916" s="9"/>
      <c r="D916" s="9"/>
    </row>
    <row r="917" spans="1:4" x14ac:dyDescent="0.25">
      <c r="A917" s="7">
        <v>440705</v>
      </c>
      <c r="B917" s="8" t="s">
        <v>98</v>
      </c>
      <c r="C917" s="9"/>
      <c r="D917" s="9"/>
    </row>
    <row r="918" spans="1:4" x14ac:dyDescent="0.25">
      <c r="A918" s="7">
        <v>440706</v>
      </c>
      <c r="B918" s="8" t="s">
        <v>99</v>
      </c>
      <c r="C918" s="9"/>
      <c r="D918" s="9"/>
    </row>
    <row r="919" spans="1:4" x14ac:dyDescent="0.25">
      <c r="A919" s="7">
        <v>440707</v>
      </c>
      <c r="B919" s="8" t="s">
        <v>100</v>
      </c>
      <c r="C919" s="9"/>
      <c r="D919" s="9"/>
    </row>
    <row r="920" spans="1:4" x14ac:dyDescent="0.25">
      <c r="A920" s="7">
        <v>440708</v>
      </c>
      <c r="B920" s="8" t="s">
        <v>101</v>
      </c>
      <c r="C920" s="9"/>
      <c r="D920" s="9"/>
    </row>
    <row r="921" spans="1:4" x14ac:dyDescent="0.25">
      <c r="A921" s="7">
        <v>440709</v>
      </c>
      <c r="B921" s="8" t="s">
        <v>102</v>
      </c>
      <c r="C921" s="9"/>
      <c r="D921" s="9"/>
    </row>
    <row r="922" spans="1:4" x14ac:dyDescent="0.25">
      <c r="A922" s="7">
        <v>440710</v>
      </c>
      <c r="B922" s="8" t="s">
        <v>103</v>
      </c>
      <c r="C922" s="9"/>
      <c r="D922" s="9"/>
    </row>
    <row r="923" spans="1:4" x14ac:dyDescent="0.25">
      <c r="A923" s="7">
        <v>440711</v>
      </c>
      <c r="B923" s="8" t="s">
        <v>104</v>
      </c>
      <c r="C923" s="9"/>
      <c r="D923" s="9"/>
    </row>
    <row r="924" spans="1:4" x14ac:dyDescent="0.25">
      <c r="A924" s="7">
        <v>440712</v>
      </c>
      <c r="B924" s="8" t="s">
        <v>105</v>
      </c>
      <c r="C924" s="9"/>
      <c r="D924" s="9"/>
    </row>
    <row r="925" spans="1:4" x14ac:dyDescent="0.25">
      <c r="A925" s="7">
        <v>440713</v>
      </c>
      <c r="B925" s="8" t="s">
        <v>106</v>
      </c>
      <c r="C925" s="9"/>
      <c r="D925" s="9"/>
    </row>
    <row r="926" spans="1:4" x14ac:dyDescent="0.25">
      <c r="A926" s="7">
        <v>440714</v>
      </c>
      <c r="B926" s="8" t="s">
        <v>107</v>
      </c>
      <c r="C926" s="9"/>
      <c r="D926" s="9"/>
    </row>
    <row r="927" spans="1:4" ht="15.75" thickBot="1" x14ac:dyDescent="0.3">
      <c r="A927" s="19">
        <v>440715</v>
      </c>
      <c r="B927" s="20" t="s">
        <v>108</v>
      </c>
      <c r="C927" s="33"/>
      <c r="D927" s="33"/>
    </row>
    <row r="928" spans="1:4" ht="15.75" thickBot="1" x14ac:dyDescent="0.3">
      <c r="A928" s="10" t="s">
        <v>18</v>
      </c>
      <c r="B928" s="11"/>
      <c r="C928" s="12">
        <f>SUM(C913:C927)</f>
        <v>0</v>
      </c>
      <c r="D928" s="12">
        <f>SUM(D913:D927)</f>
        <v>0</v>
      </c>
    </row>
    <row r="929" spans="1:4" x14ac:dyDescent="0.25">
      <c r="A929" s="13">
        <v>4408</v>
      </c>
      <c r="B929" s="14" t="s">
        <v>286</v>
      </c>
      <c r="C929" s="15"/>
      <c r="D929" s="15"/>
    </row>
    <row r="930" spans="1:4" x14ac:dyDescent="0.25">
      <c r="A930" s="7">
        <v>440801</v>
      </c>
      <c r="B930" s="8" t="s">
        <v>94</v>
      </c>
      <c r="C930" s="9"/>
      <c r="D930" s="9"/>
    </row>
    <row r="931" spans="1:4" x14ac:dyDescent="0.25">
      <c r="A931" s="7">
        <v>440802</v>
      </c>
      <c r="B931" s="8" t="s">
        <v>95</v>
      </c>
      <c r="C931" s="9"/>
      <c r="D931" s="9"/>
    </row>
    <row r="932" spans="1:4" x14ac:dyDescent="0.25">
      <c r="A932" s="7">
        <v>440803</v>
      </c>
      <c r="B932" s="8" t="s">
        <v>96</v>
      </c>
      <c r="C932" s="9"/>
      <c r="D932" s="9"/>
    </row>
    <row r="933" spans="1:4" x14ac:dyDescent="0.25">
      <c r="A933" s="7">
        <v>440804</v>
      </c>
      <c r="B933" s="8" t="s">
        <v>97</v>
      </c>
      <c r="C933" s="9"/>
      <c r="D933" s="9"/>
    </row>
    <row r="934" spans="1:4" x14ac:dyDescent="0.25">
      <c r="A934" s="7">
        <v>440805</v>
      </c>
      <c r="B934" s="8" t="s">
        <v>98</v>
      </c>
      <c r="C934" s="9"/>
      <c r="D934" s="9"/>
    </row>
    <row r="935" spans="1:4" x14ac:dyDescent="0.25">
      <c r="A935" s="7">
        <v>440806</v>
      </c>
      <c r="B935" s="8" t="s">
        <v>99</v>
      </c>
      <c r="C935" s="9"/>
      <c r="D935" s="9"/>
    </row>
    <row r="936" spans="1:4" x14ac:dyDescent="0.25">
      <c r="A936" s="7">
        <v>440807</v>
      </c>
      <c r="B936" s="8" t="s">
        <v>100</v>
      </c>
      <c r="C936" s="9"/>
      <c r="D936" s="9"/>
    </row>
    <row r="937" spans="1:4" x14ac:dyDescent="0.25">
      <c r="A937" s="7">
        <v>440808</v>
      </c>
      <c r="B937" s="8" t="s">
        <v>101</v>
      </c>
      <c r="C937" s="9"/>
      <c r="D937" s="9"/>
    </row>
    <row r="938" spans="1:4" x14ac:dyDescent="0.25">
      <c r="A938" s="7">
        <v>440809</v>
      </c>
      <c r="B938" s="8" t="s">
        <v>102</v>
      </c>
      <c r="C938" s="9"/>
      <c r="D938" s="9"/>
    </row>
    <row r="939" spans="1:4" x14ac:dyDescent="0.25">
      <c r="A939" s="7">
        <v>440810</v>
      </c>
      <c r="B939" s="8" t="s">
        <v>103</v>
      </c>
      <c r="C939" s="9"/>
      <c r="D939" s="9"/>
    </row>
    <row r="940" spans="1:4" x14ac:dyDescent="0.25">
      <c r="A940" s="7">
        <v>440811</v>
      </c>
      <c r="B940" s="8" t="s">
        <v>104</v>
      </c>
      <c r="C940" s="9"/>
      <c r="D940" s="9"/>
    </row>
    <row r="941" spans="1:4" x14ac:dyDescent="0.25">
      <c r="A941" s="7">
        <v>440812</v>
      </c>
      <c r="B941" s="8" t="s">
        <v>105</v>
      </c>
      <c r="C941" s="9"/>
      <c r="D941" s="9"/>
    </row>
    <row r="942" spans="1:4" x14ac:dyDescent="0.25">
      <c r="A942" s="7">
        <v>440813</v>
      </c>
      <c r="B942" s="8" t="s">
        <v>106</v>
      </c>
      <c r="C942" s="9"/>
      <c r="D942" s="9"/>
    </row>
    <row r="943" spans="1:4" x14ac:dyDescent="0.25">
      <c r="A943" s="7">
        <v>440814</v>
      </c>
      <c r="B943" s="8" t="s">
        <v>107</v>
      </c>
      <c r="C943" s="9"/>
      <c r="D943" s="9"/>
    </row>
    <row r="944" spans="1:4" ht="15.75" thickBot="1" x14ac:dyDescent="0.3">
      <c r="A944" s="19">
        <v>440815</v>
      </c>
      <c r="B944" s="20" t="s">
        <v>108</v>
      </c>
      <c r="C944" s="33"/>
      <c r="D944" s="33"/>
    </row>
    <row r="945" spans="1:4" ht="15.75" thickBot="1" x14ac:dyDescent="0.3">
      <c r="A945" s="10" t="s">
        <v>18</v>
      </c>
      <c r="B945" s="11"/>
      <c r="C945" s="12">
        <f>SUM(C930:C944)</f>
        <v>0</v>
      </c>
      <c r="D945" s="12">
        <f>SUM(D930:D944)</f>
        <v>0</v>
      </c>
    </row>
    <row r="946" spans="1:4" x14ac:dyDescent="0.25">
      <c r="A946" s="13">
        <v>4409</v>
      </c>
      <c r="B946" s="14" t="s">
        <v>287</v>
      </c>
      <c r="C946" s="15"/>
      <c r="D946" s="15"/>
    </row>
    <row r="947" spans="1:4" x14ac:dyDescent="0.25">
      <c r="A947" s="7">
        <v>440901</v>
      </c>
      <c r="B947" s="8" t="s">
        <v>94</v>
      </c>
      <c r="C947" s="9"/>
      <c r="D947" s="9"/>
    </row>
    <row r="948" spans="1:4" x14ac:dyDescent="0.25">
      <c r="A948" s="7">
        <v>440902</v>
      </c>
      <c r="B948" s="8" t="s">
        <v>95</v>
      </c>
      <c r="C948" s="9"/>
      <c r="D948" s="9"/>
    </row>
    <row r="949" spans="1:4" x14ac:dyDescent="0.25">
      <c r="A949" s="7">
        <v>440903</v>
      </c>
      <c r="B949" s="8" t="s">
        <v>96</v>
      </c>
      <c r="C949" s="9"/>
      <c r="D949" s="9"/>
    </row>
    <row r="950" spans="1:4" x14ac:dyDescent="0.25">
      <c r="A950" s="7">
        <v>440904</v>
      </c>
      <c r="B950" s="8" t="s">
        <v>97</v>
      </c>
      <c r="C950" s="9"/>
      <c r="D950" s="9"/>
    </row>
    <row r="951" spans="1:4" x14ac:dyDescent="0.25">
      <c r="A951" s="7">
        <v>440905</v>
      </c>
      <c r="B951" s="8" t="s">
        <v>98</v>
      </c>
      <c r="C951" s="9"/>
      <c r="D951" s="9"/>
    </row>
    <row r="952" spans="1:4" x14ac:dyDescent="0.25">
      <c r="A952" s="7">
        <v>440906</v>
      </c>
      <c r="B952" s="8" t="s">
        <v>99</v>
      </c>
      <c r="C952" s="9"/>
      <c r="D952" s="9"/>
    </row>
    <row r="953" spans="1:4" x14ac:dyDescent="0.25">
      <c r="A953" s="7">
        <v>440907</v>
      </c>
      <c r="B953" s="8" t="s">
        <v>100</v>
      </c>
      <c r="C953" s="9"/>
      <c r="D953" s="9"/>
    </row>
    <row r="954" spans="1:4" x14ac:dyDescent="0.25">
      <c r="A954" s="7">
        <v>440908</v>
      </c>
      <c r="B954" s="8" t="s">
        <v>101</v>
      </c>
      <c r="C954" s="9"/>
      <c r="D954" s="9"/>
    </row>
    <row r="955" spans="1:4" x14ac:dyDescent="0.25">
      <c r="A955" s="7">
        <v>440909</v>
      </c>
      <c r="B955" s="8" t="s">
        <v>102</v>
      </c>
      <c r="C955" s="9"/>
      <c r="D955" s="9"/>
    </row>
    <row r="956" spans="1:4" x14ac:dyDescent="0.25">
      <c r="A956" s="7">
        <v>440910</v>
      </c>
      <c r="B956" s="8" t="s">
        <v>103</v>
      </c>
      <c r="C956" s="9"/>
      <c r="D956" s="9"/>
    </row>
    <row r="957" spans="1:4" x14ac:dyDescent="0.25">
      <c r="A957" s="7">
        <v>440911</v>
      </c>
      <c r="B957" s="8" t="s">
        <v>104</v>
      </c>
      <c r="C957" s="9"/>
      <c r="D957" s="9"/>
    </row>
    <row r="958" spans="1:4" x14ac:dyDescent="0.25">
      <c r="A958" s="7">
        <v>440912</v>
      </c>
      <c r="B958" s="8" t="s">
        <v>105</v>
      </c>
      <c r="C958" s="9"/>
      <c r="D958" s="9"/>
    </row>
    <row r="959" spans="1:4" x14ac:dyDescent="0.25">
      <c r="A959" s="7">
        <v>440913</v>
      </c>
      <c r="B959" s="8" t="s">
        <v>106</v>
      </c>
      <c r="C959" s="9"/>
      <c r="D959" s="9"/>
    </row>
    <row r="960" spans="1:4" x14ac:dyDescent="0.25">
      <c r="A960" s="7">
        <v>440914</v>
      </c>
      <c r="B960" s="8" t="s">
        <v>107</v>
      </c>
      <c r="C960" s="9"/>
      <c r="D960" s="9"/>
    </row>
    <row r="961" spans="1:4" ht="15.75" thickBot="1" x14ac:dyDescent="0.3">
      <c r="A961" s="43">
        <v>440915</v>
      </c>
      <c r="B961" s="20" t="s">
        <v>108</v>
      </c>
      <c r="C961" s="33"/>
      <c r="D961" s="33"/>
    </row>
    <row r="962" spans="1:4" ht="15.75" thickBot="1" x14ac:dyDescent="0.3">
      <c r="A962" s="44" t="s">
        <v>18</v>
      </c>
      <c r="B962" s="11"/>
      <c r="C962" s="12">
        <f>SUM(C947:C961)</f>
        <v>0</v>
      </c>
      <c r="D962" s="12">
        <f>SUM(D947:D961)</f>
        <v>0</v>
      </c>
    </row>
    <row r="963" spans="1:4" x14ac:dyDescent="0.25">
      <c r="A963" s="3">
        <v>4410</v>
      </c>
      <c r="B963" s="14" t="s">
        <v>288</v>
      </c>
      <c r="C963" s="15"/>
      <c r="D963" s="15"/>
    </row>
    <row r="964" spans="1:4" x14ac:dyDescent="0.25">
      <c r="A964" s="7">
        <v>441001</v>
      </c>
      <c r="B964" s="8" t="s">
        <v>94</v>
      </c>
      <c r="C964" s="9"/>
      <c r="D964" s="9"/>
    </row>
    <row r="965" spans="1:4" x14ac:dyDescent="0.25">
      <c r="A965" s="7">
        <v>441002</v>
      </c>
      <c r="B965" s="8" t="s">
        <v>95</v>
      </c>
      <c r="C965" s="9"/>
      <c r="D965" s="9"/>
    </row>
    <row r="966" spans="1:4" x14ac:dyDescent="0.25">
      <c r="A966" s="7">
        <v>441003</v>
      </c>
      <c r="B966" s="8" t="s">
        <v>96</v>
      </c>
      <c r="C966" s="9"/>
      <c r="D966" s="9"/>
    </row>
    <row r="967" spans="1:4" x14ac:dyDescent="0.25">
      <c r="A967" s="7">
        <v>441004</v>
      </c>
      <c r="B967" s="8" t="s">
        <v>97</v>
      </c>
      <c r="C967" s="9"/>
      <c r="D967" s="9"/>
    </row>
    <row r="968" spans="1:4" x14ac:dyDescent="0.25">
      <c r="A968" s="7">
        <v>441005</v>
      </c>
      <c r="B968" s="8" t="s">
        <v>98</v>
      </c>
      <c r="C968" s="9"/>
      <c r="D968" s="9"/>
    </row>
    <row r="969" spans="1:4" x14ac:dyDescent="0.25">
      <c r="A969" s="7">
        <v>441006</v>
      </c>
      <c r="B969" s="8" t="s">
        <v>99</v>
      </c>
      <c r="C969" s="9"/>
      <c r="D969" s="9"/>
    </row>
    <row r="970" spans="1:4" x14ac:dyDescent="0.25">
      <c r="A970" s="7">
        <v>441007</v>
      </c>
      <c r="B970" s="8" t="s">
        <v>100</v>
      </c>
      <c r="C970" s="9"/>
      <c r="D970" s="9"/>
    </row>
    <row r="971" spans="1:4" x14ac:dyDescent="0.25">
      <c r="A971" s="7">
        <v>441008</v>
      </c>
      <c r="B971" s="8" t="s">
        <v>101</v>
      </c>
      <c r="C971" s="9"/>
      <c r="D971" s="9"/>
    </row>
    <row r="972" spans="1:4" x14ac:dyDescent="0.25">
      <c r="A972" s="7">
        <v>441009</v>
      </c>
      <c r="B972" s="8" t="s">
        <v>102</v>
      </c>
      <c r="C972" s="9"/>
      <c r="D972" s="9"/>
    </row>
    <row r="973" spans="1:4" x14ac:dyDescent="0.25">
      <c r="A973" s="7">
        <v>441010</v>
      </c>
      <c r="B973" s="8" t="s">
        <v>103</v>
      </c>
      <c r="C973" s="9"/>
      <c r="D973" s="9"/>
    </row>
    <row r="974" spans="1:4" x14ac:dyDescent="0.25">
      <c r="A974" s="7">
        <v>441011</v>
      </c>
      <c r="B974" s="8" t="s">
        <v>104</v>
      </c>
      <c r="C974" s="9"/>
      <c r="D974" s="9"/>
    </row>
    <row r="975" spans="1:4" x14ac:dyDescent="0.25">
      <c r="A975" s="7">
        <v>441012</v>
      </c>
      <c r="B975" s="8" t="s">
        <v>105</v>
      </c>
      <c r="C975" s="9"/>
      <c r="D975" s="9"/>
    </row>
    <row r="976" spans="1:4" x14ac:dyDescent="0.25">
      <c r="A976" s="7">
        <v>441013</v>
      </c>
      <c r="B976" s="8" t="s">
        <v>106</v>
      </c>
      <c r="C976" s="9"/>
      <c r="D976" s="9"/>
    </row>
    <row r="977" spans="1:4" x14ac:dyDescent="0.25">
      <c r="A977" s="7">
        <v>441014</v>
      </c>
      <c r="B977" s="8" t="s">
        <v>107</v>
      </c>
      <c r="C977" s="9"/>
      <c r="D977" s="9"/>
    </row>
    <row r="978" spans="1:4" ht="15.75" thickBot="1" x14ac:dyDescent="0.3">
      <c r="A978" s="19">
        <v>441015</v>
      </c>
      <c r="B978" s="20" t="s">
        <v>108</v>
      </c>
      <c r="C978" s="33"/>
      <c r="D978" s="33"/>
    </row>
    <row r="979" spans="1:4" ht="15.75" thickBot="1" x14ac:dyDescent="0.3">
      <c r="A979" s="10" t="s">
        <v>18</v>
      </c>
      <c r="B979" s="11"/>
      <c r="C979" s="12">
        <f>SUM(C964:C978)</f>
        <v>0</v>
      </c>
      <c r="D979" s="12">
        <f>SUM(D964:D978)</f>
        <v>0</v>
      </c>
    </row>
    <row r="980" spans="1:4" x14ac:dyDescent="0.25">
      <c r="A980" s="13">
        <v>4411</v>
      </c>
      <c r="B980" s="14" t="s">
        <v>289</v>
      </c>
      <c r="C980" s="15"/>
      <c r="D980" s="15"/>
    </row>
    <row r="981" spans="1:4" x14ac:dyDescent="0.25">
      <c r="A981" s="7">
        <v>441101</v>
      </c>
      <c r="B981" s="8" t="s">
        <v>94</v>
      </c>
      <c r="C981" s="9"/>
      <c r="D981" s="9"/>
    </row>
    <row r="982" spans="1:4" x14ac:dyDescent="0.25">
      <c r="A982" s="7">
        <v>441102</v>
      </c>
      <c r="B982" s="8" t="s">
        <v>95</v>
      </c>
      <c r="C982" s="9"/>
      <c r="D982" s="9"/>
    </row>
    <row r="983" spans="1:4" x14ac:dyDescent="0.25">
      <c r="A983" s="7">
        <v>441103</v>
      </c>
      <c r="B983" s="8" t="s">
        <v>96</v>
      </c>
      <c r="C983" s="9"/>
      <c r="D983" s="9"/>
    </row>
    <row r="984" spans="1:4" x14ac:dyDescent="0.25">
      <c r="A984" s="7">
        <v>441104</v>
      </c>
      <c r="B984" s="8" t="s">
        <v>97</v>
      </c>
      <c r="C984" s="9"/>
      <c r="D984" s="9"/>
    </row>
    <row r="985" spans="1:4" x14ac:dyDescent="0.25">
      <c r="A985" s="7">
        <v>441105</v>
      </c>
      <c r="B985" s="8" t="s">
        <v>98</v>
      </c>
      <c r="C985" s="9"/>
      <c r="D985" s="9"/>
    </row>
    <row r="986" spans="1:4" x14ac:dyDescent="0.25">
      <c r="A986" s="7">
        <v>441106</v>
      </c>
      <c r="B986" s="8" t="s">
        <v>99</v>
      </c>
      <c r="C986" s="9"/>
      <c r="D986" s="9"/>
    </row>
    <row r="987" spans="1:4" x14ac:dyDescent="0.25">
      <c r="A987" s="7">
        <v>441107</v>
      </c>
      <c r="B987" s="8" t="s">
        <v>100</v>
      </c>
      <c r="C987" s="9"/>
      <c r="D987" s="9"/>
    </row>
    <row r="988" spans="1:4" x14ac:dyDescent="0.25">
      <c r="A988" s="7">
        <v>441108</v>
      </c>
      <c r="B988" s="8" t="s">
        <v>101</v>
      </c>
      <c r="C988" s="9"/>
      <c r="D988" s="9"/>
    </row>
    <row r="989" spans="1:4" x14ac:dyDescent="0.25">
      <c r="A989" s="7">
        <v>441109</v>
      </c>
      <c r="B989" s="8" t="s">
        <v>102</v>
      </c>
      <c r="C989" s="9"/>
      <c r="D989" s="9"/>
    </row>
    <row r="990" spans="1:4" x14ac:dyDescent="0.25">
      <c r="A990" s="7">
        <v>441110</v>
      </c>
      <c r="B990" s="8" t="s">
        <v>103</v>
      </c>
      <c r="C990" s="9"/>
      <c r="D990" s="9"/>
    </row>
    <row r="991" spans="1:4" x14ac:dyDescent="0.25">
      <c r="A991" s="7">
        <v>441111</v>
      </c>
      <c r="B991" s="8" t="s">
        <v>104</v>
      </c>
      <c r="C991" s="9"/>
      <c r="D991" s="9"/>
    </row>
    <row r="992" spans="1:4" x14ac:dyDescent="0.25">
      <c r="A992" s="7">
        <v>441112</v>
      </c>
      <c r="B992" s="8" t="s">
        <v>105</v>
      </c>
      <c r="C992" s="9"/>
      <c r="D992" s="9"/>
    </row>
    <row r="993" spans="1:4" x14ac:dyDescent="0.25">
      <c r="A993" s="7">
        <v>441113</v>
      </c>
      <c r="B993" s="8" t="s">
        <v>106</v>
      </c>
      <c r="C993" s="9"/>
      <c r="D993" s="9"/>
    </row>
    <row r="994" spans="1:4" x14ac:dyDescent="0.25">
      <c r="A994" s="7">
        <v>441114</v>
      </c>
      <c r="B994" s="8" t="s">
        <v>107</v>
      </c>
      <c r="C994" s="9"/>
      <c r="D994" s="9"/>
    </row>
    <row r="995" spans="1:4" ht="15.75" thickBot="1" x14ac:dyDescent="0.3">
      <c r="A995" s="19">
        <v>441115</v>
      </c>
      <c r="B995" s="20" t="s">
        <v>108</v>
      </c>
      <c r="C995" s="33"/>
      <c r="D995" s="33"/>
    </row>
    <row r="996" spans="1:4" ht="15.75" thickBot="1" x14ac:dyDescent="0.3">
      <c r="A996" s="10" t="s">
        <v>18</v>
      </c>
      <c r="B996" s="11"/>
      <c r="C996" s="12">
        <f>SUM(C981:C995)</f>
        <v>0</v>
      </c>
      <c r="D996" s="12">
        <f>SUM(D981:D995)</f>
        <v>0</v>
      </c>
    </row>
    <row r="997" spans="1:4" x14ac:dyDescent="0.25">
      <c r="A997" s="13">
        <v>4412</v>
      </c>
      <c r="B997" s="14" t="s">
        <v>277</v>
      </c>
      <c r="C997" s="15"/>
      <c r="D997" s="15"/>
    </row>
    <row r="998" spans="1:4" x14ac:dyDescent="0.25">
      <c r="A998" s="7">
        <v>441201</v>
      </c>
      <c r="B998" s="8" t="s">
        <v>94</v>
      </c>
      <c r="C998" s="9"/>
      <c r="D998" s="9"/>
    </row>
    <row r="999" spans="1:4" x14ac:dyDescent="0.25">
      <c r="A999" s="7">
        <v>441202</v>
      </c>
      <c r="B999" s="8" t="s">
        <v>95</v>
      </c>
      <c r="C999" s="9"/>
      <c r="D999" s="9"/>
    </row>
    <row r="1000" spans="1:4" x14ac:dyDescent="0.25">
      <c r="A1000" s="7">
        <v>441203</v>
      </c>
      <c r="B1000" s="8" t="s">
        <v>96</v>
      </c>
      <c r="C1000" s="9"/>
      <c r="D1000" s="9"/>
    </row>
    <row r="1001" spans="1:4" x14ac:dyDescent="0.25">
      <c r="A1001" s="7">
        <v>441204</v>
      </c>
      <c r="B1001" s="8" t="s">
        <v>97</v>
      </c>
      <c r="C1001" s="9"/>
      <c r="D1001" s="9"/>
    </row>
    <row r="1002" spans="1:4" x14ac:dyDescent="0.25">
      <c r="A1002" s="7">
        <v>441205</v>
      </c>
      <c r="B1002" s="8" t="s">
        <v>98</v>
      </c>
      <c r="C1002" s="9"/>
      <c r="D1002" s="9"/>
    </row>
    <row r="1003" spans="1:4" x14ac:dyDescent="0.25">
      <c r="A1003" s="7">
        <v>441206</v>
      </c>
      <c r="B1003" s="8" t="s">
        <v>99</v>
      </c>
      <c r="C1003" s="9"/>
      <c r="D1003" s="9"/>
    </row>
    <row r="1004" spans="1:4" x14ac:dyDescent="0.25">
      <c r="A1004" s="7">
        <v>441207</v>
      </c>
      <c r="B1004" s="8" t="s">
        <v>100</v>
      </c>
      <c r="C1004" s="9"/>
      <c r="D1004" s="9"/>
    </row>
    <row r="1005" spans="1:4" x14ac:dyDescent="0.25">
      <c r="A1005" s="7">
        <v>441208</v>
      </c>
      <c r="B1005" s="8" t="s">
        <v>101</v>
      </c>
      <c r="C1005" s="9"/>
      <c r="D1005" s="9"/>
    </row>
    <row r="1006" spans="1:4" x14ac:dyDescent="0.25">
      <c r="A1006" s="7">
        <v>441209</v>
      </c>
      <c r="B1006" s="8" t="s">
        <v>102</v>
      </c>
      <c r="C1006" s="9"/>
      <c r="D1006" s="9"/>
    </row>
    <row r="1007" spans="1:4" x14ac:dyDescent="0.25">
      <c r="A1007" s="7">
        <v>441210</v>
      </c>
      <c r="B1007" s="8" t="s">
        <v>103</v>
      </c>
      <c r="C1007" s="9"/>
      <c r="D1007" s="9"/>
    </row>
    <row r="1008" spans="1:4" x14ac:dyDescent="0.25">
      <c r="A1008" s="7">
        <v>441211</v>
      </c>
      <c r="B1008" s="8" t="s">
        <v>104</v>
      </c>
      <c r="C1008" s="9"/>
      <c r="D1008" s="9"/>
    </row>
    <row r="1009" spans="1:4" x14ac:dyDescent="0.25">
      <c r="A1009" s="7">
        <v>441212</v>
      </c>
      <c r="B1009" s="8" t="s">
        <v>105</v>
      </c>
      <c r="C1009" s="9"/>
      <c r="D1009" s="9"/>
    </row>
    <row r="1010" spans="1:4" x14ac:dyDescent="0.25">
      <c r="A1010" s="7">
        <v>441213</v>
      </c>
      <c r="B1010" s="8" t="s">
        <v>106</v>
      </c>
      <c r="C1010" s="9"/>
      <c r="D1010" s="9"/>
    </row>
    <row r="1011" spans="1:4" x14ac:dyDescent="0.25">
      <c r="A1011" s="7">
        <v>441214</v>
      </c>
      <c r="B1011" s="8" t="s">
        <v>107</v>
      </c>
      <c r="C1011" s="9"/>
      <c r="D1011" s="9"/>
    </row>
    <row r="1012" spans="1:4" ht="15.75" thickBot="1" x14ac:dyDescent="0.3">
      <c r="A1012" s="19">
        <v>441215</v>
      </c>
      <c r="B1012" s="20" t="s">
        <v>108</v>
      </c>
      <c r="C1012" s="33"/>
      <c r="D1012" s="33"/>
    </row>
    <row r="1013" spans="1:4" ht="15.75" thickBot="1" x14ac:dyDescent="0.3">
      <c r="A1013" s="10" t="s">
        <v>18</v>
      </c>
      <c r="B1013" s="11"/>
      <c r="C1013" s="12">
        <f>SUM(C998:C1012)</f>
        <v>0</v>
      </c>
      <c r="D1013" s="12">
        <f>SUM(D998:D1012)</f>
        <v>0</v>
      </c>
    </row>
    <row r="1014" spans="1:4" x14ac:dyDescent="0.25">
      <c r="A1014" s="13">
        <v>4413</v>
      </c>
      <c r="B1014" s="14" t="s">
        <v>278</v>
      </c>
      <c r="C1014" s="15"/>
      <c r="D1014" s="15"/>
    </row>
    <row r="1015" spans="1:4" x14ac:dyDescent="0.25">
      <c r="A1015" s="7">
        <v>441301</v>
      </c>
      <c r="B1015" s="8" t="s">
        <v>94</v>
      </c>
      <c r="C1015" s="9"/>
      <c r="D1015" s="9"/>
    </row>
    <row r="1016" spans="1:4" x14ac:dyDescent="0.25">
      <c r="A1016" s="7">
        <v>441302</v>
      </c>
      <c r="B1016" s="8" t="s">
        <v>95</v>
      </c>
      <c r="C1016" s="9"/>
      <c r="D1016" s="9"/>
    </row>
    <row r="1017" spans="1:4" x14ac:dyDescent="0.25">
      <c r="A1017" s="7">
        <v>441303</v>
      </c>
      <c r="B1017" s="8" t="s">
        <v>96</v>
      </c>
      <c r="C1017" s="9"/>
      <c r="D1017" s="9"/>
    </row>
    <row r="1018" spans="1:4" x14ac:dyDescent="0.25">
      <c r="A1018" s="7">
        <v>441304</v>
      </c>
      <c r="B1018" s="8" t="s">
        <v>97</v>
      </c>
      <c r="C1018" s="9"/>
      <c r="D1018" s="9"/>
    </row>
    <row r="1019" spans="1:4" x14ac:dyDescent="0.25">
      <c r="A1019" s="7">
        <v>441305</v>
      </c>
      <c r="B1019" s="8" t="s">
        <v>98</v>
      </c>
      <c r="C1019" s="9"/>
      <c r="D1019" s="9"/>
    </row>
    <row r="1020" spans="1:4" x14ac:dyDescent="0.25">
      <c r="A1020" s="7">
        <v>441306</v>
      </c>
      <c r="B1020" s="8" t="s">
        <v>99</v>
      </c>
      <c r="C1020" s="9"/>
      <c r="D1020" s="9"/>
    </row>
    <row r="1021" spans="1:4" x14ac:dyDescent="0.25">
      <c r="A1021" s="7">
        <v>441307</v>
      </c>
      <c r="B1021" s="8" t="s">
        <v>100</v>
      </c>
      <c r="C1021" s="9"/>
      <c r="D1021" s="9"/>
    </row>
    <row r="1022" spans="1:4" x14ac:dyDescent="0.25">
      <c r="A1022" s="7">
        <v>441308</v>
      </c>
      <c r="B1022" s="8" t="s">
        <v>101</v>
      </c>
      <c r="C1022" s="9"/>
      <c r="D1022" s="9"/>
    </row>
    <row r="1023" spans="1:4" x14ac:dyDescent="0.25">
      <c r="A1023" s="7">
        <v>441309</v>
      </c>
      <c r="B1023" s="8" t="s">
        <v>102</v>
      </c>
      <c r="C1023" s="9"/>
      <c r="D1023" s="9"/>
    </row>
    <row r="1024" spans="1:4" x14ac:dyDescent="0.25">
      <c r="A1024" s="7">
        <v>441310</v>
      </c>
      <c r="B1024" s="8" t="s">
        <v>103</v>
      </c>
      <c r="C1024" s="9"/>
      <c r="D1024" s="9"/>
    </row>
    <row r="1025" spans="1:4" x14ac:dyDescent="0.25">
      <c r="A1025" s="7">
        <v>441311</v>
      </c>
      <c r="B1025" s="8" t="s">
        <v>104</v>
      </c>
      <c r="C1025" s="9"/>
      <c r="D1025" s="9"/>
    </row>
    <row r="1026" spans="1:4" x14ac:dyDescent="0.25">
      <c r="A1026" s="7">
        <v>441312</v>
      </c>
      <c r="B1026" s="8" t="s">
        <v>105</v>
      </c>
      <c r="C1026" s="9"/>
      <c r="D1026" s="9"/>
    </row>
    <row r="1027" spans="1:4" x14ac:dyDescent="0.25">
      <c r="A1027" s="7">
        <v>441313</v>
      </c>
      <c r="B1027" s="8" t="s">
        <v>106</v>
      </c>
      <c r="C1027" s="9"/>
      <c r="D1027" s="9"/>
    </row>
    <row r="1028" spans="1:4" x14ac:dyDescent="0.25">
      <c r="A1028" s="7">
        <v>441314</v>
      </c>
      <c r="B1028" s="8" t="s">
        <v>107</v>
      </c>
      <c r="C1028" s="9"/>
      <c r="D1028" s="9"/>
    </row>
    <row r="1029" spans="1:4" ht="15.75" thickBot="1" x14ac:dyDescent="0.3">
      <c r="A1029" s="19">
        <v>441315</v>
      </c>
      <c r="B1029" s="20" t="s">
        <v>108</v>
      </c>
      <c r="C1029" s="33"/>
      <c r="D1029" s="33"/>
    </row>
    <row r="1030" spans="1:4" ht="15.75" thickBot="1" x14ac:dyDescent="0.3">
      <c r="A1030" s="10" t="s">
        <v>18</v>
      </c>
      <c r="B1030" s="11"/>
      <c r="C1030" s="12">
        <f>SUM(C1015:C1029)</f>
        <v>0</v>
      </c>
      <c r="D1030" s="12">
        <f>SUM(D1015:D1029)</f>
        <v>0</v>
      </c>
    </row>
    <row r="1031" spans="1:4" x14ac:dyDescent="0.25">
      <c r="A1031" s="13">
        <v>4414</v>
      </c>
      <c r="B1031" s="14" t="s">
        <v>290</v>
      </c>
      <c r="C1031" s="15"/>
      <c r="D1031" s="15"/>
    </row>
    <row r="1032" spans="1:4" x14ac:dyDescent="0.25">
      <c r="A1032" s="7">
        <v>441401</v>
      </c>
      <c r="B1032" s="8" t="s">
        <v>94</v>
      </c>
      <c r="C1032" s="9"/>
      <c r="D1032" s="9"/>
    </row>
    <row r="1033" spans="1:4" x14ac:dyDescent="0.25">
      <c r="A1033" s="7">
        <v>441402</v>
      </c>
      <c r="B1033" s="8" t="s">
        <v>95</v>
      </c>
      <c r="C1033" s="9"/>
      <c r="D1033" s="9"/>
    </row>
    <row r="1034" spans="1:4" x14ac:dyDescent="0.25">
      <c r="A1034" s="7">
        <v>441403</v>
      </c>
      <c r="B1034" s="8" t="s">
        <v>96</v>
      </c>
      <c r="C1034" s="9"/>
      <c r="D1034" s="9"/>
    </row>
    <row r="1035" spans="1:4" x14ac:dyDescent="0.25">
      <c r="A1035" s="7">
        <v>441404</v>
      </c>
      <c r="B1035" s="8" t="s">
        <v>97</v>
      </c>
      <c r="C1035" s="9"/>
      <c r="D1035" s="9"/>
    </row>
    <row r="1036" spans="1:4" x14ac:dyDescent="0.25">
      <c r="A1036" s="7">
        <v>441405</v>
      </c>
      <c r="B1036" s="8" t="s">
        <v>98</v>
      </c>
      <c r="C1036" s="9"/>
      <c r="D1036" s="9"/>
    </row>
    <row r="1037" spans="1:4" x14ac:dyDescent="0.25">
      <c r="A1037" s="7">
        <v>441406</v>
      </c>
      <c r="B1037" s="8" t="s">
        <v>99</v>
      </c>
      <c r="C1037" s="9"/>
      <c r="D1037" s="9"/>
    </row>
    <row r="1038" spans="1:4" x14ac:dyDescent="0.25">
      <c r="A1038" s="7">
        <v>441407</v>
      </c>
      <c r="B1038" s="8" t="s">
        <v>100</v>
      </c>
      <c r="C1038" s="9"/>
      <c r="D1038" s="9"/>
    </row>
    <row r="1039" spans="1:4" x14ac:dyDescent="0.25">
      <c r="A1039" s="7">
        <v>441408</v>
      </c>
      <c r="B1039" s="8" t="s">
        <v>101</v>
      </c>
      <c r="C1039" s="9"/>
      <c r="D1039" s="9"/>
    </row>
    <row r="1040" spans="1:4" x14ac:dyDescent="0.25">
      <c r="A1040" s="7">
        <v>441409</v>
      </c>
      <c r="B1040" s="8" t="s">
        <v>102</v>
      </c>
      <c r="C1040" s="9"/>
      <c r="D1040" s="9"/>
    </row>
    <row r="1041" spans="1:4" x14ac:dyDescent="0.25">
      <c r="A1041" s="7">
        <v>441410</v>
      </c>
      <c r="B1041" s="8" t="s">
        <v>103</v>
      </c>
      <c r="C1041" s="9"/>
      <c r="D1041" s="9"/>
    </row>
    <row r="1042" spans="1:4" x14ac:dyDescent="0.25">
      <c r="A1042" s="7">
        <v>441411</v>
      </c>
      <c r="B1042" s="8" t="s">
        <v>104</v>
      </c>
      <c r="C1042" s="9"/>
      <c r="D1042" s="9"/>
    </row>
    <row r="1043" spans="1:4" x14ac:dyDescent="0.25">
      <c r="A1043" s="7">
        <v>441412</v>
      </c>
      <c r="B1043" s="8" t="s">
        <v>105</v>
      </c>
      <c r="C1043" s="9"/>
      <c r="D1043" s="9"/>
    </row>
    <row r="1044" spans="1:4" x14ac:dyDescent="0.25">
      <c r="A1044" s="7">
        <v>441413</v>
      </c>
      <c r="B1044" s="8" t="s">
        <v>106</v>
      </c>
      <c r="C1044" s="9"/>
      <c r="D1044" s="9"/>
    </row>
    <row r="1045" spans="1:4" x14ac:dyDescent="0.25">
      <c r="A1045" s="7">
        <v>441414</v>
      </c>
      <c r="B1045" s="8" t="s">
        <v>107</v>
      </c>
      <c r="C1045" s="9"/>
      <c r="D1045" s="9"/>
    </row>
    <row r="1046" spans="1:4" ht="15.75" thickBot="1" x14ac:dyDescent="0.3">
      <c r="A1046" s="19">
        <v>441415</v>
      </c>
      <c r="B1046" s="20" t="s">
        <v>108</v>
      </c>
      <c r="C1046" s="33"/>
      <c r="D1046" s="33"/>
    </row>
    <row r="1047" spans="1:4" ht="15.75" thickBot="1" x14ac:dyDescent="0.3">
      <c r="A1047" s="10" t="s">
        <v>18</v>
      </c>
      <c r="B1047" s="11"/>
      <c r="C1047" s="12">
        <f>SUM(C1032:C1046)</f>
        <v>0</v>
      </c>
      <c r="D1047" s="12">
        <f>SUM(D1032:D1046)</f>
        <v>0</v>
      </c>
    </row>
    <row r="1048" spans="1:4" x14ac:dyDescent="0.25">
      <c r="A1048" s="13">
        <v>4415</v>
      </c>
      <c r="B1048" s="14" t="s">
        <v>236</v>
      </c>
      <c r="C1048" s="15"/>
      <c r="D1048" s="15"/>
    </row>
    <row r="1049" spans="1:4" x14ac:dyDescent="0.25">
      <c r="A1049" s="7">
        <v>441501</v>
      </c>
      <c r="B1049" s="8" t="s">
        <v>94</v>
      </c>
      <c r="C1049" s="9"/>
      <c r="D1049" s="9"/>
    </row>
    <row r="1050" spans="1:4" x14ac:dyDescent="0.25">
      <c r="A1050" s="7">
        <v>441502</v>
      </c>
      <c r="B1050" s="8" t="s">
        <v>95</v>
      </c>
      <c r="C1050" s="9"/>
      <c r="D1050" s="9"/>
    </row>
    <row r="1051" spans="1:4" x14ac:dyDescent="0.25">
      <c r="A1051" s="7">
        <v>441503</v>
      </c>
      <c r="B1051" s="8" t="s">
        <v>96</v>
      </c>
      <c r="C1051" s="9"/>
      <c r="D1051" s="9"/>
    </row>
    <row r="1052" spans="1:4" x14ac:dyDescent="0.25">
      <c r="A1052" s="7">
        <v>441504</v>
      </c>
      <c r="B1052" s="8" t="s">
        <v>97</v>
      </c>
      <c r="C1052" s="9"/>
      <c r="D1052" s="9"/>
    </row>
    <row r="1053" spans="1:4" x14ac:dyDescent="0.25">
      <c r="A1053" s="7">
        <v>441505</v>
      </c>
      <c r="B1053" s="8" t="s">
        <v>98</v>
      </c>
      <c r="C1053" s="9"/>
      <c r="D1053" s="9"/>
    </row>
    <row r="1054" spans="1:4" x14ac:dyDescent="0.25">
      <c r="A1054" s="7">
        <v>441506</v>
      </c>
      <c r="B1054" s="8" t="s">
        <v>99</v>
      </c>
      <c r="C1054" s="9"/>
      <c r="D1054" s="9"/>
    </row>
    <row r="1055" spans="1:4" x14ac:dyDescent="0.25">
      <c r="A1055" s="7">
        <v>441507</v>
      </c>
      <c r="B1055" s="8" t="s">
        <v>100</v>
      </c>
      <c r="C1055" s="9"/>
      <c r="D1055" s="9"/>
    </row>
    <row r="1056" spans="1:4" x14ac:dyDescent="0.25">
      <c r="A1056" s="7">
        <v>441508</v>
      </c>
      <c r="B1056" s="8" t="s">
        <v>101</v>
      </c>
      <c r="C1056" s="9"/>
      <c r="D1056" s="9"/>
    </row>
    <row r="1057" spans="1:4" x14ac:dyDescent="0.25">
      <c r="A1057" s="7">
        <v>441509</v>
      </c>
      <c r="B1057" s="8" t="s">
        <v>102</v>
      </c>
      <c r="C1057" s="9"/>
      <c r="D1057" s="9"/>
    </row>
    <row r="1058" spans="1:4" x14ac:dyDescent="0.25">
      <c r="A1058" s="7">
        <v>441510</v>
      </c>
      <c r="B1058" s="8" t="s">
        <v>103</v>
      </c>
      <c r="C1058" s="9"/>
      <c r="D1058" s="9"/>
    </row>
    <row r="1059" spans="1:4" x14ac:dyDescent="0.25">
      <c r="A1059" s="7">
        <v>441511</v>
      </c>
      <c r="B1059" s="8" t="s">
        <v>104</v>
      </c>
      <c r="C1059" s="9"/>
      <c r="D1059" s="9"/>
    </row>
    <row r="1060" spans="1:4" x14ac:dyDescent="0.25">
      <c r="A1060" s="7">
        <v>441512</v>
      </c>
      <c r="B1060" s="8" t="s">
        <v>105</v>
      </c>
      <c r="C1060" s="9"/>
      <c r="D1060" s="9"/>
    </row>
    <row r="1061" spans="1:4" x14ac:dyDescent="0.25">
      <c r="A1061" s="7">
        <v>441513</v>
      </c>
      <c r="B1061" s="8" t="s">
        <v>106</v>
      </c>
      <c r="C1061" s="9"/>
      <c r="D1061" s="9"/>
    </row>
    <row r="1062" spans="1:4" x14ac:dyDescent="0.25">
      <c r="A1062" s="7">
        <v>441514</v>
      </c>
      <c r="B1062" s="8" t="s">
        <v>107</v>
      </c>
      <c r="C1062" s="9"/>
      <c r="D1062" s="9"/>
    </row>
    <row r="1063" spans="1:4" ht="15.75" thickBot="1" x14ac:dyDescent="0.3">
      <c r="A1063" s="19">
        <v>441515</v>
      </c>
      <c r="B1063" s="20" t="s">
        <v>108</v>
      </c>
      <c r="C1063" s="33"/>
      <c r="D1063" s="33"/>
    </row>
    <row r="1064" spans="1:4" ht="15.75" thickBot="1" x14ac:dyDescent="0.3">
      <c r="A1064" s="10" t="s">
        <v>18</v>
      </c>
      <c r="B1064" s="11"/>
      <c r="C1064" s="12">
        <f>SUM(C1049:C1063)</f>
        <v>0</v>
      </c>
      <c r="D1064" s="12">
        <f>SUM(D1049:D1063)</f>
        <v>0</v>
      </c>
    </row>
    <row r="1065" spans="1:4" x14ac:dyDescent="0.25">
      <c r="A1065" s="13">
        <v>4416</v>
      </c>
      <c r="B1065" s="14" t="s">
        <v>269</v>
      </c>
      <c r="C1065" s="15"/>
      <c r="D1065" s="15"/>
    </row>
    <row r="1066" spans="1:4" x14ac:dyDescent="0.25">
      <c r="A1066" s="7">
        <v>441601</v>
      </c>
      <c r="B1066" s="8" t="s">
        <v>94</v>
      </c>
      <c r="C1066" s="9"/>
      <c r="D1066" s="9"/>
    </row>
    <row r="1067" spans="1:4" x14ac:dyDescent="0.25">
      <c r="A1067" s="7">
        <v>441602</v>
      </c>
      <c r="B1067" s="8" t="s">
        <v>95</v>
      </c>
      <c r="C1067" s="9"/>
      <c r="D1067" s="9"/>
    </row>
    <row r="1068" spans="1:4" x14ac:dyDescent="0.25">
      <c r="A1068" s="7">
        <v>441603</v>
      </c>
      <c r="B1068" s="8" t="s">
        <v>96</v>
      </c>
      <c r="C1068" s="9"/>
      <c r="D1068" s="9"/>
    </row>
    <row r="1069" spans="1:4" x14ac:dyDescent="0.25">
      <c r="A1069" s="7">
        <v>441604</v>
      </c>
      <c r="B1069" s="8" t="s">
        <v>97</v>
      </c>
      <c r="C1069" s="9"/>
      <c r="D1069" s="9"/>
    </row>
    <row r="1070" spans="1:4" x14ac:dyDescent="0.25">
      <c r="A1070" s="7">
        <v>441605</v>
      </c>
      <c r="B1070" s="8" t="s">
        <v>98</v>
      </c>
      <c r="C1070" s="9"/>
      <c r="D1070" s="9"/>
    </row>
    <row r="1071" spans="1:4" x14ac:dyDescent="0.25">
      <c r="A1071" s="7">
        <v>441606</v>
      </c>
      <c r="B1071" s="8" t="s">
        <v>99</v>
      </c>
      <c r="C1071" s="9"/>
      <c r="D1071" s="9"/>
    </row>
    <row r="1072" spans="1:4" x14ac:dyDescent="0.25">
      <c r="A1072" s="7">
        <v>441607</v>
      </c>
      <c r="B1072" s="8" t="s">
        <v>100</v>
      </c>
      <c r="C1072" s="9"/>
      <c r="D1072" s="9"/>
    </row>
    <row r="1073" spans="1:4" x14ac:dyDescent="0.25">
      <c r="A1073" s="7">
        <v>441608</v>
      </c>
      <c r="B1073" s="8" t="s">
        <v>101</v>
      </c>
      <c r="C1073" s="9"/>
      <c r="D1073" s="9"/>
    </row>
    <row r="1074" spans="1:4" x14ac:dyDescent="0.25">
      <c r="A1074" s="7">
        <v>441609</v>
      </c>
      <c r="B1074" s="8" t="s">
        <v>102</v>
      </c>
      <c r="C1074" s="9"/>
      <c r="D1074" s="9"/>
    </row>
    <row r="1075" spans="1:4" x14ac:dyDescent="0.25">
      <c r="A1075" s="7">
        <v>441610</v>
      </c>
      <c r="B1075" s="8" t="s">
        <v>103</v>
      </c>
      <c r="C1075" s="9"/>
      <c r="D1075" s="9"/>
    </row>
    <row r="1076" spans="1:4" x14ac:dyDescent="0.25">
      <c r="A1076" s="7">
        <v>441611</v>
      </c>
      <c r="B1076" s="8" t="s">
        <v>104</v>
      </c>
      <c r="C1076" s="9"/>
      <c r="D1076" s="9"/>
    </row>
    <row r="1077" spans="1:4" x14ac:dyDescent="0.25">
      <c r="A1077" s="7">
        <v>441612</v>
      </c>
      <c r="B1077" s="8" t="s">
        <v>105</v>
      </c>
      <c r="C1077" s="9"/>
      <c r="D1077" s="9"/>
    </row>
    <row r="1078" spans="1:4" x14ac:dyDescent="0.25">
      <c r="A1078" s="7">
        <v>441613</v>
      </c>
      <c r="B1078" s="8" t="s">
        <v>106</v>
      </c>
      <c r="C1078" s="9"/>
      <c r="D1078" s="9"/>
    </row>
    <row r="1079" spans="1:4" x14ac:dyDescent="0.25">
      <c r="A1079" s="7">
        <v>441614</v>
      </c>
      <c r="B1079" s="8" t="s">
        <v>107</v>
      </c>
      <c r="C1079" s="9"/>
      <c r="D1079" s="9"/>
    </row>
    <row r="1080" spans="1:4" ht="15.75" thickBot="1" x14ac:dyDescent="0.3">
      <c r="A1080" s="19">
        <v>441615</v>
      </c>
      <c r="B1080" s="20" t="s">
        <v>108</v>
      </c>
      <c r="C1080" s="33"/>
      <c r="D1080" s="33"/>
    </row>
    <row r="1081" spans="1:4" ht="15.75" thickBot="1" x14ac:dyDescent="0.3">
      <c r="A1081" s="10" t="s">
        <v>18</v>
      </c>
      <c r="B1081" s="11"/>
      <c r="C1081" s="12">
        <f>SUM(C1066:C1080)</f>
        <v>0</v>
      </c>
      <c r="D1081" s="12">
        <f>SUM(D1066:D1080)</f>
        <v>0</v>
      </c>
    </row>
    <row r="1082" spans="1:4" x14ac:dyDescent="0.25">
      <c r="A1082" s="45">
        <v>4417</v>
      </c>
      <c r="B1082" s="46" t="s">
        <v>281</v>
      </c>
      <c r="C1082" s="31"/>
      <c r="D1082" s="31"/>
    </row>
    <row r="1083" spans="1:4" ht="15.75" thickBot="1" x14ac:dyDescent="0.3">
      <c r="A1083" s="47">
        <v>441701</v>
      </c>
      <c r="B1083" s="48" t="s">
        <v>291</v>
      </c>
      <c r="C1083" s="49"/>
      <c r="D1083" s="49"/>
    </row>
    <row r="1084" spans="1:4" ht="15.75" thickBot="1" x14ac:dyDescent="0.3">
      <c r="A1084" s="10" t="s">
        <v>18</v>
      </c>
      <c r="B1084" s="11"/>
      <c r="C1084" s="12">
        <f>SUM(C1083)</f>
        <v>0</v>
      </c>
      <c r="D1084" s="12">
        <f>SUM(D1083)</f>
        <v>0</v>
      </c>
    </row>
    <row r="1085" spans="1:4" x14ac:dyDescent="0.25">
      <c r="A1085" s="13">
        <v>45</v>
      </c>
      <c r="B1085" s="14" t="s">
        <v>292</v>
      </c>
      <c r="C1085" s="15"/>
      <c r="D1085" s="15"/>
    </row>
    <row r="1086" spans="1:4" x14ac:dyDescent="0.25">
      <c r="A1086" s="3">
        <v>4501</v>
      </c>
      <c r="B1086" s="4" t="s">
        <v>293</v>
      </c>
      <c r="C1086" s="9"/>
      <c r="D1086" s="9"/>
    </row>
    <row r="1087" spans="1:4" x14ac:dyDescent="0.25">
      <c r="A1087" s="7">
        <v>450101</v>
      </c>
      <c r="B1087" s="8" t="s">
        <v>294</v>
      </c>
      <c r="C1087" s="9"/>
      <c r="D1087" s="9"/>
    </row>
    <row r="1088" spans="1:4" x14ac:dyDescent="0.25">
      <c r="A1088" s="7">
        <v>450102</v>
      </c>
      <c r="B1088" s="8" t="s">
        <v>295</v>
      </c>
      <c r="C1088" s="9"/>
      <c r="D1088" s="9"/>
    </row>
    <row r="1089" spans="1:4" x14ac:dyDescent="0.25">
      <c r="A1089" s="7">
        <v>450103</v>
      </c>
      <c r="B1089" s="8" t="s">
        <v>296</v>
      </c>
      <c r="C1089" s="9"/>
      <c r="D1089" s="9"/>
    </row>
    <row r="1090" spans="1:4" x14ac:dyDescent="0.25">
      <c r="A1090" s="7"/>
      <c r="B1090" s="8" t="s">
        <v>297</v>
      </c>
      <c r="C1090" s="9"/>
      <c r="D1090" s="9"/>
    </row>
    <row r="1091" spans="1:4" x14ac:dyDescent="0.25">
      <c r="A1091" s="7">
        <v>450104</v>
      </c>
      <c r="B1091" s="8" t="s">
        <v>298</v>
      </c>
      <c r="C1091" s="9"/>
      <c r="D1091" s="9"/>
    </row>
    <row r="1092" spans="1:4" x14ac:dyDescent="0.25">
      <c r="A1092" s="7">
        <v>450105</v>
      </c>
      <c r="B1092" s="8" t="s">
        <v>299</v>
      </c>
      <c r="C1092" s="9">
        <v>342999</v>
      </c>
      <c r="D1092" s="9">
        <v>594174</v>
      </c>
    </row>
    <row r="1093" spans="1:4" x14ac:dyDescent="0.25">
      <c r="A1093" s="7">
        <v>450106</v>
      </c>
      <c r="B1093" s="8" t="s">
        <v>300</v>
      </c>
      <c r="C1093" s="9">
        <v>28045</v>
      </c>
      <c r="D1093" s="9">
        <v>684</v>
      </c>
    </row>
    <row r="1094" spans="1:4" x14ac:dyDescent="0.25">
      <c r="A1094" s="7"/>
      <c r="B1094" s="8" t="s">
        <v>301</v>
      </c>
      <c r="C1094" s="9"/>
      <c r="D1094" s="9"/>
    </row>
    <row r="1095" spans="1:4" x14ac:dyDescent="0.25">
      <c r="A1095" s="7">
        <v>450107</v>
      </c>
      <c r="B1095" s="8" t="s">
        <v>302</v>
      </c>
      <c r="C1095" s="9">
        <v>1712585</v>
      </c>
      <c r="D1095" s="9">
        <v>62279</v>
      </c>
    </row>
    <row r="1096" spans="1:4" x14ac:dyDescent="0.25">
      <c r="A1096" s="7"/>
      <c r="B1096" s="8" t="s">
        <v>303</v>
      </c>
      <c r="C1096" s="9"/>
      <c r="D1096" s="9"/>
    </row>
    <row r="1097" spans="1:4" x14ac:dyDescent="0.25">
      <c r="A1097" s="7">
        <v>450108</v>
      </c>
      <c r="B1097" s="8" t="s">
        <v>304</v>
      </c>
      <c r="C1097" s="9">
        <v>25472</v>
      </c>
      <c r="D1097" s="9">
        <v>2431</v>
      </c>
    </row>
    <row r="1098" spans="1:4" x14ac:dyDescent="0.25">
      <c r="A1098" s="7">
        <v>450109</v>
      </c>
      <c r="B1098" s="8" t="s">
        <v>305</v>
      </c>
      <c r="C1098" s="9"/>
      <c r="D1098" s="9">
        <v>7024</v>
      </c>
    </row>
    <row r="1099" spans="1:4" x14ac:dyDescent="0.25">
      <c r="A1099" s="7">
        <v>450110</v>
      </c>
      <c r="B1099" s="8" t="s">
        <v>306</v>
      </c>
      <c r="C1099" s="9">
        <v>282814</v>
      </c>
      <c r="D1099" s="9"/>
    </row>
    <row r="1100" spans="1:4" x14ac:dyDescent="0.25">
      <c r="A1100" s="7"/>
      <c r="B1100" s="8" t="s">
        <v>307</v>
      </c>
      <c r="C1100" s="9"/>
      <c r="D1100" s="9"/>
    </row>
    <row r="1101" spans="1:4" ht="15.75" thickBot="1" x14ac:dyDescent="0.3">
      <c r="A1101" s="16">
        <v>450120</v>
      </c>
      <c r="B1101" s="17" t="s">
        <v>38</v>
      </c>
      <c r="C1101" s="18"/>
      <c r="D1101" s="18"/>
    </row>
    <row r="1102" spans="1:4" ht="15.75" thickBot="1" x14ac:dyDescent="0.3">
      <c r="A1102" s="10" t="s">
        <v>18</v>
      </c>
      <c r="B1102" s="11"/>
      <c r="C1102" s="12">
        <f>SUM(C1087:C1101)</f>
        <v>2391915</v>
      </c>
      <c r="D1102" s="12">
        <f>SUM(D1087:D1101)</f>
        <v>666592</v>
      </c>
    </row>
    <row r="1103" spans="1:4" x14ac:dyDescent="0.25">
      <c r="A1103" s="13">
        <v>4502</v>
      </c>
      <c r="B1103" s="14" t="s">
        <v>308</v>
      </c>
      <c r="C1103" s="15"/>
      <c r="D1103" s="15"/>
    </row>
    <row r="1104" spans="1:4" x14ac:dyDescent="0.25">
      <c r="A1104" s="7">
        <v>450201</v>
      </c>
      <c r="B1104" s="8" t="s">
        <v>309</v>
      </c>
      <c r="C1104" s="9"/>
      <c r="D1104" s="9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10" t="s">
        <v>18</v>
      </c>
      <c r="B1106" s="11"/>
      <c r="C1106" s="12">
        <f>SUM(C1104:C1105)</f>
        <v>0</v>
      </c>
      <c r="D1106" s="12">
        <f>SUM(D1104:D1105)</f>
        <v>0</v>
      </c>
    </row>
    <row r="1107" spans="1:4" x14ac:dyDescent="0.25">
      <c r="A1107" s="13">
        <v>4503</v>
      </c>
      <c r="B1107" s="14" t="s">
        <v>310</v>
      </c>
      <c r="C1107" s="15"/>
      <c r="D1107" s="15"/>
    </row>
    <row r="1108" spans="1:4" x14ac:dyDescent="0.25">
      <c r="A1108" s="7">
        <v>450301</v>
      </c>
      <c r="B1108" s="8" t="s">
        <v>311</v>
      </c>
      <c r="C1108" s="9"/>
      <c r="D1108" s="9"/>
    </row>
    <row r="1109" spans="1:4" x14ac:dyDescent="0.25">
      <c r="A1109" s="7">
        <v>450302</v>
      </c>
      <c r="B1109" s="8" t="s">
        <v>312</v>
      </c>
      <c r="C1109" s="9"/>
      <c r="D1109" s="9"/>
    </row>
    <row r="1110" spans="1:4" x14ac:dyDescent="0.25">
      <c r="A1110" s="7">
        <v>450303</v>
      </c>
      <c r="B1110" s="8" t="s">
        <v>313</v>
      </c>
      <c r="C1110" s="9"/>
      <c r="D1110" s="9"/>
    </row>
    <row r="1111" spans="1:4" x14ac:dyDescent="0.25">
      <c r="A1111" s="7">
        <v>450304</v>
      </c>
      <c r="B1111" s="8" t="s">
        <v>314</v>
      </c>
      <c r="C1111" s="9">
        <v>674231</v>
      </c>
      <c r="D1111" s="9">
        <v>27965</v>
      </c>
    </row>
    <row r="1112" spans="1:4" ht="15.75" thickBot="1" x14ac:dyDescent="0.3">
      <c r="A1112" s="16">
        <v>450310</v>
      </c>
      <c r="B1112" s="17" t="s">
        <v>38</v>
      </c>
      <c r="C1112" s="18">
        <v>23122</v>
      </c>
      <c r="D1112" s="18">
        <v>442198</v>
      </c>
    </row>
    <row r="1113" spans="1:4" ht="15.75" thickBot="1" x14ac:dyDescent="0.3">
      <c r="A1113" s="10" t="s">
        <v>18</v>
      </c>
      <c r="B1113" s="11"/>
      <c r="C1113" s="12">
        <f>SUM(C1108:C1112)</f>
        <v>697353</v>
      </c>
      <c r="D1113" s="12">
        <f>SUM(D1108:D1112)</f>
        <v>470163</v>
      </c>
    </row>
    <row r="1114" spans="1:4" ht="15.75" thickBot="1" x14ac:dyDescent="0.3">
      <c r="A1114" s="24"/>
      <c r="B1114" s="20"/>
      <c r="C1114" s="25"/>
      <c r="D1114" s="25"/>
    </row>
    <row r="1115" spans="1:4" ht="15.75" thickBot="1" x14ac:dyDescent="0.3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1213015623.26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1089637776.8400002</v>
      </c>
    </row>
    <row r="1116" spans="1:4" x14ac:dyDescent="0.25">
      <c r="A1116" s="50"/>
      <c r="B1116" s="51"/>
      <c r="C1116" s="31"/>
      <c r="D1116" s="31"/>
    </row>
    <row r="1117" spans="1:4" x14ac:dyDescent="0.25">
      <c r="A1117" s="3">
        <v>5</v>
      </c>
      <c r="B1117" s="4" t="s">
        <v>316</v>
      </c>
      <c r="C1117" s="9"/>
      <c r="D1117" s="9"/>
    </row>
    <row r="1118" spans="1:4" x14ac:dyDescent="0.25">
      <c r="A1118" s="3">
        <v>51</v>
      </c>
      <c r="B1118" s="4" t="s">
        <v>201</v>
      </c>
      <c r="C1118" s="9"/>
      <c r="D1118" s="9"/>
    </row>
    <row r="1119" spans="1:4" x14ac:dyDescent="0.25">
      <c r="A1119" s="3">
        <v>5101</v>
      </c>
      <c r="B1119" s="4" t="s">
        <v>317</v>
      </c>
      <c r="C1119" s="9"/>
      <c r="D1119" s="9"/>
    </row>
    <row r="1120" spans="1:4" x14ac:dyDescent="0.25">
      <c r="A1120" s="7">
        <v>510101</v>
      </c>
      <c r="B1120" s="8" t="s">
        <v>318</v>
      </c>
      <c r="C1120" s="9">
        <v>92470</v>
      </c>
      <c r="D1120" s="9">
        <v>274500</v>
      </c>
    </row>
    <row r="1121" spans="1:4" x14ac:dyDescent="0.25">
      <c r="A1121" s="7">
        <v>510102</v>
      </c>
      <c r="B1121" s="8" t="s">
        <v>319</v>
      </c>
      <c r="C1121" s="9">
        <v>220385</v>
      </c>
      <c r="D1121" s="9">
        <v>192861</v>
      </c>
    </row>
    <row r="1122" spans="1:4" x14ac:dyDescent="0.25">
      <c r="A1122" s="7">
        <v>510103</v>
      </c>
      <c r="B1122" s="8" t="s">
        <v>320</v>
      </c>
      <c r="C1122" s="9"/>
      <c r="D1122" s="9">
        <v>13485</v>
      </c>
    </row>
    <row r="1123" spans="1:4" x14ac:dyDescent="0.25">
      <c r="A1123" s="7">
        <v>510104</v>
      </c>
      <c r="B1123" s="8" t="s">
        <v>321</v>
      </c>
      <c r="C1123" s="9"/>
      <c r="D1123" s="9"/>
    </row>
    <row r="1124" spans="1:4" ht="15.75" thickBot="1" x14ac:dyDescent="0.3">
      <c r="A1124" s="19">
        <v>510105</v>
      </c>
      <c r="B1124" s="20" t="s">
        <v>322</v>
      </c>
      <c r="C1124" s="33"/>
      <c r="D1124" s="33"/>
    </row>
    <row r="1125" spans="1:4" ht="15.75" thickBot="1" x14ac:dyDescent="0.3">
      <c r="A1125" s="10" t="s">
        <v>18</v>
      </c>
      <c r="B1125" s="11"/>
      <c r="C1125" s="12">
        <f>SUM(C1120:C1124)</f>
        <v>312855</v>
      </c>
      <c r="D1125" s="12">
        <f>SUM(D1120:D1124)</f>
        <v>480846</v>
      </c>
    </row>
    <row r="1126" spans="1:4" x14ac:dyDescent="0.25">
      <c r="A1126" s="13">
        <v>5102</v>
      </c>
      <c r="B1126" s="14" t="s">
        <v>227</v>
      </c>
      <c r="C1126" s="15"/>
      <c r="D1126" s="15"/>
    </row>
    <row r="1127" spans="1:4" x14ac:dyDescent="0.25">
      <c r="A1127" s="7">
        <v>510201</v>
      </c>
      <c r="B1127" s="8" t="s">
        <v>260</v>
      </c>
      <c r="C1127" s="9"/>
      <c r="D1127" s="9"/>
    </row>
    <row r="1128" spans="1:4" x14ac:dyDescent="0.25">
      <c r="A1128" s="7">
        <v>510202</v>
      </c>
      <c r="B1128" s="8" t="s">
        <v>323</v>
      </c>
      <c r="C1128" s="9"/>
      <c r="D1128" s="9"/>
    </row>
    <row r="1129" spans="1:4" x14ac:dyDescent="0.25">
      <c r="A1129" s="7">
        <v>510203</v>
      </c>
      <c r="B1129" s="8" t="s">
        <v>118</v>
      </c>
      <c r="C1129" s="9"/>
      <c r="D1129" s="9"/>
    </row>
    <row r="1130" spans="1:4" x14ac:dyDescent="0.25">
      <c r="A1130" s="7">
        <v>51020301</v>
      </c>
      <c r="B1130" s="8" t="s">
        <v>207</v>
      </c>
      <c r="C1130" s="9"/>
      <c r="D1130" s="9"/>
    </row>
    <row r="1131" spans="1:4" x14ac:dyDescent="0.25">
      <c r="A1131" s="7">
        <v>51020302</v>
      </c>
      <c r="B1131" s="8" t="s">
        <v>208</v>
      </c>
      <c r="C1131" s="9"/>
      <c r="D1131" s="9"/>
    </row>
    <row r="1132" spans="1:4" x14ac:dyDescent="0.25">
      <c r="A1132" s="7">
        <v>51020303</v>
      </c>
      <c r="B1132" s="8" t="s">
        <v>209</v>
      </c>
      <c r="C1132" s="9"/>
      <c r="D1132" s="9"/>
    </row>
    <row r="1133" spans="1:4" ht="15.75" thickBot="1" x14ac:dyDescent="0.3">
      <c r="A1133" s="7">
        <v>510204</v>
      </c>
      <c r="B1133" s="8" t="s">
        <v>227</v>
      </c>
      <c r="C1133" s="9"/>
      <c r="D1133" s="9"/>
    </row>
    <row r="1134" spans="1:4" ht="15.75" thickBot="1" x14ac:dyDescent="0.3">
      <c r="A1134" s="10" t="s">
        <v>18</v>
      </c>
      <c r="B1134" s="11"/>
      <c r="C1134" s="12">
        <f>SUM(C1127:C1133)</f>
        <v>0</v>
      </c>
      <c r="D1134" s="12">
        <f>SUM(D1127:D1133)</f>
        <v>0</v>
      </c>
    </row>
    <row r="1135" spans="1:4" x14ac:dyDescent="0.25">
      <c r="A1135" s="13">
        <v>5103</v>
      </c>
      <c r="B1135" s="14" t="s">
        <v>324</v>
      </c>
      <c r="C1135" s="15"/>
      <c r="D1135" s="15"/>
    </row>
    <row r="1136" spans="1:4" x14ac:dyDescent="0.25">
      <c r="A1136" s="7">
        <v>510301</v>
      </c>
      <c r="B1136" s="8" t="s">
        <v>203</v>
      </c>
      <c r="C1136" s="9">
        <v>487499</v>
      </c>
      <c r="D1136" s="9">
        <v>893435</v>
      </c>
    </row>
    <row r="1137" spans="1:4" x14ac:dyDescent="0.25">
      <c r="A1137" s="7">
        <v>510302</v>
      </c>
      <c r="B1137" s="8" t="s">
        <v>204</v>
      </c>
      <c r="C1137" s="9"/>
      <c r="D1137" s="9"/>
    </row>
    <row r="1138" spans="1:4" x14ac:dyDescent="0.25">
      <c r="A1138" s="7">
        <v>510303</v>
      </c>
      <c r="B1138" s="8" t="s">
        <v>87</v>
      </c>
      <c r="C1138" s="9"/>
      <c r="D1138" s="9">
        <v>205114</v>
      </c>
    </row>
    <row r="1139" spans="1:4" x14ac:dyDescent="0.25">
      <c r="A1139" s="7">
        <v>510304</v>
      </c>
      <c r="B1139" s="8" t="s">
        <v>88</v>
      </c>
      <c r="C1139" s="9">
        <v>45495</v>
      </c>
      <c r="D1139" s="9">
        <v>56009</v>
      </c>
    </row>
    <row r="1140" spans="1:4" x14ac:dyDescent="0.25">
      <c r="A1140" s="7">
        <v>510305</v>
      </c>
      <c r="B1140" s="8" t="s">
        <v>89</v>
      </c>
      <c r="C1140" s="9"/>
      <c r="D1140" s="9"/>
    </row>
    <row r="1141" spans="1:4" x14ac:dyDescent="0.25">
      <c r="A1141" s="7">
        <v>510306</v>
      </c>
      <c r="B1141" s="8" t="s">
        <v>206</v>
      </c>
      <c r="C1141" s="9"/>
      <c r="D1141" s="9"/>
    </row>
    <row r="1142" spans="1:4" x14ac:dyDescent="0.25">
      <c r="A1142" s="7">
        <v>51030601</v>
      </c>
      <c r="B1142" s="8" t="s">
        <v>207</v>
      </c>
      <c r="C1142" s="9"/>
      <c r="D1142" s="9"/>
    </row>
    <row r="1143" spans="1:4" x14ac:dyDescent="0.25">
      <c r="A1143" s="7">
        <v>51030602</v>
      </c>
      <c r="B1143" s="8" t="s">
        <v>208</v>
      </c>
      <c r="C1143" s="9"/>
      <c r="D1143" s="9"/>
    </row>
    <row r="1144" spans="1:4" x14ac:dyDescent="0.25">
      <c r="A1144" s="7">
        <v>51030603</v>
      </c>
      <c r="B1144" s="8" t="s">
        <v>209</v>
      </c>
      <c r="C1144" s="9"/>
      <c r="D1144" s="9"/>
    </row>
    <row r="1145" spans="1:4" x14ac:dyDescent="0.25">
      <c r="A1145" s="7">
        <v>510307</v>
      </c>
      <c r="B1145" s="8" t="s">
        <v>91</v>
      </c>
      <c r="C1145" s="9">
        <v>-546187</v>
      </c>
      <c r="D1145" s="9">
        <v>230843</v>
      </c>
    </row>
    <row r="1146" spans="1:4" ht="15.75" thickBot="1" x14ac:dyDescent="0.3">
      <c r="A1146" s="19">
        <v>510308</v>
      </c>
      <c r="B1146" s="20" t="s">
        <v>210</v>
      </c>
      <c r="C1146" s="33">
        <v>18163</v>
      </c>
      <c r="D1146" s="33">
        <v>111477</v>
      </c>
    </row>
    <row r="1147" spans="1:4" ht="15.75" thickBot="1" x14ac:dyDescent="0.3">
      <c r="A1147" s="10" t="s">
        <v>18</v>
      </c>
      <c r="B1147" s="11"/>
      <c r="C1147" s="12">
        <f>SUM(C1136:C1146)</f>
        <v>4970</v>
      </c>
      <c r="D1147" s="12">
        <f>SUM(D1136:D1146)</f>
        <v>1496878</v>
      </c>
    </row>
    <row r="1148" spans="1:4" x14ac:dyDescent="0.25">
      <c r="A1148" s="13">
        <v>5104</v>
      </c>
      <c r="B1148" s="14" t="s">
        <v>325</v>
      </c>
      <c r="C1148" s="15"/>
      <c r="D1148" s="15"/>
    </row>
    <row r="1149" spans="1:4" x14ac:dyDescent="0.25">
      <c r="A1149" s="7">
        <v>510401</v>
      </c>
      <c r="B1149" s="8" t="s">
        <v>87</v>
      </c>
      <c r="C1149" s="15">
        <v>10255</v>
      </c>
      <c r="D1149" s="15">
        <v>2405</v>
      </c>
    </row>
    <row r="1150" spans="1:4" x14ac:dyDescent="0.25">
      <c r="A1150" s="7">
        <v>510402</v>
      </c>
      <c r="B1150" s="8" t="s">
        <v>88</v>
      </c>
      <c r="C1150" s="9">
        <v>2800</v>
      </c>
      <c r="D1150" s="9">
        <v>271</v>
      </c>
    </row>
    <row r="1151" spans="1:4" x14ac:dyDescent="0.25">
      <c r="A1151" s="7">
        <v>510403</v>
      </c>
      <c r="B1151" s="8" t="s">
        <v>89</v>
      </c>
      <c r="C1151" s="9"/>
      <c r="D1151" s="9"/>
    </row>
    <row r="1152" spans="1:4" x14ac:dyDescent="0.25">
      <c r="A1152" s="7">
        <v>510404</v>
      </c>
      <c r="B1152" s="8" t="s">
        <v>206</v>
      </c>
      <c r="C1152" s="9"/>
      <c r="D1152" s="9"/>
    </row>
    <row r="1153" spans="1:4" x14ac:dyDescent="0.25">
      <c r="A1153" s="7">
        <v>51040401</v>
      </c>
      <c r="B1153" s="8" t="s">
        <v>207</v>
      </c>
      <c r="C1153" s="9"/>
      <c r="D1153" s="9"/>
    </row>
    <row r="1154" spans="1:4" x14ac:dyDescent="0.25">
      <c r="A1154" s="7">
        <v>51040402</v>
      </c>
      <c r="B1154" s="8" t="s">
        <v>208</v>
      </c>
      <c r="C1154" s="9"/>
      <c r="D1154" s="9"/>
    </row>
    <row r="1155" spans="1:4" x14ac:dyDescent="0.25">
      <c r="A1155" s="7">
        <v>51040403</v>
      </c>
      <c r="B1155" s="8" t="s">
        <v>209</v>
      </c>
      <c r="C1155" s="9"/>
      <c r="D1155" s="9"/>
    </row>
    <row r="1156" spans="1:4" x14ac:dyDescent="0.25">
      <c r="A1156" s="7">
        <v>510405</v>
      </c>
      <c r="B1156" s="8" t="s">
        <v>91</v>
      </c>
      <c r="C1156" s="9">
        <v>11542</v>
      </c>
      <c r="D1156" s="9">
        <v>-6</v>
      </c>
    </row>
    <row r="1157" spans="1:4" ht="15.75" thickBot="1" x14ac:dyDescent="0.3">
      <c r="A1157" s="19">
        <v>510406</v>
      </c>
      <c r="B1157" s="20" t="s">
        <v>210</v>
      </c>
      <c r="C1157" s="33">
        <v>50245</v>
      </c>
      <c r="D1157" s="33">
        <v>24560</v>
      </c>
    </row>
    <row r="1158" spans="1:4" ht="15.75" thickBot="1" x14ac:dyDescent="0.3">
      <c r="A1158" s="10" t="s">
        <v>18</v>
      </c>
      <c r="B1158" s="11"/>
      <c r="C1158" s="12">
        <f>SUM(C1149:C1157)</f>
        <v>74842</v>
      </c>
      <c r="D1158" s="12">
        <f>SUM(D1149:D1157)</f>
        <v>27230</v>
      </c>
    </row>
    <row r="1159" spans="1:4" x14ac:dyDescent="0.25">
      <c r="A1159" s="13">
        <v>5105</v>
      </c>
      <c r="B1159" s="14" t="s">
        <v>326</v>
      </c>
      <c r="C1159" s="15"/>
      <c r="D1159" s="15"/>
    </row>
    <row r="1160" spans="1:4" x14ac:dyDescent="0.25">
      <c r="A1160" s="7">
        <v>510501</v>
      </c>
      <c r="B1160" s="8" t="s">
        <v>87</v>
      </c>
      <c r="C1160" s="15"/>
      <c r="D1160" s="15"/>
    </row>
    <row r="1161" spans="1:4" x14ac:dyDescent="0.25">
      <c r="A1161" s="7">
        <v>510502</v>
      </c>
      <c r="B1161" s="8" t="s">
        <v>88</v>
      </c>
      <c r="C1161" s="9"/>
      <c r="D1161" s="9"/>
    </row>
    <row r="1162" spans="1:4" x14ac:dyDescent="0.25">
      <c r="A1162" s="7">
        <v>510503</v>
      </c>
      <c r="B1162" s="8" t="s">
        <v>89</v>
      </c>
      <c r="C1162" s="9"/>
      <c r="D1162" s="9"/>
    </row>
    <row r="1163" spans="1:4" x14ac:dyDescent="0.25">
      <c r="A1163" s="7">
        <v>510504</v>
      </c>
      <c r="B1163" s="8" t="s">
        <v>206</v>
      </c>
      <c r="C1163" s="9"/>
      <c r="D1163" s="9"/>
    </row>
    <row r="1164" spans="1:4" x14ac:dyDescent="0.25">
      <c r="A1164" s="7">
        <v>51050401</v>
      </c>
      <c r="B1164" s="8" t="s">
        <v>207</v>
      </c>
      <c r="C1164" s="9"/>
      <c r="D1164" s="9"/>
    </row>
    <row r="1165" spans="1:4" x14ac:dyDescent="0.25">
      <c r="A1165" s="7">
        <v>51050402</v>
      </c>
      <c r="B1165" s="8" t="s">
        <v>208</v>
      </c>
      <c r="C1165" s="9"/>
      <c r="D1165" s="9"/>
    </row>
    <row r="1166" spans="1:4" x14ac:dyDescent="0.25">
      <c r="A1166" s="7">
        <v>51050403</v>
      </c>
      <c r="B1166" s="8" t="s">
        <v>209</v>
      </c>
      <c r="C1166" s="9"/>
      <c r="D1166" s="9"/>
    </row>
    <row r="1167" spans="1:4" x14ac:dyDescent="0.25">
      <c r="A1167" s="7">
        <v>510505</v>
      </c>
      <c r="B1167" s="8" t="s">
        <v>91</v>
      </c>
      <c r="C1167" s="9"/>
      <c r="D1167" s="9"/>
    </row>
    <row r="1168" spans="1:4" ht="15.75" thickBot="1" x14ac:dyDescent="0.3">
      <c r="A1168" s="19">
        <v>510506</v>
      </c>
      <c r="B1168" s="20" t="s">
        <v>210</v>
      </c>
      <c r="C1168" s="33"/>
      <c r="D1168" s="33"/>
    </row>
    <row r="1169" spans="1:4" ht="15.75" thickBot="1" x14ac:dyDescent="0.3">
      <c r="A1169" s="10" t="s">
        <v>18</v>
      </c>
      <c r="B1169" s="11"/>
      <c r="C1169" s="12">
        <f>SUM(C1160:C1168)</f>
        <v>0</v>
      </c>
      <c r="D1169" s="12">
        <f>SUM(D1160:D1168)</f>
        <v>0</v>
      </c>
    </row>
    <row r="1170" spans="1:4" x14ac:dyDescent="0.25">
      <c r="A1170" s="13">
        <v>5106</v>
      </c>
      <c r="B1170" s="14" t="s">
        <v>327</v>
      </c>
      <c r="C1170" s="15"/>
      <c r="D1170" s="15"/>
    </row>
    <row r="1171" spans="1:4" x14ac:dyDescent="0.25">
      <c r="A1171" s="7">
        <v>510601</v>
      </c>
      <c r="B1171" s="8" t="s">
        <v>86</v>
      </c>
      <c r="C1171" s="9"/>
      <c r="D1171" s="9"/>
    </row>
    <row r="1172" spans="1:4" x14ac:dyDescent="0.25">
      <c r="A1172" s="7">
        <v>510602</v>
      </c>
      <c r="B1172" s="8" t="s">
        <v>87</v>
      </c>
      <c r="C1172" s="15"/>
      <c r="D1172" s="15"/>
    </row>
    <row r="1173" spans="1:4" x14ac:dyDescent="0.25">
      <c r="A1173" s="7">
        <v>510603</v>
      </c>
      <c r="B1173" s="8" t="s">
        <v>88</v>
      </c>
      <c r="C1173" s="9"/>
      <c r="D1173" s="9"/>
    </row>
    <row r="1174" spans="1:4" x14ac:dyDescent="0.25">
      <c r="A1174" s="7">
        <v>510604</v>
      </c>
      <c r="B1174" s="8" t="s">
        <v>89</v>
      </c>
      <c r="C1174" s="9"/>
      <c r="D1174" s="9"/>
    </row>
    <row r="1175" spans="1:4" x14ac:dyDescent="0.25">
      <c r="A1175" s="7">
        <v>510605</v>
      </c>
      <c r="B1175" s="8" t="s">
        <v>206</v>
      </c>
      <c r="C1175" s="9"/>
      <c r="D1175" s="9"/>
    </row>
    <row r="1176" spans="1:4" x14ac:dyDescent="0.25">
      <c r="A1176" s="7">
        <v>51060501</v>
      </c>
      <c r="B1176" s="8" t="s">
        <v>207</v>
      </c>
      <c r="C1176" s="9"/>
      <c r="D1176" s="9"/>
    </row>
    <row r="1177" spans="1:4" x14ac:dyDescent="0.25">
      <c r="A1177" s="7">
        <v>51060502</v>
      </c>
      <c r="B1177" s="8" t="s">
        <v>208</v>
      </c>
      <c r="C1177" s="9"/>
      <c r="D1177" s="9"/>
    </row>
    <row r="1178" spans="1:4" x14ac:dyDescent="0.25">
      <c r="A1178" s="7">
        <v>51060503</v>
      </c>
      <c r="B1178" s="8" t="s">
        <v>209</v>
      </c>
      <c r="C1178" s="9"/>
      <c r="D1178" s="9"/>
    </row>
    <row r="1179" spans="1:4" x14ac:dyDescent="0.25">
      <c r="A1179" s="7">
        <v>510606</v>
      </c>
      <c r="B1179" s="8" t="s">
        <v>91</v>
      </c>
      <c r="C1179" s="9"/>
      <c r="D1179" s="9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10" t="s">
        <v>18</v>
      </c>
      <c r="B1181" s="11"/>
      <c r="C1181" s="12">
        <f>SUM(C1171:C1180)</f>
        <v>0</v>
      </c>
      <c r="D1181" s="12">
        <f>SUM(D1171:D1180)</f>
        <v>0</v>
      </c>
    </row>
    <row r="1182" spans="1:4" x14ac:dyDescent="0.25">
      <c r="A1182" s="13">
        <v>5107</v>
      </c>
      <c r="B1182" s="14" t="s">
        <v>328</v>
      </c>
      <c r="C1182" s="15"/>
      <c r="D1182" s="15"/>
    </row>
    <row r="1183" spans="1:4" x14ac:dyDescent="0.25">
      <c r="A1183" s="7">
        <v>510701</v>
      </c>
      <c r="B1183" s="8" t="s">
        <v>329</v>
      </c>
      <c r="C1183" s="9"/>
      <c r="D1183" s="9"/>
    </row>
    <row r="1184" spans="1:4" x14ac:dyDescent="0.25">
      <c r="A1184" s="7">
        <v>510702</v>
      </c>
      <c r="B1184" s="8" t="s">
        <v>87</v>
      </c>
      <c r="C1184" s="9"/>
      <c r="D1184" s="9"/>
    </row>
    <row r="1185" spans="1:4" x14ac:dyDescent="0.25">
      <c r="A1185" s="7">
        <v>510703</v>
      </c>
      <c r="B1185" s="8" t="s">
        <v>88</v>
      </c>
      <c r="C1185" s="9"/>
      <c r="D1185" s="9"/>
    </row>
    <row r="1186" spans="1:4" x14ac:dyDescent="0.25">
      <c r="A1186" s="7">
        <v>510704</v>
      </c>
      <c r="B1186" s="8" t="s">
        <v>89</v>
      </c>
      <c r="C1186" s="9"/>
      <c r="D1186" s="9"/>
    </row>
    <row r="1187" spans="1:4" x14ac:dyDescent="0.25">
      <c r="A1187" s="7">
        <v>510705</v>
      </c>
      <c r="B1187" s="8" t="s">
        <v>206</v>
      </c>
      <c r="C1187" s="9"/>
      <c r="D1187" s="9"/>
    </row>
    <row r="1188" spans="1:4" x14ac:dyDescent="0.25">
      <c r="A1188" s="7">
        <v>51070501</v>
      </c>
      <c r="B1188" s="8" t="s">
        <v>207</v>
      </c>
      <c r="C1188" s="9"/>
      <c r="D1188" s="9"/>
    </row>
    <row r="1189" spans="1:4" x14ac:dyDescent="0.25">
      <c r="A1189" s="7">
        <v>51070502</v>
      </c>
      <c r="B1189" s="8" t="s">
        <v>208</v>
      </c>
      <c r="C1189" s="9"/>
      <c r="D1189" s="9"/>
    </row>
    <row r="1190" spans="1:4" x14ac:dyDescent="0.25">
      <c r="A1190" s="7">
        <v>51070503</v>
      </c>
      <c r="B1190" s="8" t="s">
        <v>209</v>
      </c>
      <c r="C1190" s="9"/>
      <c r="D1190" s="9"/>
    </row>
    <row r="1191" spans="1:4" x14ac:dyDescent="0.25">
      <c r="A1191" s="7">
        <v>510706</v>
      </c>
      <c r="B1191" s="8" t="s">
        <v>91</v>
      </c>
      <c r="C1191" s="9"/>
      <c r="D1191" s="9"/>
    </row>
    <row r="1192" spans="1:4" ht="15.75" thickBot="1" x14ac:dyDescent="0.3">
      <c r="A1192" s="19">
        <v>510707</v>
      </c>
      <c r="B1192" s="20" t="s">
        <v>210</v>
      </c>
      <c r="C1192" s="33"/>
      <c r="D1192" s="33"/>
    </row>
    <row r="1193" spans="1:4" ht="15.75" thickBot="1" x14ac:dyDescent="0.3">
      <c r="A1193" s="10" t="s">
        <v>18</v>
      </c>
      <c r="B1193" s="11"/>
      <c r="C1193" s="12">
        <f>SUM(C1183:C1192)</f>
        <v>0</v>
      </c>
      <c r="D1193" s="12">
        <f>SUM(D1183:D1192)</f>
        <v>0</v>
      </c>
    </row>
    <row r="1194" spans="1:4" x14ac:dyDescent="0.25">
      <c r="A1194" s="13">
        <v>5108</v>
      </c>
      <c r="B1194" s="14" t="s">
        <v>330</v>
      </c>
      <c r="C1194" s="15"/>
      <c r="D1194" s="15"/>
    </row>
    <row r="1195" spans="1:4" x14ac:dyDescent="0.25">
      <c r="A1195" s="7">
        <v>510801</v>
      </c>
      <c r="B1195" s="8" t="s">
        <v>86</v>
      </c>
      <c r="C1195" s="9"/>
      <c r="D1195" s="9"/>
    </row>
    <row r="1196" spans="1:4" x14ac:dyDescent="0.25">
      <c r="A1196" s="7">
        <v>510802</v>
      </c>
      <c r="B1196" s="8" t="s">
        <v>87</v>
      </c>
      <c r="C1196" s="9"/>
      <c r="D1196" s="9"/>
    </row>
    <row r="1197" spans="1:4" x14ac:dyDescent="0.25">
      <c r="A1197" s="7">
        <v>510803</v>
      </c>
      <c r="B1197" s="8" t="s">
        <v>88</v>
      </c>
      <c r="C1197" s="9"/>
      <c r="D1197" s="9"/>
    </row>
    <row r="1198" spans="1:4" x14ac:dyDescent="0.25">
      <c r="A1198" s="7">
        <v>510804</v>
      </c>
      <c r="B1198" s="8" t="s">
        <v>89</v>
      </c>
      <c r="C1198" s="9"/>
      <c r="D1198" s="9"/>
    </row>
    <row r="1199" spans="1:4" x14ac:dyDescent="0.25">
      <c r="A1199" s="7">
        <v>510805</v>
      </c>
      <c r="B1199" s="8" t="s">
        <v>206</v>
      </c>
      <c r="C1199" s="9"/>
      <c r="D1199" s="9"/>
    </row>
    <row r="1200" spans="1:4" x14ac:dyDescent="0.25">
      <c r="A1200" s="7">
        <v>51080501</v>
      </c>
      <c r="B1200" s="8" t="s">
        <v>207</v>
      </c>
      <c r="C1200" s="9"/>
      <c r="D1200" s="9"/>
    </row>
    <row r="1201" spans="1:4" x14ac:dyDescent="0.25">
      <c r="A1201" s="7">
        <v>51080502</v>
      </c>
      <c r="B1201" s="8" t="s">
        <v>208</v>
      </c>
      <c r="C1201" s="9"/>
      <c r="D1201" s="9"/>
    </row>
    <row r="1202" spans="1:4" x14ac:dyDescent="0.25">
      <c r="A1202" s="7">
        <v>51080503</v>
      </c>
      <c r="B1202" s="8" t="s">
        <v>209</v>
      </c>
      <c r="C1202" s="9"/>
      <c r="D1202" s="9"/>
    </row>
    <row r="1203" spans="1:4" x14ac:dyDescent="0.25">
      <c r="A1203" s="7">
        <v>510806</v>
      </c>
      <c r="B1203" s="8" t="s">
        <v>91</v>
      </c>
      <c r="C1203" s="9"/>
      <c r="D1203" s="9"/>
    </row>
    <row r="1204" spans="1:4" ht="15.75" thickBot="1" x14ac:dyDescent="0.3">
      <c r="A1204" s="19">
        <v>510807</v>
      </c>
      <c r="B1204" s="20" t="s">
        <v>210</v>
      </c>
      <c r="C1204" s="33"/>
      <c r="D1204" s="33"/>
    </row>
    <row r="1205" spans="1:4" ht="15.75" thickBot="1" x14ac:dyDescent="0.3">
      <c r="A1205" s="10" t="s">
        <v>18</v>
      </c>
      <c r="B1205" s="11"/>
      <c r="C1205" s="12">
        <f>SUM(C1195:C1204)</f>
        <v>0</v>
      </c>
      <c r="D1205" s="12">
        <f>SUM(D1195:D1204)</f>
        <v>0</v>
      </c>
    </row>
    <row r="1206" spans="1:4" x14ac:dyDescent="0.25">
      <c r="A1206" s="13">
        <v>5109</v>
      </c>
      <c r="B1206" s="14" t="s">
        <v>331</v>
      </c>
      <c r="C1206" s="15"/>
      <c r="D1206" s="15"/>
    </row>
    <row r="1207" spans="1:4" x14ac:dyDescent="0.25">
      <c r="A1207" s="7">
        <v>510901</v>
      </c>
      <c r="B1207" s="8" t="s">
        <v>86</v>
      </c>
      <c r="C1207" s="9"/>
      <c r="D1207" s="9"/>
    </row>
    <row r="1208" spans="1:4" x14ac:dyDescent="0.25">
      <c r="A1208" s="7">
        <v>510902</v>
      </c>
      <c r="B1208" s="8" t="s">
        <v>87</v>
      </c>
      <c r="C1208" s="9"/>
      <c r="D1208" s="9"/>
    </row>
    <row r="1209" spans="1:4" x14ac:dyDescent="0.25">
      <c r="A1209" s="7">
        <v>510903</v>
      </c>
      <c r="B1209" s="8" t="s">
        <v>88</v>
      </c>
      <c r="C1209" s="9"/>
      <c r="D1209" s="9"/>
    </row>
    <row r="1210" spans="1:4" x14ac:dyDescent="0.25">
      <c r="A1210" s="7">
        <v>510904</v>
      </c>
      <c r="B1210" s="8" t="s">
        <v>89</v>
      </c>
      <c r="C1210" s="9"/>
      <c r="D1210" s="9"/>
    </row>
    <row r="1211" spans="1:4" x14ac:dyDescent="0.25">
      <c r="A1211" s="7">
        <v>510905</v>
      </c>
      <c r="B1211" s="8" t="s">
        <v>206</v>
      </c>
      <c r="C1211" s="9"/>
      <c r="D1211" s="9"/>
    </row>
    <row r="1212" spans="1:4" x14ac:dyDescent="0.25">
      <c r="A1212" s="7">
        <v>51090501</v>
      </c>
      <c r="B1212" s="8" t="s">
        <v>207</v>
      </c>
      <c r="C1212" s="9"/>
      <c r="D1212" s="9"/>
    </row>
    <row r="1213" spans="1:4" x14ac:dyDescent="0.25">
      <c r="A1213" s="7">
        <v>51090502</v>
      </c>
      <c r="B1213" s="8" t="s">
        <v>208</v>
      </c>
      <c r="C1213" s="9"/>
      <c r="D1213" s="9"/>
    </row>
    <row r="1214" spans="1:4" x14ac:dyDescent="0.25">
      <c r="A1214" s="7">
        <v>51090503</v>
      </c>
      <c r="B1214" s="8" t="s">
        <v>209</v>
      </c>
      <c r="C1214" s="9"/>
      <c r="D1214" s="9"/>
    </row>
    <row r="1215" spans="1:4" x14ac:dyDescent="0.25">
      <c r="A1215" s="7">
        <v>510906</v>
      </c>
      <c r="B1215" s="8" t="s">
        <v>91</v>
      </c>
      <c r="C1215" s="9"/>
      <c r="D1215" s="9"/>
    </row>
    <row r="1216" spans="1:4" ht="15.75" thickBot="1" x14ac:dyDescent="0.3">
      <c r="A1216" s="19">
        <v>510907</v>
      </c>
      <c r="B1216" s="20" t="s">
        <v>210</v>
      </c>
      <c r="C1216" s="33"/>
      <c r="D1216" s="33"/>
    </row>
    <row r="1217" spans="1:4" ht="15.75" thickBot="1" x14ac:dyDescent="0.3">
      <c r="A1217" s="10" t="s">
        <v>18</v>
      </c>
      <c r="B1217" s="11"/>
      <c r="C1217" s="12">
        <f>SUM(C1207:C1216)</f>
        <v>0</v>
      </c>
      <c r="D1217" s="12">
        <f>SUM(D1207:D1216)</f>
        <v>0</v>
      </c>
    </row>
    <row r="1218" spans="1:4" x14ac:dyDescent="0.25">
      <c r="A1218" s="13">
        <v>5110</v>
      </c>
      <c r="B1218" s="14" t="s">
        <v>332</v>
      </c>
      <c r="C1218" s="15"/>
      <c r="D1218" s="15"/>
    </row>
    <row r="1219" spans="1:4" x14ac:dyDescent="0.25">
      <c r="A1219" s="7">
        <v>511001</v>
      </c>
      <c r="B1219" s="8" t="s">
        <v>86</v>
      </c>
      <c r="C1219" s="9"/>
      <c r="D1219" s="9"/>
    </row>
    <row r="1220" spans="1:4" x14ac:dyDescent="0.25">
      <c r="A1220" s="7">
        <v>511002</v>
      </c>
      <c r="B1220" s="8" t="s">
        <v>87</v>
      </c>
      <c r="C1220" s="9"/>
      <c r="D1220" s="9"/>
    </row>
    <row r="1221" spans="1:4" x14ac:dyDescent="0.25">
      <c r="A1221" s="7">
        <v>511003</v>
      </c>
      <c r="B1221" s="8" t="s">
        <v>88</v>
      </c>
      <c r="C1221" s="9"/>
      <c r="D1221" s="9"/>
    </row>
    <row r="1222" spans="1:4" x14ac:dyDescent="0.25">
      <c r="A1222" s="7">
        <v>511004</v>
      </c>
      <c r="B1222" s="8" t="s">
        <v>89</v>
      </c>
      <c r="C1222" s="9"/>
      <c r="D1222" s="9"/>
    </row>
    <row r="1223" spans="1:4" x14ac:dyDescent="0.25">
      <c r="A1223" s="7">
        <v>511005</v>
      </c>
      <c r="B1223" s="8" t="s">
        <v>206</v>
      </c>
      <c r="C1223" s="9"/>
      <c r="D1223" s="9"/>
    </row>
    <row r="1224" spans="1:4" x14ac:dyDescent="0.25">
      <c r="A1224" s="7">
        <v>51100501</v>
      </c>
      <c r="B1224" s="8" t="s">
        <v>207</v>
      </c>
      <c r="C1224" s="9"/>
      <c r="D1224" s="9"/>
    </row>
    <row r="1225" spans="1:4" x14ac:dyDescent="0.25">
      <c r="A1225" s="7">
        <v>51100502</v>
      </c>
      <c r="B1225" s="8" t="s">
        <v>208</v>
      </c>
      <c r="C1225" s="9"/>
      <c r="D1225" s="9"/>
    </row>
    <row r="1226" spans="1:4" x14ac:dyDescent="0.25">
      <c r="A1226" s="7">
        <v>51100503</v>
      </c>
      <c r="B1226" s="8" t="s">
        <v>209</v>
      </c>
      <c r="C1226" s="9"/>
      <c r="D1226" s="9"/>
    </row>
    <row r="1227" spans="1:4" x14ac:dyDescent="0.25">
      <c r="A1227" s="7">
        <v>511006</v>
      </c>
      <c r="B1227" s="8" t="s">
        <v>91</v>
      </c>
      <c r="C1227" s="9"/>
      <c r="D1227" s="9"/>
    </row>
    <row r="1228" spans="1:4" ht="15.75" thickBot="1" x14ac:dyDescent="0.3">
      <c r="A1228" s="19">
        <v>511007</v>
      </c>
      <c r="B1228" s="20" t="s">
        <v>210</v>
      </c>
      <c r="C1228" s="33"/>
      <c r="D1228" s="33"/>
    </row>
    <row r="1229" spans="1:4" ht="15.75" thickBot="1" x14ac:dyDescent="0.3">
      <c r="A1229" s="10" t="s">
        <v>18</v>
      </c>
      <c r="B1229" s="11"/>
      <c r="C1229" s="12">
        <f>SUM(C1219:C1228)</f>
        <v>0</v>
      </c>
      <c r="D1229" s="12">
        <f>SUM(D1219:D1228)</f>
        <v>0</v>
      </c>
    </row>
    <row r="1230" spans="1:4" x14ac:dyDescent="0.25">
      <c r="A1230" s="13">
        <v>5111</v>
      </c>
      <c r="B1230" s="14" t="s">
        <v>333</v>
      </c>
      <c r="C1230" s="15"/>
      <c r="D1230" s="15"/>
    </row>
    <row r="1231" spans="1:4" x14ac:dyDescent="0.25">
      <c r="A1231" s="7">
        <v>511101</v>
      </c>
      <c r="B1231" s="8" t="s">
        <v>86</v>
      </c>
      <c r="C1231" s="9"/>
      <c r="D1231" s="9"/>
    </row>
    <row r="1232" spans="1:4" x14ac:dyDescent="0.25">
      <c r="A1232" s="7">
        <v>511102</v>
      </c>
      <c r="B1232" s="8" t="s">
        <v>87</v>
      </c>
      <c r="C1232" s="9"/>
      <c r="D1232" s="9"/>
    </row>
    <row r="1233" spans="1:4" x14ac:dyDescent="0.25">
      <c r="A1233" s="7">
        <v>511103</v>
      </c>
      <c r="B1233" s="8" t="s">
        <v>334</v>
      </c>
      <c r="C1233" s="9"/>
      <c r="D1233" s="9"/>
    </row>
    <row r="1234" spans="1:4" x14ac:dyDescent="0.25">
      <c r="A1234" s="7">
        <v>511104</v>
      </c>
      <c r="B1234" s="8" t="s">
        <v>89</v>
      </c>
      <c r="C1234" s="9"/>
      <c r="D1234" s="9"/>
    </row>
    <row r="1235" spans="1:4" x14ac:dyDescent="0.25">
      <c r="A1235" s="7">
        <v>511105</v>
      </c>
      <c r="B1235" s="8" t="s">
        <v>206</v>
      </c>
      <c r="C1235" s="9"/>
      <c r="D1235" s="9"/>
    </row>
    <row r="1236" spans="1:4" x14ac:dyDescent="0.25">
      <c r="A1236" s="7">
        <v>51110501</v>
      </c>
      <c r="B1236" s="8" t="s">
        <v>207</v>
      </c>
      <c r="C1236" s="9"/>
      <c r="D1236" s="9"/>
    </row>
    <row r="1237" spans="1:4" x14ac:dyDescent="0.25">
      <c r="A1237" s="7">
        <v>51110502</v>
      </c>
      <c r="B1237" s="8" t="s">
        <v>208</v>
      </c>
      <c r="C1237" s="9"/>
      <c r="D1237" s="9"/>
    </row>
    <row r="1238" spans="1:4" x14ac:dyDescent="0.25">
      <c r="A1238" s="7">
        <v>51110503</v>
      </c>
      <c r="B1238" s="8" t="s">
        <v>209</v>
      </c>
      <c r="C1238" s="9"/>
      <c r="D1238" s="9"/>
    </row>
    <row r="1239" spans="1:4" x14ac:dyDescent="0.25">
      <c r="A1239" s="7">
        <v>511106</v>
      </c>
      <c r="B1239" s="8" t="s">
        <v>91</v>
      </c>
      <c r="C1239" s="9"/>
      <c r="D1239" s="9"/>
    </row>
    <row r="1240" spans="1:4" ht="15.75" thickBot="1" x14ac:dyDescent="0.3">
      <c r="A1240" s="19">
        <v>511107</v>
      </c>
      <c r="B1240" s="20" t="s">
        <v>210</v>
      </c>
      <c r="C1240" s="33"/>
      <c r="D1240" s="33"/>
    </row>
    <row r="1241" spans="1:4" ht="15.75" thickBot="1" x14ac:dyDescent="0.3">
      <c r="A1241" s="10" t="s">
        <v>18</v>
      </c>
      <c r="B1241" s="11"/>
      <c r="C1241" s="12">
        <f>SUM(C1231:C1240)</f>
        <v>0</v>
      </c>
      <c r="D1241" s="12">
        <f>SUM(D1231:D1240)</f>
        <v>0</v>
      </c>
    </row>
    <row r="1242" spans="1:4" x14ac:dyDescent="0.25">
      <c r="A1242" s="13">
        <v>5112</v>
      </c>
      <c r="B1242" s="14" t="s">
        <v>335</v>
      </c>
      <c r="C1242" s="15"/>
      <c r="D1242" s="15"/>
    </row>
    <row r="1243" spans="1:4" x14ac:dyDescent="0.25">
      <c r="A1243" s="52">
        <v>511201</v>
      </c>
      <c r="B1243" s="8" t="s">
        <v>86</v>
      </c>
      <c r="C1243" s="15">
        <v>177946</v>
      </c>
      <c r="D1243" s="15">
        <v>152474</v>
      </c>
    </row>
    <row r="1244" spans="1:4" x14ac:dyDescent="0.25">
      <c r="A1244" s="52">
        <v>511202</v>
      </c>
      <c r="B1244" s="8" t="s">
        <v>87</v>
      </c>
      <c r="C1244" s="15"/>
      <c r="D1244" s="15">
        <v>252181</v>
      </c>
    </row>
    <row r="1245" spans="1:4" x14ac:dyDescent="0.25">
      <c r="A1245" s="52">
        <v>511203</v>
      </c>
      <c r="B1245" s="8" t="s">
        <v>334</v>
      </c>
      <c r="C1245" s="15">
        <v>8608</v>
      </c>
      <c r="D1245" s="15">
        <v>4757</v>
      </c>
    </row>
    <row r="1246" spans="1:4" x14ac:dyDescent="0.25">
      <c r="A1246" s="52">
        <v>511204</v>
      </c>
      <c r="B1246" s="8" t="s">
        <v>89</v>
      </c>
      <c r="C1246" s="15"/>
      <c r="D1246" s="15"/>
    </row>
    <row r="1247" spans="1:4" x14ac:dyDescent="0.25">
      <c r="A1247" s="7">
        <v>511205</v>
      </c>
      <c r="B1247" s="8" t="s">
        <v>206</v>
      </c>
      <c r="C1247" s="9"/>
      <c r="D1247" s="9"/>
    </row>
    <row r="1248" spans="1:4" x14ac:dyDescent="0.25">
      <c r="A1248" s="7">
        <v>51120501</v>
      </c>
      <c r="B1248" s="8" t="s">
        <v>207</v>
      </c>
      <c r="C1248" s="9"/>
      <c r="D1248" s="9"/>
    </row>
    <row r="1249" spans="1:4" x14ac:dyDescent="0.25">
      <c r="A1249" s="7">
        <v>51120502</v>
      </c>
      <c r="B1249" s="8" t="s">
        <v>208</v>
      </c>
      <c r="C1249" s="9"/>
      <c r="D1249" s="9"/>
    </row>
    <row r="1250" spans="1:4" x14ac:dyDescent="0.25">
      <c r="A1250" s="7">
        <v>51120503</v>
      </c>
      <c r="B1250" s="8" t="s">
        <v>209</v>
      </c>
      <c r="C1250" s="9"/>
      <c r="D1250" s="9"/>
    </row>
    <row r="1251" spans="1:4" x14ac:dyDescent="0.25">
      <c r="A1251" s="7">
        <v>511206</v>
      </c>
      <c r="B1251" s="8" t="s">
        <v>91</v>
      </c>
      <c r="C1251" s="9">
        <v>-91031</v>
      </c>
      <c r="D1251" s="9">
        <v>38469</v>
      </c>
    </row>
    <row r="1252" spans="1:4" ht="15.75" thickBot="1" x14ac:dyDescent="0.3">
      <c r="A1252" s="16">
        <v>511207</v>
      </c>
      <c r="B1252" s="20" t="s">
        <v>92</v>
      </c>
      <c r="C1252" s="18">
        <v>4938</v>
      </c>
      <c r="D1252" s="18">
        <v>18019</v>
      </c>
    </row>
    <row r="1253" spans="1:4" ht="15.75" thickBot="1" x14ac:dyDescent="0.3">
      <c r="A1253" s="10" t="s">
        <v>18</v>
      </c>
      <c r="B1253" s="11"/>
      <c r="C1253" s="12">
        <f>SUM(C1243:C1252)</f>
        <v>100461</v>
      </c>
      <c r="D1253" s="12">
        <f>SUM(D1243:D1252)</f>
        <v>465900</v>
      </c>
    </row>
    <row r="1254" spans="1:4" x14ac:dyDescent="0.25">
      <c r="A1254" s="13">
        <v>5113</v>
      </c>
      <c r="B1254" s="14" t="s">
        <v>336</v>
      </c>
      <c r="C1254" s="15"/>
      <c r="D1254" s="15"/>
    </row>
    <row r="1255" spans="1:4" x14ac:dyDescent="0.25">
      <c r="A1255" s="7">
        <v>511301</v>
      </c>
      <c r="B1255" s="8" t="s">
        <v>86</v>
      </c>
      <c r="C1255" s="9"/>
      <c r="D1255" s="9"/>
    </row>
    <row r="1256" spans="1:4" x14ac:dyDescent="0.25">
      <c r="A1256" s="7">
        <v>511302</v>
      </c>
      <c r="B1256" s="8" t="s">
        <v>87</v>
      </c>
      <c r="C1256" s="9"/>
      <c r="D1256" s="9"/>
    </row>
    <row r="1257" spans="1:4" x14ac:dyDescent="0.25">
      <c r="A1257" s="7">
        <v>511303</v>
      </c>
      <c r="B1257" s="8" t="s">
        <v>334</v>
      </c>
      <c r="C1257" s="9"/>
      <c r="D1257" s="9"/>
    </row>
    <row r="1258" spans="1:4" x14ac:dyDescent="0.25">
      <c r="A1258" s="7">
        <v>511304</v>
      </c>
      <c r="B1258" s="8" t="s">
        <v>89</v>
      </c>
      <c r="C1258" s="9"/>
      <c r="D1258" s="9"/>
    </row>
    <row r="1259" spans="1:4" x14ac:dyDescent="0.25">
      <c r="A1259" s="7">
        <v>511305</v>
      </c>
      <c r="B1259" s="8" t="s">
        <v>206</v>
      </c>
      <c r="C1259" s="9"/>
      <c r="D1259" s="9"/>
    </row>
    <row r="1260" spans="1:4" x14ac:dyDescent="0.25">
      <c r="A1260" s="7">
        <v>51130501</v>
      </c>
      <c r="B1260" s="8" t="s">
        <v>207</v>
      </c>
      <c r="C1260" s="9"/>
      <c r="D1260" s="9"/>
    </row>
    <row r="1261" spans="1:4" x14ac:dyDescent="0.25">
      <c r="A1261" s="7">
        <v>51130502</v>
      </c>
      <c r="B1261" s="8" t="s">
        <v>208</v>
      </c>
      <c r="C1261" s="9"/>
      <c r="D1261" s="9"/>
    </row>
    <row r="1262" spans="1:4" x14ac:dyDescent="0.25">
      <c r="A1262" s="7">
        <v>51130503</v>
      </c>
      <c r="B1262" s="8" t="s">
        <v>209</v>
      </c>
      <c r="C1262" s="9"/>
      <c r="D1262" s="9"/>
    </row>
    <row r="1263" spans="1:4" x14ac:dyDescent="0.25">
      <c r="A1263" s="7">
        <v>511306</v>
      </c>
      <c r="B1263" s="8" t="s">
        <v>91</v>
      </c>
      <c r="C1263" s="9"/>
      <c r="D1263" s="9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10" t="s">
        <v>18</v>
      </c>
      <c r="B1265" s="11"/>
      <c r="C1265" s="12">
        <f>SUM(C1255:C1264)</f>
        <v>0</v>
      </c>
      <c r="D1265" s="12">
        <f>SUM(D1255:D1264)</f>
        <v>0</v>
      </c>
    </row>
    <row r="1266" spans="1:4" x14ac:dyDescent="0.25">
      <c r="A1266" s="13">
        <v>5114</v>
      </c>
      <c r="B1266" s="14" t="s">
        <v>337</v>
      </c>
      <c r="C1266" s="15"/>
      <c r="D1266" s="15"/>
    </row>
    <row r="1267" spans="1:4" x14ac:dyDescent="0.25">
      <c r="A1267" s="7">
        <v>511401</v>
      </c>
      <c r="B1267" s="8" t="s">
        <v>338</v>
      </c>
      <c r="C1267" s="9"/>
      <c r="D1267" s="9"/>
    </row>
    <row r="1268" spans="1:4" x14ac:dyDescent="0.25">
      <c r="A1268" s="7">
        <v>511402</v>
      </c>
      <c r="B1268" s="8" t="s">
        <v>339</v>
      </c>
      <c r="C1268" s="9"/>
      <c r="D1268" s="9"/>
    </row>
    <row r="1269" spans="1:4" x14ac:dyDescent="0.25">
      <c r="A1269" s="7">
        <v>511403</v>
      </c>
      <c r="B1269" s="8" t="s">
        <v>340</v>
      </c>
      <c r="C1269" s="9"/>
      <c r="D1269" s="9"/>
    </row>
    <row r="1270" spans="1:4" x14ac:dyDescent="0.25">
      <c r="A1270" s="7">
        <v>511404</v>
      </c>
      <c r="B1270" s="8" t="s">
        <v>341</v>
      </c>
      <c r="C1270" s="9"/>
      <c r="D1270" s="9"/>
    </row>
    <row r="1271" spans="1:4" x14ac:dyDescent="0.25">
      <c r="A1271" s="7">
        <v>511405</v>
      </c>
      <c r="B1271" s="8" t="s">
        <v>342</v>
      </c>
      <c r="C1271" s="9"/>
      <c r="D1271" s="9"/>
    </row>
    <row r="1272" spans="1:4" x14ac:dyDescent="0.25">
      <c r="A1272" s="7">
        <v>511406</v>
      </c>
      <c r="B1272" s="8" t="s">
        <v>343</v>
      </c>
      <c r="C1272" s="9"/>
      <c r="D1272" s="9"/>
    </row>
    <row r="1273" spans="1:4" x14ac:dyDescent="0.25">
      <c r="A1273" s="7">
        <v>511407</v>
      </c>
      <c r="B1273" s="8" t="s">
        <v>117</v>
      </c>
      <c r="C1273" s="9"/>
      <c r="D1273" s="9"/>
    </row>
    <row r="1274" spans="1:4" x14ac:dyDescent="0.25">
      <c r="A1274" s="7">
        <v>511408</v>
      </c>
      <c r="B1274" s="8" t="s">
        <v>118</v>
      </c>
      <c r="C1274" s="53"/>
      <c r="D1274" s="53"/>
    </row>
    <row r="1275" spans="1:4" x14ac:dyDescent="0.25">
      <c r="A1275" s="7">
        <v>51140801</v>
      </c>
      <c r="B1275" s="8" t="s">
        <v>207</v>
      </c>
      <c r="C1275" s="9"/>
      <c r="D1275" s="9"/>
    </row>
    <row r="1276" spans="1:4" x14ac:dyDescent="0.25">
      <c r="A1276" s="7">
        <v>51140802</v>
      </c>
      <c r="B1276" s="8" t="s">
        <v>208</v>
      </c>
      <c r="C1276" s="9"/>
      <c r="D1276" s="9"/>
    </row>
    <row r="1277" spans="1:4" x14ac:dyDescent="0.25">
      <c r="A1277" s="7">
        <v>51140803</v>
      </c>
      <c r="B1277" s="8" t="s">
        <v>209</v>
      </c>
      <c r="C1277" s="9"/>
      <c r="D1277" s="9"/>
    </row>
    <row r="1278" spans="1:4" x14ac:dyDescent="0.25">
      <c r="A1278" s="7">
        <v>511409</v>
      </c>
      <c r="B1278" s="8" t="s">
        <v>344</v>
      </c>
      <c r="C1278" s="9"/>
      <c r="D1278" s="9"/>
    </row>
    <row r="1279" spans="1:4" x14ac:dyDescent="0.25">
      <c r="A1279" s="7">
        <v>511410</v>
      </c>
      <c r="B1279" s="8" t="s">
        <v>243</v>
      </c>
      <c r="C1279" s="9"/>
      <c r="D1279" s="9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10" t="s">
        <v>18</v>
      </c>
      <c r="B1281" s="54"/>
      <c r="C1281" s="12">
        <f>SUM(C1267:C1280)</f>
        <v>0</v>
      </c>
      <c r="D1281" s="12">
        <f>SUM(D1267:D1280)</f>
        <v>0</v>
      </c>
    </row>
    <row r="1282" spans="1:4" x14ac:dyDescent="0.25">
      <c r="A1282" s="13">
        <v>5115</v>
      </c>
      <c r="B1282" s="14" t="s">
        <v>345</v>
      </c>
      <c r="C1282" s="15"/>
      <c r="D1282" s="15"/>
    </row>
    <row r="1283" spans="1:4" x14ac:dyDescent="0.25">
      <c r="A1283" s="7">
        <v>511501</v>
      </c>
      <c r="B1283" s="8" t="s">
        <v>338</v>
      </c>
      <c r="C1283" s="9"/>
      <c r="D1283" s="9"/>
    </row>
    <row r="1284" spans="1:4" x14ac:dyDescent="0.25">
      <c r="A1284" s="7">
        <v>511502</v>
      </c>
      <c r="B1284" s="8" t="s">
        <v>339</v>
      </c>
      <c r="C1284" s="9"/>
      <c r="D1284" s="9"/>
    </row>
    <row r="1285" spans="1:4" x14ac:dyDescent="0.25">
      <c r="A1285" s="7">
        <v>511503</v>
      </c>
      <c r="B1285" s="8" t="s">
        <v>340</v>
      </c>
      <c r="C1285" s="9"/>
      <c r="D1285" s="9"/>
    </row>
    <row r="1286" spans="1:4" x14ac:dyDescent="0.25">
      <c r="A1286" s="7">
        <v>511504</v>
      </c>
      <c r="B1286" s="8" t="s">
        <v>341</v>
      </c>
      <c r="C1286" s="9"/>
      <c r="D1286" s="9"/>
    </row>
    <row r="1287" spans="1:4" x14ac:dyDescent="0.25">
      <c r="A1287" s="7">
        <v>511505</v>
      </c>
      <c r="B1287" s="8" t="s">
        <v>342</v>
      </c>
      <c r="C1287" s="9"/>
      <c r="D1287" s="9"/>
    </row>
    <row r="1288" spans="1:4" x14ac:dyDescent="0.25">
      <c r="A1288" s="7">
        <v>511506</v>
      </c>
      <c r="B1288" s="8" t="s">
        <v>343</v>
      </c>
      <c r="C1288" s="9"/>
      <c r="D1288" s="9"/>
    </row>
    <row r="1289" spans="1:4" x14ac:dyDescent="0.25">
      <c r="A1289" s="16">
        <v>511507</v>
      </c>
      <c r="B1289" s="8" t="s">
        <v>117</v>
      </c>
      <c r="C1289" s="18"/>
      <c r="D1289" s="18"/>
    </row>
    <row r="1290" spans="1:4" x14ac:dyDescent="0.25">
      <c r="A1290" s="16">
        <v>511508</v>
      </c>
      <c r="B1290" s="8" t="s">
        <v>118</v>
      </c>
      <c r="C1290" s="18"/>
      <c r="D1290" s="18"/>
    </row>
    <row r="1291" spans="1:4" x14ac:dyDescent="0.25">
      <c r="A1291" s="16">
        <v>51150801</v>
      </c>
      <c r="B1291" s="8" t="s">
        <v>207</v>
      </c>
      <c r="C1291" s="18"/>
      <c r="D1291" s="18"/>
    </row>
    <row r="1292" spans="1:4" x14ac:dyDescent="0.25">
      <c r="A1292" s="16">
        <v>51150802</v>
      </c>
      <c r="B1292" s="8" t="s">
        <v>208</v>
      </c>
      <c r="C1292" s="18"/>
      <c r="D1292" s="18"/>
    </row>
    <row r="1293" spans="1:4" x14ac:dyDescent="0.25">
      <c r="A1293" s="16">
        <v>51150803</v>
      </c>
      <c r="B1293" s="8" t="s">
        <v>209</v>
      </c>
      <c r="C1293" s="18"/>
      <c r="D1293" s="18"/>
    </row>
    <row r="1294" spans="1:4" x14ac:dyDescent="0.25">
      <c r="A1294" s="16">
        <v>511509</v>
      </c>
      <c r="B1294" s="8" t="s">
        <v>344</v>
      </c>
      <c r="C1294" s="18"/>
      <c r="D1294" s="18"/>
    </row>
    <row r="1295" spans="1:4" x14ac:dyDescent="0.25">
      <c r="A1295" s="16">
        <v>511510</v>
      </c>
      <c r="B1295" s="8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10" t="s">
        <v>18</v>
      </c>
      <c r="B1297" s="11"/>
      <c r="C1297" s="12">
        <f>SUM(C1283:C1296)</f>
        <v>0</v>
      </c>
      <c r="D1297" s="12">
        <f>SUM(D1283:D1296)</f>
        <v>0</v>
      </c>
    </row>
    <row r="1298" spans="1:4" x14ac:dyDescent="0.25">
      <c r="A1298" s="13">
        <v>5116</v>
      </c>
      <c r="B1298" s="14" t="s">
        <v>346</v>
      </c>
      <c r="C1298" s="15"/>
      <c r="D1298" s="15"/>
    </row>
    <row r="1299" spans="1:4" x14ac:dyDescent="0.25">
      <c r="A1299" s="7">
        <v>511601</v>
      </c>
      <c r="B1299" s="8" t="s">
        <v>347</v>
      </c>
      <c r="C1299" s="9"/>
      <c r="D1299" s="9"/>
    </row>
    <row r="1300" spans="1:4" x14ac:dyDescent="0.25">
      <c r="A1300" s="7">
        <v>511602</v>
      </c>
      <c r="B1300" s="8" t="s">
        <v>348</v>
      </c>
      <c r="C1300" s="9"/>
      <c r="D1300" s="9"/>
    </row>
    <row r="1301" spans="1:4" x14ac:dyDescent="0.25">
      <c r="A1301" s="7">
        <v>511603</v>
      </c>
      <c r="B1301" s="8" t="s">
        <v>349</v>
      </c>
      <c r="C1301" s="9"/>
      <c r="D1301" s="9"/>
    </row>
    <row r="1302" spans="1:4" x14ac:dyDescent="0.25">
      <c r="A1302" s="7">
        <v>511604</v>
      </c>
      <c r="B1302" s="8" t="s">
        <v>350</v>
      </c>
      <c r="C1302" s="9"/>
      <c r="D1302" s="9"/>
    </row>
    <row r="1303" spans="1:4" x14ac:dyDescent="0.25">
      <c r="A1303" s="7">
        <v>511605</v>
      </c>
      <c r="B1303" s="8" t="s">
        <v>351</v>
      </c>
      <c r="C1303" s="9"/>
      <c r="D1303" s="9"/>
    </row>
    <row r="1304" spans="1:4" x14ac:dyDescent="0.25">
      <c r="A1304" s="7">
        <v>511606</v>
      </c>
      <c r="B1304" s="8" t="s">
        <v>352</v>
      </c>
      <c r="C1304" s="9"/>
      <c r="D1304" s="9"/>
    </row>
    <row r="1305" spans="1:4" x14ac:dyDescent="0.25">
      <c r="A1305" s="7">
        <v>511607</v>
      </c>
      <c r="B1305" s="8" t="s">
        <v>353</v>
      </c>
      <c r="C1305" s="9"/>
      <c r="D1305" s="9"/>
    </row>
    <row r="1306" spans="1:4" x14ac:dyDescent="0.25">
      <c r="A1306" s="7">
        <v>511608</v>
      </c>
      <c r="B1306" s="8" t="s">
        <v>354</v>
      </c>
      <c r="C1306" s="9"/>
      <c r="D1306" s="9"/>
    </row>
    <row r="1307" spans="1:4" x14ac:dyDescent="0.25">
      <c r="A1307" s="7">
        <v>511609</v>
      </c>
      <c r="B1307" s="8" t="s">
        <v>355</v>
      </c>
      <c r="C1307" s="9"/>
      <c r="D1307" s="9"/>
    </row>
    <row r="1308" spans="1:4" x14ac:dyDescent="0.25">
      <c r="A1308" s="7">
        <v>511610</v>
      </c>
      <c r="B1308" s="8" t="s">
        <v>356</v>
      </c>
      <c r="C1308" s="9"/>
      <c r="D1308" s="9"/>
    </row>
    <row r="1309" spans="1:4" x14ac:dyDescent="0.25">
      <c r="A1309" s="7">
        <v>511611</v>
      </c>
      <c r="B1309" s="8" t="s">
        <v>357</v>
      </c>
      <c r="C1309" s="9"/>
      <c r="D1309" s="9"/>
    </row>
    <row r="1310" spans="1:4" x14ac:dyDescent="0.25">
      <c r="A1310" s="7">
        <v>511612</v>
      </c>
      <c r="B1310" s="8" t="s">
        <v>358</v>
      </c>
      <c r="C1310" s="9"/>
      <c r="D1310" s="9"/>
    </row>
    <row r="1311" spans="1:4" x14ac:dyDescent="0.25">
      <c r="A1311" s="7">
        <v>511613</v>
      </c>
      <c r="B1311" s="8" t="s">
        <v>359</v>
      </c>
      <c r="C1311" s="9"/>
      <c r="D1311" s="9"/>
    </row>
    <row r="1312" spans="1:4" x14ac:dyDescent="0.25">
      <c r="A1312" s="7">
        <v>511614</v>
      </c>
      <c r="B1312" s="8" t="s">
        <v>360</v>
      </c>
      <c r="C1312" s="9"/>
      <c r="D1312" s="9"/>
    </row>
    <row r="1313" spans="1:4" x14ac:dyDescent="0.25">
      <c r="A1313" s="7">
        <v>511615</v>
      </c>
      <c r="B1313" s="8" t="s">
        <v>361</v>
      </c>
      <c r="C1313" s="9"/>
      <c r="D1313" s="9"/>
    </row>
    <row r="1314" spans="1:4" x14ac:dyDescent="0.25">
      <c r="A1314" s="7">
        <v>511616</v>
      </c>
      <c r="B1314" s="8" t="s">
        <v>362</v>
      </c>
      <c r="C1314" s="9"/>
      <c r="D1314" s="9"/>
    </row>
    <row r="1315" spans="1:4" x14ac:dyDescent="0.25">
      <c r="A1315" s="7">
        <v>511617</v>
      </c>
      <c r="B1315" s="8" t="s">
        <v>363</v>
      </c>
      <c r="C1315" s="9"/>
      <c r="D1315" s="9"/>
    </row>
    <row r="1316" spans="1:4" x14ac:dyDescent="0.25">
      <c r="A1316" s="7">
        <v>511618</v>
      </c>
      <c r="B1316" s="8" t="s">
        <v>364</v>
      </c>
      <c r="C1316" s="9"/>
      <c r="D1316" s="9"/>
    </row>
    <row r="1317" spans="1:4" x14ac:dyDescent="0.25">
      <c r="A1317" s="7">
        <v>511619</v>
      </c>
      <c r="B1317" s="8" t="s">
        <v>365</v>
      </c>
      <c r="C1317" s="9"/>
      <c r="D1317" s="9"/>
    </row>
    <row r="1318" spans="1:4" x14ac:dyDescent="0.25">
      <c r="A1318" s="7">
        <v>511620</v>
      </c>
      <c r="B1318" s="8" t="s">
        <v>366</v>
      </c>
      <c r="C1318" s="9"/>
      <c r="D1318" s="9"/>
    </row>
    <row r="1319" spans="1:4" x14ac:dyDescent="0.25">
      <c r="A1319" s="7">
        <v>511621</v>
      </c>
      <c r="B1319" s="8" t="s">
        <v>367</v>
      </c>
      <c r="C1319" s="9"/>
      <c r="D1319" s="9"/>
    </row>
    <row r="1320" spans="1:4" x14ac:dyDescent="0.25">
      <c r="A1320" s="7">
        <v>511622</v>
      </c>
      <c r="B1320" s="8" t="s">
        <v>368</v>
      </c>
      <c r="C1320" s="9"/>
      <c r="D1320" s="9"/>
    </row>
    <row r="1321" spans="1:4" x14ac:dyDescent="0.25">
      <c r="A1321" s="7">
        <v>511623</v>
      </c>
      <c r="B1321" s="8" t="s">
        <v>369</v>
      </c>
      <c r="C1321" s="9"/>
      <c r="D1321" s="9"/>
    </row>
    <row r="1322" spans="1:4" x14ac:dyDescent="0.25">
      <c r="A1322" s="7">
        <v>511624</v>
      </c>
      <c r="B1322" s="8" t="s">
        <v>370</v>
      </c>
      <c r="C1322" s="9"/>
      <c r="D1322" s="9"/>
    </row>
    <row r="1323" spans="1:4" x14ac:dyDescent="0.25">
      <c r="A1323" s="7">
        <v>511625</v>
      </c>
      <c r="B1323" s="8" t="s">
        <v>371</v>
      </c>
      <c r="C1323" s="9"/>
      <c r="D1323" s="9"/>
    </row>
    <row r="1324" spans="1:4" x14ac:dyDescent="0.25">
      <c r="A1324" s="7">
        <v>511626</v>
      </c>
      <c r="B1324" s="8" t="s">
        <v>372</v>
      </c>
      <c r="C1324" s="9"/>
      <c r="D1324" s="9"/>
    </row>
    <row r="1325" spans="1:4" x14ac:dyDescent="0.25">
      <c r="A1325" s="7">
        <v>511627</v>
      </c>
      <c r="B1325" s="8" t="s">
        <v>373</v>
      </c>
      <c r="C1325" s="9"/>
      <c r="D1325" s="9"/>
    </row>
    <row r="1326" spans="1:4" x14ac:dyDescent="0.25">
      <c r="A1326" s="7">
        <v>511628</v>
      </c>
      <c r="B1326" s="8" t="s">
        <v>374</v>
      </c>
      <c r="C1326" s="9"/>
      <c r="D1326" s="9"/>
    </row>
    <row r="1327" spans="1:4" x14ac:dyDescent="0.25">
      <c r="A1327" s="7">
        <v>511629</v>
      </c>
      <c r="B1327" s="8" t="s">
        <v>375</v>
      </c>
      <c r="C1327" s="9"/>
      <c r="D1327" s="9"/>
    </row>
    <row r="1328" spans="1:4" x14ac:dyDescent="0.25">
      <c r="A1328" s="7">
        <v>511630</v>
      </c>
      <c r="B1328" s="8" t="s">
        <v>376</v>
      </c>
      <c r="C1328" s="9"/>
      <c r="D1328" s="9"/>
    </row>
    <row r="1329" spans="1:4" x14ac:dyDescent="0.25">
      <c r="A1329" s="7">
        <v>511631</v>
      </c>
      <c r="B1329" s="8" t="s">
        <v>377</v>
      </c>
      <c r="C1329" s="9"/>
      <c r="D1329" s="9"/>
    </row>
    <row r="1330" spans="1:4" x14ac:dyDescent="0.25">
      <c r="A1330" s="7">
        <v>511632</v>
      </c>
      <c r="B1330" s="8" t="s">
        <v>378</v>
      </c>
      <c r="C1330" s="9"/>
      <c r="D1330" s="9"/>
    </row>
    <row r="1331" spans="1:4" x14ac:dyDescent="0.25">
      <c r="A1331" s="7">
        <v>511633</v>
      </c>
      <c r="B1331" s="8" t="s">
        <v>379</v>
      </c>
      <c r="C1331" s="9"/>
      <c r="D1331" s="9"/>
    </row>
    <row r="1332" spans="1:4" x14ac:dyDescent="0.25">
      <c r="A1332" s="7">
        <v>511634</v>
      </c>
      <c r="B1332" s="8" t="s">
        <v>380</v>
      </c>
      <c r="C1332" s="9"/>
      <c r="D1332" s="9"/>
    </row>
    <row r="1333" spans="1:4" x14ac:dyDescent="0.25">
      <c r="A1333" s="7">
        <v>511635</v>
      </c>
      <c r="B1333" s="8" t="s">
        <v>381</v>
      </c>
      <c r="C1333" s="9"/>
      <c r="D1333" s="9"/>
    </row>
    <row r="1334" spans="1:4" x14ac:dyDescent="0.25">
      <c r="A1334" s="7">
        <v>511636</v>
      </c>
      <c r="B1334" s="8" t="s">
        <v>382</v>
      </c>
      <c r="C1334" s="9"/>
      <c r="D1334" s="9"/>
    </row>
    <row r="1335" spans="1:4" x14ac:dyDescent="0.25">
      <c r="A1335" s="7">
        <v>511637</v>
      </c>
      <c r="B1335" s="8" t="s">
        <v>383</v>
      </c>
      <c r="C1335" s="9"/>
      <c r="D1335" s="9"/>
    </row>
    <row r="1336" spans="1:4" x14ac:dyDescent="0.25">
      <c r="A1336" s="7">
        <v>511638</v>
      </c>
      <c r="B1336" s="8" t="s">
        <v>384</v>
      </c>
      <c r="C1336" s="9"/>
      <c r="D1336" s="9"/>
    </row>
    <row r="1337" spans="1:4" x14ac:dyDescent="0.25">
      <c r="A1337" s="7">
        <v>511639</v>
      </c>
      <c r="B1337" s="8" t="s">
        <v>385</v>
      </c>
      <c r="C1337" s="9"/>
      <c r="D1337" s="9"/>
    </row>
    <row r="1338" spans="1:4" x14ac:dyDescent="0.25">
      <c r="A1338" s="7">
        <v>511640</v>
      </c>
      <c r="B1338" s="8" t="s">
        <v>386</v>
      </c>
      <c r="C1338" s="9"/>
      <c r="D1338" s="9"/>
    </row>
    <row r="1339" spans="1:4" x14ac:dyDescent="0.25">
      <c r="A1339" s="7">
        <v>511641</v>
      </c>
      <c r="B1339" s="8" t="s">
        <v>387</v>
      </c>
      <c r="C1339" s="9"/>
      <c r="D1339" s="9"/>
    </row>
    <row r="1340" spans="1:4" x14ac:dyDescent="0.25">
      <c r="A1340" s="7">
        <v>511642</v>
      </c>
      <c r="B1340" s="8" t="s">
        <v>388</v>
      </c>
      <c r="C1340" s="9"/>
      <c r="D1340" s="9"/>
    </row>
    <row r="1341" spans="1:4" x14ac:dyDescent="0.25">
      <c r="A1341" s="7">
        <v>511643</v>
      </c>
      <c r="B1341" s="8" t="s">
        <v>167</v>
      </c>
      <c r="C1341" s="9"/>
      <c r="D1341" s="9"/>
    </row>
    <row r="1342" spans="1:4" x14ac:dyDescent="0.25">
      <c r="A1342" s="7">
        <v>511644</v>
      </c>
      <c r="B1342" s="8" t="s">
        <v>159</v>
      </c>
      <c r="C1342" s="9"/>
      <c r="D1342" s="9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10" t="s">
        <v>18</v>
      </c>
      <c r="B1349" s="11"/>
      <c r="C1349" s="12">
        <f>SUM(C1299:C1348)</f>
        <v>0</v>
      </c>
      <c r="D1349" s="12">
        <f>SUM(D1299:D1348)</f>
        <v>0</v>
      </c>
    </row>
    <row r="1350" spans="1:4" x14ac:dyDescent="0.25">
      <c r="A1350" s="13">
        <v>52</v>
      </c>
      <c r="B1350" s="14" t="s">
        <v>391</v>
      </c>
      <c r="C1350" s="15"/>
      <c r="D1350" s="15"/>
    </row>
    <row r="1351" spans="1:4" x14ac:dyDescent="0.25">
      <c r="A1351" s="3">
        <v>5201</v>
      </c>
      <c r="B1351" s="4" t="s">
        <v>392</v>
      </c>
      <c r="C1351" s="9"/>
      <c r="D1351" s="9"/>
    </row>
    <row r="1352" spans="1:4" x14ac:dyDescent="0.25">
      <c r="A1352" s="7">
        <v>520101</v>
      </c>
      <c r="B1352" s="8" t="s">
        <v>229</v>
      </c>
      <c r="C1352" s="9"/>
      <c r="D1352" s="9"/>
    </row>
    <row r="1353" spans="1:4" x14ac:dyDescent="0.25">
      <c r="A1353" s="7">
        <v>520102</v>
      </c>
      <c r="B1353" s="8" t="s">
        <v>393</v>
      </c>
      <c r="C1353" s="9"/>
      <c r="D1353" s="9"/>
    </row>
    <row r="1354" spans="1:4" x14ac:dyDescent="0.25">
      <c r="A1354" s="7">
        <v>520103</v>
      </c>
      <c r="B1354" s="8" t="s">
        <v>231</v>
      </c>
      <c r="C1354" s="9"/>
      <c r="D1354" s="9"/>
    </row>
    <row r="1355" spans="1:4" x14ac:dyDescent="0.25">
      <c r="A1355" s="7">
        <v>520104</v>
      </c>
      <c r="B1355" s="8" t="s">
        <v>232</v>
      </c>
      <c r="C1355" s="9"/>
      <c r="D1355" s="9"/>
    </row>
    <row r="1356" spans="1:4" x14ac:dyDescent="0.25">
      <c r="A1356" s="7">
        <v>520105</v>
      </c>
      <c r="B1356" s="8" t="s">
        <v>223</v>
      </c>
      <c r="C1356" s="9"/>
      <c r="D1356" s="9"/>
    </row>
    <row r="1357" spans="1:4" x14ac:dyDescent="0.25">
      <c r="A1357" s="7">
        <v>520106</v>
      </c>
      <c r="B1357" s="8" t="s">
        <v>394</v>
      </c>
      <c r="C1357" s="9"/>
      <c r="D1357" s="9"/>
    </row>
    <row r="1358" spans="1:4" x14ac:dyDescent="0.25">
      <c r="A1358" s="7">
        <v>520107</v>
      </c>
      <c r="B1358" s="8" t="s">
        <v>395</v>
      </c>
      <c r="C1358" s="9"/>
      <c r="D1358" s="9"/>
    </row>
    <row r="1359" spans="1:4" x14ac:dyDescent="0.25">
      <c r="A1359" s="7">
        <v>520108</v>
      </c>
      <c r="B1359" s="8" t="s">
        <v>118</v>
      </c>
      <c r="C1359" s="9"/>
      <c r="D1359" s="9"/>
    </row>
    <row r="1360" spans="1:4" x14ac:dyDescent="0.25">
      <c r="A1360" s="7">
        <v>52010801</v>
      </c>
      <c r="B1360" s="8" t="s">
        <v>207</v>
      </c>
      <c r="C1360" s="9"/>
      <c r="D1360" s="9"/>
    </row>
    <row r="1361" spans="1:4" x14ac:dyDescent="0.25">
      <c r="A1361" s="7">
        <v>52010802</v>
      </c>
      <c r="B1361" s="8" t="s">
        <v>208</v>
      </c>
      <c r="C1361" s="9"/>
      <c r="D1361" s="9"/>
    </row>
    <row r="1362" spans="1:4" x14ac:dyDescent="0.25">
      <c r="A1362" s="7">
        <v>52010803</v>
      </c>
      <c r="B1362" s="8" t="s">
        <v>209</v>
      </c>
      <c r="C1362" s="9"/>
      <c r="D1362" s="9"/>
    </row>
    <row r="1363" spans="1:4" ht="15.75" thickBot="1" x14ac:dyDescent="0.3">
      <c r="A1363" s="19">
        <v>520109</v>
      </c>
      <c r="B1363" s="20" t="s">
        <v>227</v>
      </c>
      <c r="C1363" s="33"/>
      <c r="D1363" s="33"/>
    </row>
    <row r="1364" spans="1:4" ht="15.75" thickBot="1" x14ac:dyDescent="0.3">
      <c r="A1364" s="10" t="s">
        <v>18</v>
      </c>
      <c r="B1364" s="11"/>
      <c r="C1364" s="12">
        <f>SUM(C1352:C1363)</f>
        <v>0</v>
      </c>
      <c r="D1364" s="12">
        <f>SUM(D1352:D1363)</f>
        <v>0</v>
      </c>
    </row>
    <row r="1365" spans="1:4" x14ac:dyDescent="0.25">
      <c r="A1365" s="13">
        <v>5202</v>
      </c>
      <c r="B1365" s="14" t="s">
        <v>396</v>
      </c>
      <c r="C1365" s="15"/>
      <c r="D1365" s="15"/>
    </row>
    <row r="1366" spans="1:4" x14ac:dyDescent="0.25">
      <c r="A1366" s="7">
        <v>520201</v>
      </c>
      <c r="B1366" s="8" t="s">
        <v>229</v>
      </c>
      <c r="C1366" s="9"/>
      <c r="D1366" s="9"/>
    </row>
    <row r="1367" spans="1:4" x14ac:dyDescent="0.25">
      <c r="A1367" s="7">
        <v>520202</v>
      </c>
      <c r="B1367" s="8" t="s">
        <v>393</v>
      </c>
      <c r="C1367" s="9"/>
      <c r="D1367" s="9"/>
    </row>
    <row r="1368" spans="1:4" x14ac:dyDescent="0.25">
      <c r="A1368" s="7">
        <v>520203</v>
      </c>
      <c r="B1368" s="8" t="s">
        <v>231</v>
      </c>
      <c r="C1368" s="9"/>
      <c r="D1368" s="9"/>
    </row>
    <row r="1369" spans="1:4" x14ac:dyDescent="0.25">
      <c r="A1369" s="7">
        <v>520204</v>
      </c>
      <c r="B1369" s="8" t="s">
        <v>232</v>
      </c>
      <c r="C1369" s="9"/>
      <c r="D1369" s="9"/>
    </row>
    <row r="1370" spans="1:4" x14ac:dyDescent="0.25">
      <c r="A1370" s="7">
        <v>520205</v>
      </c>
      <c r="B1370" s="8" t="s">
        <v>223</v>
      </c>
      <c r="C1370" s="9"/>
      <c r="D1370" s="9"/>
    </row>
    <row r="1371" spans="1:4" x14ac:dyDescent="0.25">
      <c r="A1371" s="7">
        <v>520206</v>
      </c>
      <c r="B1371" s="8" t="s">
        <v>394</v>
      </c>
      <c r="C1371" s="9"/>
      <c r="D1371" s="9"/>
    </row>
    <row r="1372" spans="1:4" x14ac:dyDescent="0.25">
      <c r="A1372" s="7">
        <v>520207</v>
      </c>
      <c r="B1372" s="8" t="s">
        <v>395</v>
      </c>
      <c r="C1372" s="9"/>
      <c r="D1372" s="9"/>
    </row>
    <row r="1373" spans="1:4" x14ac:dyDescent="0.25">
      <c r="A1373" s="7">
        <v>520208</v>
      </c>
      <c r="B1373" s="8" t="s">
        <v>118</v>
      </c>
      <c r="C1373" s="9"/>
      <c r="D1373" s="9"/>
    </row>
    <row r="1374" spans="1:4" x14ac:dyDescent="0.25">
      <c r="A1374" s="7">
        <v>52020801</v>
      </c>
      <c r="B1374" s="8" t="s">
        <v>207</v>
      </c>
      <c r="C1374" s="9"/>
      <c r="D1374" s="9"/>
    </row>
    <row r="1375" spans="1:4" x14ac:dyDescent="0.25">
      <c r="A1375" s="7">
        <v>52020802</v>
      </c>
      <c r="B1375" s="8" t="s">
        <v>208</v>
      </c>
      <c r="C1375" s="9"/>
      <c r="D1375" s="9"/>
    </row>
    <row r="1376" spans="1:4" x14ac:dyDescent="0.25">
      <c r="A1376" s="7">
        <v>52020803</v>
      </c>
      <c r="B1376" s="8" t="s">
        <v>209</v>
      </c>
      <c r="C1376" s="9"/>
      <c r="D1376" s="9"/>
    </row>
    <row r="1377" spans="1:4" ht="15.75" thickBot="1" x14ac:dyDescent="0.3">
      <c r="A1377" s="19">
        <v>520209</v>
      </c>
      <c r="B1377" s="20" t="s">
        <v>227</v>
      </c>
      <c r="C1377" s="33"/>
      <c r="D1377" s="33"/>
    </row>
    <row r="1378" spans="1:4" ht="15.75" thickBot="1" x14ac:dyDescent="0.3">
      <c r="A1378" s="10" t="s">
        <v>18</v>
      </c>
      <c r="B1378" s="11"/>
      <c r="C1378" s="12">
        <f>SUM(C1366:C1377)</f>
        <v>0</v>
      </c>
      <c r="D1378" s="12">
        <f>SUM(D1366:D1377)</f>
        <v>0</v>
      </c>
    </row>
    <row r="1379" spans="1:4" x14ac:dyDescent="0.25">
      <c r="A1379" s="13">
        <v>5203</v>
      </c>
      <c r="B1379" s="14" t="s">
        <v>397</v>
      </c>
      <c r="C1379" s="15"/>
      <c r="D1379" s="15"/>
    </row>
    <row r="1380" spans="1:4" x14ac:dyDescent="0.25">
      <c r="A1380" s="7">
        <v>520301</v>
      </c>
      <c r="B1380" s="8" t="s">
        <v>86</v>
      </c>
      <c r="C1380" s="9"/>
      <c r="D1380" s="9"/>
    </row>
    <row r="1381" spans="1:4" x14ac:dyDescent="0.25">
      <c r="A1381" s="7">
        <v>520302</v>
      </c>
      <c r="B1381" s="8" t="s">
        <v>87</v>
      </c>
      <c r="C1381" s="9"/>
      <c r="D1381" s="9"/>
    </row>
    <row r="1382" spans="1:4" x14ac:dyDescent="0.25">
      <c r="A1382" s="7">
        <v>520303</v>
      </c>
      <c r="B1382" s="8" t="s">
        <v>88</v>
      </c>
      <c r="C1382" s="9"/>
      <c r="D1382" s="9"/>
    </row>
    <row r="1383" spans="1:4" x14ac:dyDescent="0.25">
      <c r="A1383" s="7">
        <v>520304</v>
      </c>
      <c r="B1383" s="8" t="s">
        <v>89</v>
      </c>
      <c r="C1383" s="9"/>
      <c r="D1383" s="9"/>
    </row>
    <row r="1384" spans="1:4" x14ac:dyDescent="0.25">
      <c r="A1384" s="7">
        <v>520305</v>
      </c>
      <c r="B1384" s="8" t="s">
        <v>206</v>
      </c>
      <c r="C1384" s="9"/>
      <c r="D1384" s="9"/>
    </row>
    <row r="1385" spans="1:4" x14ac:dyDescent="0.25">
      <c r="A1385" s="7">
        <v>52030501</v>
      </c>
      <c r="B1385" s="8" t="s">
        <v>207</v>
      </c>
      <c r="C1385" s="9"/>
      <c r="D1385" s="9"/>
    </row>
    <row r="1386" spans="1:4" x14ac:dyDescent="0.25">
      <c r="A1386" s="7">
        <v>52030502</v>
      </c>
      <c r="B1386" s="8" t="s">
        <v>208</v>
      </c>
      <c r="C1386" s="9"/>
      <c r="D1386" s="9"/>
    </row>
    <row r="1387" spans="1:4" x14ac:dyDescent="0.25">
      <c r="A1387" s="7">
        <v>52030503</v>
      </c>
      <c r="B1387" s="8" t="s">
        <v>209</v>
      </c>
      <c r="C1387" s="9"/>
      <c r="D1387" s="9"/>
    </row>
    <row r="1388" spans="1:4" x14ac:dyDescent="0.25">
      <c r="A1388" s="7">
        <v>520306</v>
      </c>
      <c r="B1388" s="8" t="s">
        <v>91</v>
      </c>
      <c r="C1388" s="9"/>
      <c r="D1388" s="9"/>
    </row>
    <row r="1389" spans="1:4" ht="15.75" thickBot="1" x14ac:dyDescent="0.3">
      <c r="A1389" s="19">
        <v>520307</v>
      </c>
      <c r="B1389" s="20" t="s">
        <v>210</v>
      </c>
      <c r="C1389" s="33"/>
      <c r="D1389" s="33"/>
    </row>
    <row r="1390" spans="1:4" ht="15.75" thickBot="1" x14ac:dyDescent="0.3">
      <c r="A1390" s="10" t="s">
        <v>18</v>
      </c>
      <c r="B1390" s="11"/>
      <c r="C1390" s="12">
        <f>SUM(C1380:C1389)</f>
        <v>0</v>
      </c>
      <c r="D1390" s="12">
        <f>SUM(D1380:D1389)</f>
        <v>0</v>
      </c>
    </row>
    <row r="1391" spans="1:4" x14ac:dyDescent="0.25">
      <c r="A1391" s="13">
        <v>5204</v>
      </c>
      <c r="B1391" s="14" t="s">
        <v>398</v>
      </c>
      <c r="C1391" s="15"/>
      <c r="D1391" s="15"/>
    </row>
    <row r="1392" spans="1:4" x14ac:dyDescent="0.25">
      <c r="A1392" s="7">
        <v>520401</v>
      </c>
      <c r="B1392" s="8" t="s">
        <v>399</v>
      </c>
      <c r="C1392" s="9"/>
      <c r="D1392" s="9"/>
    </row>
    <row r="1393" spans="1:4" x14ac:dyDescent="0.25">
      <c r="A1393" s="7">
        <v>520402</v>
      </c>
      <c r="B1393" s="8" t="s">
        <v>400</v>
      </c>
      <c r="C1393" s="9"/>
      <c r="D1393" s="9"/>
    </row>
    <row r="1394" spans="1:4" x14ac:dyDescent="0.25">
      <c r="A1394" s="7">
        <v>520403</v>
      </c>
      <c r="B1394" s="8" t="s">
        <v>401</v>
      </c>
      <c r="C1394" s="9"/>
      <c r="D1394" s="9"/>
    </row>
    <row r="1395" spans="1:4" x14ac:dyDescent="0.25">
      <c r="A1395" s="7">
        <v>520404</v>
      </c>
      <c r="B1395" s="8" t="s">
        <v>88</v>
      </c>
      <c r="C1395" s="9"/>
      <c r="D1395" s="9"/>
    </row>
    <row r="1396" spans="1:4" x14ac:dyDescent="0.25">
      <c r="A1396" s="7">
        <v>520405</v>
      </c>
      <c r="B1396" s="8" t="s">
        <v>89</v>
      </c>
      <c r="C1396" s="9"/>
      <c r="D1396" s="9"/>
    </row>
    <row r="1397" spans="1:4" x14ac:dyDescent="0.25">
      <c r="A1397" s="7">
        <v>520406</v>
      </c>
      <c r="B1397" s="8" t="s">
        <v>206</v>
      </c>
      <c r="C1397" s="9"/>
      <c r="D1397" s="9"/>
    </row>
    <row r="1398" spans="1:4" x14ac:dyDescent="0.25">
      <c r="A1398" s="7">
        <v>52040601</v>
      </c>
      <c r="B1398" s="8" t="s">
        <v>207</v>
      </c>
      <c r="C1398" s="9"/>
      <c r="D1398" s="9"/>
    </row>
    <row r="1399" spans="1:4" x14ac:dyDescent="0.25">
      <c r="A1399" s="7">
        <v>52040602</v>
      </c>
      <c r="B1399" s="8" t="s">
        <v>208</v>
      </c>
      <c r="C1399" s="9"/>
      <c r="D1399" s="9"/>
    </row>
    <row r="1400" spans="1:4" x14ac:dyDescent="0.25">
      <c r="A1400" s="7">
        <v>52040603</v>
      </c>
      <c r="B1400" s="8" t="s">
        <v>209</v>
      </c>
      <c r="C1400" s="9"/>
      <c r="D1400" s="9"/>
    </row>
    <row r="1401" spans="1:4" x14ac:dyDescent="0.25">
      <c r="A1401" s="7">
        <v>520407</v>
      </c>
      <c r="B1401" s="8" t="s">
        <v>91</v>
      </c>
      <c r="C1401" s="9"/>
      <c r="D1401" s="9"/>
    </row>
    <row r="1402" spans="1:4" ht="15.75" thickBot="1" x14ac:dyDescent="0.3">
      <c r="A1402" s="19">
        <v>520408</v>
      </c>
      <c r="B1402" s="20" t="s">
        <v>210</v>
      </c>
      <c r="C1402" s="33"/>
      <c r="D1402" s="33"/>
    </row>
    <row r="1403" spans="1:4" ht="15.75" thickBot="1" x14ac:dyDescent="0.3">
      <c r="A1403" s="10" t="s">
        <v>18</v>
      </c>
      <c r="B1403" s="11"/>
      <c r="C1403" s="12">
        <f>SUM(C1392:C1402)</f>
        <v>0</v>
      </c>
      <c r="D1403" s="12">
        <f>SUM(D1392:D1402)</f>
        <v>0</v>
      </c>
    </row>
    <row r="1404" spans="1:4" x14ac:dyDescent="0.25">
      <c r="A1404" s="13">
        <v>5205</v>
      </c>
      <c r="B1404" s="14" t="s">
        <v>214</v>
      </c>
      <c r="C1404" s="15"/>
      <c r="D1404" s="15"/>
    </row>
    <row r="1405" spans="1:4" x14ac:dyDescent="0.25">
      <c r="A1405" s="7">
        <v>520501</v>
      </c>
      <c r="B1405" s="8" t="s">
        <v>86</v>
      </c>
      <c r="C1405" s="9"/>
      <c r="D1405" s="9"/>
    </row>
    <row r="1406" spans="1:4" x14ac:dyDescent="0.25">
      <c r="A1406" s="7">
        <v>520502</v>
      </c>
      <c r="B1406" s="8" t="s">
        <v>87</v>
      </c>
      <c r="C1406" s="9"/>
      <c r="D1406" s="9"/>
    </row>
    <row r="1407" spans="1:4" x14ac:dyDescent="0.25">
      <c r="A1407" s="7">
        <v>520503</v>
      </c>
      <c r="B1407" s="8" t="s">
        <v>88</v>
      </c>
      <c r="C1407" s="9"/>
      <c r="D1407" s="9"/>
    </row>
    <row r="1408" spans="1:4" x14ac:dyDescent="0.25">
      <c r="A1408" s="7">
        <v>520504</v>
      </c>
      <c r="B1408" s="8" t="s">
        <v>89</v>
      </c>
      <c r="C1408" s="9"/>
      <c r="D1408" s="9"/>
    </row>
    <row r="1409" spans="1:4" x14ac:dyDescent="0.25">
      <c r="A1409" s="7">
        <v>520505</v>
      </c>
      <c r="B1409" s="8" t="s">
        <v>206</v>
      </c>
      <c r="C1409" s="9"/>
      <c r="D1409" s="9"/>
    </row>
    <row r="1410" spans="1:4" x14ac:dyDescent="0.25">
      <c r="A1410" s="7">
        <v>52050501</v>
      </c>
      <c r="B1410" s="8" t="s">
        <v>207</v>
      </c>
      <c r="C1410" s="9"/>
      <c r="D1410" s="9"/>
    </row>
    <row r="1411" spans="1:4" x14ac:dyDescent="0.25">
      <c r="A1411" s="7">
        <v>52050502</v>
      </c>
      <c r="B1411" s="8" t="s">
        <v>208</v>
      </c>
      <c r="C1411" s="9"/>
      <c r="D1411" s="9"/>
    </row>
    <row r="1412" spans="1:4" x14ac:dyDescent="0.25">
      <c r="A1412" s="7">
        <v>52050503</v>
      </c>
      <c r="B1412" s="8" t="s">
        <v>209</v>
      </c>
      <c r="C1412" s="9"/>
      <c r="D1412" s="9"/>
    </row>
    <row r="1413" spans="1:4" x14ac:dyDescent="0.25">
      <c r="A1413" s="7">
        <v>520506</v>
      </c>
      <c r="B1413" s="8" t="s">
        <v>91</v>
      </c>
      <c r="C1413" s="9"/>
      <c r="D1413" s="9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10" t="s">
        <v>18</v>
      </c>
      <c r="B1415" s="11"/>
      <c r="C1415" s="12">
        <f>SUM(C1405:C1414)</f>
        <v>0</v>
      </c>
      <c r="D1415" s="12">
        <f>SUM(D1405:D1414)</f>
        <v>0</v>
      </c>
    </row>
    <row r="1416" spans="1:4" x14ac:dyDescent="0.25">
      <c r="A1416" s="13">
        <v>5206</v>
      </c>
      <c r="B1416" s="14" t="s">
        <v>402</v>
      </c>
      <c r="C1416" s="15"/>
      <c r="D1416" s="15"/>
    </row>
    <row r="1417" spans="1:4" x14ac:dyDescent="0.25">
      <c r="A1417" s="7">
        <v>520601</v>
      </c>
      <c r="B1417" s="8" t="s">
        <v>87</v>
      </c>
      <c r="C1417" s="9"/>
      <c r="D1417" s="9"/>
    </row>
    <row r="1418" spans="1:4" x14ac:dyDescent="0.25">
      <c r="A1418" s="7">
        <v>520602</v>
      </c>
      <c r="B1418" s="8" t="s">
        <v>88</v>
      </c>
      <c r="C1418" s="9"/>
      <c r="D1418" s="9"/>
    </row>
    <row r="1419" spans="1:4" x14ac:dyDescent="0.25">
      <c r="A1419" s="7">
        <v>520603</v>
      </c>
      <c r="B1419" s="8" t="s">
        <v>89</v>
      </c>
      <c r="C1419" s="9"/>
      <c r="D1419" s="9"/>
    </row>
    <row r="1420" spans="1:4" x14ac:dyDescent="0.25">
      <c r="A1420" s="7">
        <v>520604</v>
      </c>
      <c r="B1420" s="8" t="s">
        <v>206</v>
      </c>
      <c r="C1420" s="9"/>
      <c r="D1420" s="9"/>
    </row>
    <row r="1421" spans="1:4" x14ac:dyDescent="0.25">
      <c r="A1421" s="7">
        <v>52060401</v>
      </c>
      <c r="B1421" s="8" t="s">
        <v>207</v>
      </c>
      <c r="C1421" s="9"/>
      <c r="D1421" s="9"/>
    </row>
    <row r="1422" spans="1:4" x14ac:dyDescent="0.25">
      <c r="A1422" s="7">
        <v>52060402</v>
      </c>
      <c r="B1422" s="8" t="s">
        <v>208</v>
      </c>
      <c r="C1422" s="9"/>
      <c r="D1422" s="9"/>
    </row>
    <row r="1423" spans="1:4" x14ac:dyDescent="0.25">
      <c r="A1423" s="7">
        <v>52060403</v>
      </c>
      <c r="B1423" s="8" t="s">
        <v>209</v>
      </c>
      <c r="C1423" s="9"/>
      <c r="D1423" s="9"/>
    </row>
    <row r="1424" spans="1:4" x14ac:dyDescent="0.25">
      <c r="A1424" s="7">
        <v>520605</v>
      </c>
      <c r="B1424" s="8" t="s">
        <v>91</v>
      </c>
      <c r="C1424" s="9"/>
      <c r="D1424" s="9"/>
    </row>
    <row r="1425" spans="1:4" ht="15.75" thickBot="1" x14ac:dyDescent="0.3">
      <c r="A1425" s="19">
        <v>520606</v>
      </c>
      <c r="B1425" s="20" t="s">
        <v>210</v>
      </c>
      <c r="C1425" s="33"/>
      <c r="D1425" s="33"/>
    </row>
    <row r="1426" spans="1:4" ht="15.75" thickBot="1" x14ac:dyDescent="0.3">
      <c r="A1426" s="10" t="s">
        <v>18</v>
      </c>
      <c r="B1426" s="11"/>
      <c r="C1426" s="12">
        <f>SUM(C1417:C1425)</f>
        <v>0</v>
      </c>
      <c r="D1426" s="12">
        <f>SUM(D1417:D1425)</f>
        <v>0</v>
      </c>
    </row>
    <row r="1427" spans="1:4" x14ac:dyDescent="0.25">
      <c r="A1427" s="13">
        <v>5207</v>
      </c>
      <c r="B1427" s="14" t="s">
        <v>403</v>
      </c>
      <c r="C1427" s="15"/>
      <c r="D1427" s="15"/>
    </row>
    <row r="1428" spans="1:4" x14ac:dyDescent="0.25">
      <c r="A1428" s="7">
        <v>520701</v>
      </c>
      <c r="B1428" s="8" t="s">
        <v>87</v>
      </c>
      <c r="C1428" s="9"/>
      <c r="D1428" s="9"/>
    </row>
    <row r="1429" spans="1:4" x14ac:dyDescent="0.25">
      <c r="A1429" s="7">
        <v>520702</v>
      </c>
      <c r="B1429" s="8" t="s">
        <v>88</v>
      </c>
      <c r="C1429" s="9"/>
      <c r="D1429" s="9"/>
    </row>
    <row r="1430" spans="1:4" x14ac:dyDescent="0.25">
      <c r="A1430" s="7">
        <v>520703</v>
      </c>
      <c r="B1430" s="8" t="s">
        <v>89</v>
      </c>
      <c r="C1430" s="9"/>
      <c r="D1430" s="9"/>
    </row>
    <row r="1431" spans="1:4" x14ac:dyDescent="0.25">
      <c r="A1431" s="7">
        <v>520704</v>
      </c>
      <c r="B1431" s="8" t="s">
        <v>206</v>
      </c>
      <c r="C1431" s="9"/>
      <c r="D1431" s="9"/>
    </row>
    <row r="1432" spans="1:4" x14ac:dyDescent="0.25">
      <c r="A1432" s="7">
        <v>52070401</v>
      </c>
      <c r="B1432" s="8" t="s">
        <v>207</v>
      </c>
      <c r="C1432" s="9"/>
      <c r="D1432" s="9"/>
    </row>
    <row r="1433" spans="1:4" x14ac:dyDescent="0.25">
      <c r="A1433" s="7">
        <v>52070402</v>
      </c>
      <c r="B1433" s="8" t="s">
        <v>208</v>
      </c>
      <c r="C1433" s="9"/>
      <c r="D1433" s="9"/>
    </row>
    <row r="1434" spans="1:4" x14ac:dyDescent="0.25">
      <c r="A1434" s="7">
        <v>52070403</v>
      </c>
      <c r="B1434" s="8" t="s">
        <v>209</v>
      </c>
      <c r="C1434" s="9"/>
      <c r="D1434" s="9"/>
    </row>
    <row r="1435" spans="1:4" x14ac:dyDescent="0.25">
      <c r="A1435" s="7">
        <v>520705</v>
      </c>
      <c r="B1435" s="8" t="s">
        <v>91</v>
      </c>
      <c r="C1435" s="9"/>
      <c r="D1435" s="9"/>
    </row>
    <row r="1436" spans="1:4" ht="15.75" thickBot="1" x14ac:dyDescent="0.3">
      <c r="A1436" s="19">
        <v>520706</v>
      </c>
      <c r="B1436" s="20" t="s">
        <v>210</v>
      </c>
      <c r="C1436" s="33"/>
      <c r="D1436" s="33"/>
    </row>
    <row r="1437" spans="1:4" ht="15.75" thickBot="1" x14ac:dyDescent="0.3">
      <c r="A1437" s="10" t="s">
        <v>18</v>
      </c>
      <c r="B1437" s="11"/>
      <c r="C1437" s="12">
        <f>SUM(C1428:C1436)</f>
        <v>0</v>
      </c>
      <c r="D1437" s="12">
        <f>SUM(D1428:D1436)</f>
        <v>0</v>
      </c>
    </row>
    <row r="1438" spans="1:4" x14ac:dyDescent="0.25">
      <c r="A1438" s="13">
        <v>5208</v>
      </c>
      <c r="B1438" s="14" t="s">
        <v>404</v>
      </c>
      <c r="C1438" s="15"/>
      <c r="D1438" s="15"/>
    </row>
    <row r="1439" spans="1:4" x14ac:dyDescent="0.25">
      <c r="A1439" s="7">
        <v>520801</v>
      </c>
      <c r="B1439" s="8" t="s">
        <v>86</v>
      </c>
      <c r="C1439" s="9"/>
      <c r="D1439" s="9"/>
    </row>
    <row r="1440" spans="1:4" x14ac:dyDescent="0.25">
      <c r="A1440" s="7">
        <v>520802</v>
      </c>
      <c r="B1440" s="8" t="s">
        <v>87</v>
      </c>
      <c r="C1440" s="9"/>
      <c r="D1440" s="9"/>
    </row>
    <row r="1441" spans="1:4" x14ac:dyDescent="0.25">
      <c r="A1441" s="7">
        <v>520803</v>
      </c>
      <c r="B1441" s="8" t="s">
        <v>88</v>
      </c>
      <c r="C1441" s="9"/>
      <c r="D1441" s="9"/>
    </row>
    <row r="1442" spans="1:4" x14ac:dyDescent="0.25">
      <c r="A1442" s="7">
        <v>520804</v>
      </c>
      <c r="B1442" s="8" t="s">
        <v>89</v>
      </c>
      <c r="C1442" s="9"/>
      <c r="D1442" s="9"/>
    </row>
    <row r="1443" spans="1:4" x14ac:dyDescent="0.25">
      <c r="A1443" s="7">
        <v>520805</v>
      </c>
      <c r="B1443" s="8" t="s">
        <v>206</v>
      </c>
      <c r="C1443" s="9"/>
      <c r="D1443" s="9"/>
    </row>
    <row r="1444" spans="1:4" x14ac:dyDescent="0.25">
      <c r="A1444" s="7">
        <v>52080501</v>
      </c>
      <c r="B1444" s="8" t="s">
        <v>207</v>
      </c>
      <c r="C1444" s="9"/>
      <c r="D1444" s="9"/>
    </row>
    <row r="1445" spans="1:4" x14ac:dyDescent="0.25">
      <c r="A1445" s="7">
        <v>52080502</v>
      </c>
      <c r="B1445" s="8" t="s">
        <v>208</v>
      </c>
      <c r="C1445" s="9"/>
      <c r="D1445" s="9"/>
    </row>
    <row r="1446" spans="1:4" x14ac:dyDescent="0.25">
      <c r="A1446" s="7">
        <v>52080503</v>
      </c>
      <c r="B1446" s="8" t="s">
        <v>209</v>
      </c>
      <c r="C1446" s="9"/>
      <c r="D1446" s="9"/>
    </row>
    <row r="1447" spans="1:4" x14ac:dyDescent="0.25">
      <c r="A1447" s="7">
        <v>520806</v>
      </c>
      <c r="B1447" s="8" t="s">
        <v>91</v>
      </c>
      <c r="C1447" s="9"/>
      <c r="D1447" s="9"/>
    </row>
    <row r="1448" spans="1:4" ht="15.75" thickBot="1" x14ac:dyDescent="0.3">
      <c r="A1448" s="19">
        <v>520807</v>
      </c>
      <c r="B1448" s="20" t="s">
        <v>210</v>
      </c>
      <c r="C1448" s="33"/>
      <c r="D1448" s="33"/>
    </row>
    <row r="1449" spans="1:4" ht="15.75" thickBot="1" x14ac:dyDescent="0.3">
      <c r="A1449" s="10" t="s">
        <v>18</v>
      </c>
      <c r="B1449" s="11"/>
      <c r="C1449" s="12">
        <f>SUM(C1439:C1448)</f>
        <v>0</v>
      </c>
      <c r="D1449" s="12">
        <f>SUM(D1439:D1448)</f>
        <v>0</v>
      </c>
    </row>
    <row r="1450" spans="1:4" x14ac:dyDescent="0.25">
      <c r="A1450" s="13">
        <v>5209</v>
      </c>
      <c r="B1450" s="14" t="s">
        <v>405</v>
      </c>
      <c r="C1450" s="15"/>
      <c r="D1450" s="15"/>
    </row>
    <row r="1451" spans="1:4" x14ac:dyDescent="0.25">
      <c r="A1451" s="7">
        <v>520901</v>
      </c>
      <c r="B1451" s="8" t="s">
        <v>86</v>
      </c>
      <c r="C1451" s="9"/>
      <c r="D1451" s="9"/>
    </row>
    <row r="1452" spans="1:4" x14ac:dyDescent="0.25">
      <c r="A1452" s="7">
        <v>520902</v>
      </c>
      <c r="B1452" s="8" t="s">
        <v>87</v>
      </c>
      <c r="C1452" s="9"/>
      <c r="D1452" s="9"/>
    </row>
    <row r="1453" spans="1:4" x14ac:dyDescent="0.25">
      <c r="A1453" s="7">
        <v>520903</v>
      </c>
      <c r="B1453" s="8" t="s">
        <v>88</v>
      </c>
      <c r="C1453" s="9"/>
      <c r="D1453" s="9"/>
    </row>
    <row r="1454" spans="1:4" x14ac:dyDescent="0.25">
      <c r="A1454" s="7">
        <v>520904</v>
      </c>
      <c r="B1454" s="8" t="s">
        <v>89</v>
      </c>
      <c r="C1454" s="9"/>
      <c r="D1454" s="9"/>
    </row>
    <row r="1455" spans="1:4" x14ac:dyDescent="0.25">
      <c r="A1455" s="7">
        <v>520905</v>
      </c>
      <c r="B1455" s="8" t="s">
        <v>206</v>
      </c>
      <c r="C1455" s="9"/>
      <c r="D1455" s="9"/>
    </row>
    <row r="1456" spans="1:4" x14ac:dyDescent="0.25">
      <c r="A1456" s="7">
        <v>52090501</v>
      </c>
      <c r="B1456" s="8" t="s">
        <v>207</v>
      </c>
      <c r="C1456" s="9"/>
      <c r="D1456" s="9"/>
    </row>
    <row r="1457" spans="1:4" x14ac:dyDescent="0.25">
      <c r="A1457" s="7">
        <v>52090502</v>
      </c>
      <c r="B1457" s="8" t="s">
        <v>208</v>
      </c>
      <c r="C1457" s="9"/>
      <c r="D1457" s="9"/>
    </row>
    <row r="1458" spans="1:4" x14ac:dyDescent="0.25">
      <c r="A1458" s="7">
        <v>52090503</v>
      </c>
      <c r="B1458" s="8" t="s">
        <v>209</v>
      </c>
      <c r="C1458" s="9"/>
      <c r="D1458" s="9"/>
    </row>
    <row r="1459" spans="1:4" x14ac:dyDescent="0.25">
      <c r="A1459" s="7">
        <v>520906</v>
      </c>
      <c r="B1459" s="8" t="s">
        <v>91</v>
      </c>
      <c r="C1459" s="9"/>
      <c r="D1459" s="9"/>
    </row>
    <row r="1460" spans="1:4" ht="15.75" thickBot="1" x14ac:dyDescent="0.3">
      <c r="A1460" s="19">
        <v>520907</v>
      </c>
      <c r="B1460" s="20" t="s">
        <v>210</v>
      </c>
      <c r="C1460" s="33"/>
      <c r="D1460" s="33"/>
    </row>
    <row r="1461" spans="1:4" ht="15.75" thickBot="1" x14ac:dyDescent="0.3">
      <c r="A1461" s="10" t="s">
        <v>18</v>
      </c>
      <c r="B1461" s="11"/>
      <c r="C1461" s="12">
        <f>SUM(C1451:C1460)</f>
        <v>0</v>
      </c>
      <c r="D1461" s="12">
        <f>SUM(D1451:D1460)</f>
        <v>0</v>
      </c>
    </row>
    <row r="1462" spans="1:4" x14ac:dyDescent="0.25">
      <c r="A1462" s="13">
        <v>5210</v>
      </c>
      <c r="B1462" s="14" t="s">
        <v>406</v>
      </c>
      <c r="C1462" s="15"/>
      <c r="D1462" s="15"/>
    </row>
    <row r="1463" spans="1:4" x14ac:dyDescent="0.25">
      <c r="A1463" s="7">
        <v>521001</v>
      </c>
      <c r="B1463" s="8" t="s">
        <v>86</v>
      </c>
      <c r="C1463" s="9"/>
      <c r="D1463" s="9"/>
    </row>
    <row r="1464" spans="1:4" x14ac:dyDescent="0.25">
      <c r="A1464" s="7">
        <v>521002</v>
      </c>
      <c r="B1464" s="8" t="s">
        <v>87</v>
      </c>
      <c r="C1464" s="9"/>
      <c r="D1464" s="9"/>
    </row>
    <row r="1465" spans="1:4" x14ac:dyDescent="0.25">
      <c r="A1465" s="7">
        <v>521003</v>
      </c>
      <c r="B1465" s="8" t="s">
        <v>88</v>
      </c>
      <c r="C1465" s="9"/>
      <c r="D1465" s="9"/>
    </row>
    <row r="1466" spans="1:4" x14ac:dyDescent="0.25">
      <c r="A1466" s="7">
        <v>521004</v>
      </c>
      <c r="B1466" s="8" t="s">
        <v>89</v>
      </c>
      <c r="C1466" s="9"/>
      <c r="D1466" s="9"/>
    </row>
    <row r="1467" spans="1:4" x14ac:dyDescent="0.25">
      <c r="A1467" s="7">
        <v>521005</v>
      </c>
      <c r="B1467" s="8" t="s">
        <v>206</v>
      </c>
      <c r="C1467" s="9"/>
      <c r="D1467" s="9"/>
    </row>
    <row r="1468" spans="1:4" x14ac:dyDescent="0.25">
      <c r="A1468" s="7">
        <v>52100501</v>
      </c>
      <c r="B1468" s="8" t="s">
        <v>207</v>
      </c>
      <c r="C1468" s="9"/>
      <c r="D1468" s="9"/>
    </row>
    <row r="1469" spans="1:4" x14ac:dyDescent="0.25">
      <c r="A1469" s="7">
        <v>52100502</v>
      </c>
      <c r="B1469" s="8" t="s">
        <v>208</v>
      </c>
      <c r="C1469" s="9"/>
      <c r="D1469" s="9"/>
    </row>
    <row r="1470" spans="1:4" x14ac:dyDescent="0.25">
      <c r="A1470" s="7">
        <v>52100503</v>
      </c>
      <c r="B1470" s="8" t="s">
        <v>209</v>
      </c>
      <c r="C1470" s="9"/>
      <c r="D1470" s="9"/>
    </row>
    <row r="1471" spans="1:4" x14ac:dyDescent="0.25">
      <c r="A1471" s="7">
        <v>521006</v>
      </c>
      <c r="B1471" s="8" t="s">
        <v>91</v>
      </c>
      <c r="C1471" s="9"/>
      <c r="D1471" s="9"/>
    </row>
    <row r="1472" spans="1:4" ht="15.75" thickBot="1" x14ac:dyDescent="0.3">
      <c r="A1472" s="19">
        <v>521007</v>
      </c>
      <c r="B1472" s="20" t="s">
        <v>210</v>
      </c>
      <c r="C1472" s="33"/>
      <c r="D1472" s="33"/>
    </row>
    <row r="1473" spans="1:4" ht="15.75" thickBot="1" x14ac:dyDescent="0.3">
      <c r="A1473" s="10" t="s">
        <v>18</v>
      </c>
      <c r="B1473" s="11"/>
      <c r="C1473" s="12">
        <f>SUM(C1463:C1472)</f>
        <v>0</v>
      </c>
      <c r="D1473" s="12">
        <f>SUM(D1463:D1472)</f>
        <v>0</v>
      </c>
    </row>
    <row r="1474" spans="1:4" x14ac:dyDescent="0.25">
      <c r="A1474" s="13">
        <v>5211</v>
      </c>
      <c r="B1474" s="14" t="s">
        <v>407</v>
      </c>
      <c r="C1474" s="15"/>
      <c r="D1474" s="15"/>
    </row>
    <row r="1475" spans="1:4" x14ac:dyDescent="0.25">
      <c r="A1475" s="7">
        <v>521101</v>
      </c>
      <c r="B1475" s="8" t="s">
        <v>86</v>
      </c>
      <c r="C1475" s="9"/>
      <c r="D1475" s="9"/>
    </row>
    <row r="1476" spans="1:4" x14ac:dyDescent="0.25">
      <c r="A1476" s="7">
        <v>521102</v>
      </c>
      <c r="B1476" s="8" t="s">
        <v>87</v>
      </c>
      <c r="C1476" s="9"/>
      <c r="D1476" s="9"/>
    </row>
    <row r="1477" spans="1:4" x14ac:dyDescent="0.25">
      <c r="A1477" s="7">
        <v>521103</v>
      </c>
      <c r="B1477" s="8" t="s">
        <v>88</v>
      </c>
      <c r="C1477" s="9"/>
      <c r="D1477" s="9"/>
    </row>
    <row r="1478" spans="1:4" x14ac:dyDescent="0.25">
      <c r="A1478" s="7">
        <v>521104</v>
      </c>
      <c r="B1478" s="8" t="s">
        <v>89</v>
      </c>
      <c r="C1478" s="9"/>
      <c r="D1478" s="9"/>
    </row>
    <row r="1479" spans="1:4" x14ac:dyDescent="0.25">
      <c r="A1479" s="7">
        <v>521105</v>
      </c>
      <c r="B1479" s="8" t="s">
        <v>206</v>
      </c>
      <c r="C1479" s="9"/>
      <c r="D1479" s="9"/>
    </row>
    <row r="1480" spans="1:4" x14ac:dyDescent="0.25">
      <c r="A1480" s="7">
        <v>52110501</v>
      </c>
      <c r="B1480" s="8" t="s">
        <v>207</v>
      </c>
      <c r="C1480" s="9"/>
      <c r="D1480" s="9"/>
    </row>
    <row r="1481" spans="1:4" x14ac:dyDescent="0.25">
      <c r="A1481" s="7">
        <v>52110502</v>
      </c>
      <c r="B1481" s="8" t="s">
        <v>208</v>
      </c>
      <c r="C1481" s="9"/>
      <c r="D1481" s="9"/>
    </row>
    <row r="1482" spans="1:4" x14ac:dyDescent="0.25">
      <c r="A1482" s="7">
        <v>52110503</v>
      </c>
      <c r="B1482" s="8" t="s">
        <v>209</v>
      </c>
      <c r="C1482" s="9"/>
      <c r="D1482" s="9"/>
    </row>
    <row r="1483" spans="1:4" x14ac:dyDescent="0.25">
      <c r="A1483" s="7">
        <v>521106</v>
      </c>
      <c r="B1483" s="8" t="s">
        <v>91</v>
      </c>
      <c r="C1483" s="9"/>
      <c r="D1483" s="9"/>
    </row>
    <row r="1484" spans="1:4" ht="15.75" thickBot="1" x14ac:dyDescent="0.3">
      <c r="A1484" s="19">
        <v>521107</v>
      </c>
      <c r="B1484" s="20" t="s">
        <v>210</v>
      </c>
      <c r="C1484" s="33"/>
      <c r="D1484" s="33"/>
    </row>
    <row r="1485" spans="1:4" ht="15.75" thickBot="1" x14ac:dyDescent="0.3">
      <c r="A1485" s="10" t="s">
        <v>18</v>
      </c>
      <c r="B1485" s="11"/>
      <c r="C1485" s="12">
        <f>SUM(C1475:C1484)</f>
        <v>0</v>
      </c>
      <c r="D1485" s="12">
        <f>SUM(D1475:D1484)</f>
        <v>0</v>
      </c>
    </row>
    <row r="1486" spans="1:4" x14ac:dyDescent="0.25">
      <c r="A1486" s="13">
        <v>5212</v>
      </c>
      <c r="B1486" s="14" t="s">
        <v>408</v>
      </c>
      <c r="C1486" s="15"/>
      <c r="D1486" s="15"/>
    </row>
    <row r="1487" spans="1:4" x14ac:dyDescent="0.25">
      <c r="A1487" s="7">
        <v>521201</v>
      </c>
      <c r="B1487" s="8" t="s">
        <v>86</v>
      </c>
      <c r="C1487" s="9"/>
      <c r="D1487" s="9"/>
    </row>
    <row r="1488" spans="1:4" x14ac:dyDescent="0.25">
      <c r="A1488" s="7">
        <v>521202</v>
      </c>
      <c r="B1488" s="8" t="s">
        <v>87</v>
      </c>
      <c r="C1488" s="9"/>
      <c r="D1488" s="9"/>
    </row>
    <row r="1489" spans="1:4" x14ac:dyDescent="0.25">
      <c r="A1489" s="7">
        <v>521203</v>
      </c>
      <c r="B1489" s="8" t="s">
        <v>88</v>
      </c>
      <c r="C1489" s="9"/>
      <c r="D1489" s="9"/>
    </row>
    <row r="1490" spans="1:4" x14ac:dyDescent="0.25">
      <c r="A1490" s="7">
        <v>521204</v>
      </c>
      <c r="B1490" s="8" t="s">
        <v>89</v>
      </c>
      <c r="C1490" s="9"/>
      <c r="D1490" s="9"/>
    </row>
    <row r="1491" spans="1:4" x14ac:dyDescent="0.25">
      <c r="A1491" s="7">
        <v>521205</v>
      </c>
      <c r="B1491" s="8" t="s">
        <v>206</v>
      </c>
      <c r="C1491" s="9"/>
      <c r="D1491" s="9"/>
    </row>
    <row r="1492" spans="1:4" x14ac:dyDescent="0.25">
      <c r="A1492" s="7">
        <v>52120501</v>
      </c>
      <c r="B1492" s="8" t="s">
        <v>207</v>
      </c>
      <c r="C1492" s="9"/>
      <c r="D1492" s="9"/>
    </row>
    <row r="1493" spans="1:4" x14ac:dyDescent="0.25">
      <c r="A1493" s="7">
        <v>52120502</v>
      </c>
      <c r="B1493" s="8" t="s">
        <v>208</v>
      </c>
      <c r="C1493" s="9"/>
      <c r="D1493" s="9"/>
    </row>
    <row r="1494" spans="1:4" x14ac:dyDescent="0.25">
      <c r="A1494" s="7">
        <v>52120503</v>
      </c>
      <c r="B1494" s="8" t="s">
        <v>209</v>
      </c>
      <c r="C1494" s="9"/>
      <c r="D1494" s="9"/>
    </row>
    <row r="1495" spans="1:4" x14ac:dyDescent="0.25">
      <c r="A1495" s="7">
        <v>521206</v>
      </c>
      <c r="B1495" s="8" t="s">
        <v>91</v>
      </c>
      <c r="C1495" s="9"/>
      <c r="D1495" s="9"/>
    </row>
    <row r="1496" spans="1:4" ht="15.75" thickBot="1" x14ac:dyDescent="0.3">
      <c r="A1496" s="19">
        <v>521207</v>
      </c>
      <c r="B1496" s="20" t="s">
        <v>210</v>
      </c>
      <c r="C1496" s="33"/>
      <c r="D1496" s="33"/>
    </row>
    <row r="1497" spans="1:4" ht="15.75" thickBot="1" x14ac:dyDescent="0.3">
      <c r="A1497" s="10" t="s">
        <v>18</v>
      </c>
      <c r="B1497" s="11"/>
      <c r="C1497" s="12">
        <f>SUM(C1487:C1496)</f>
        <v>0</v>
      </c>
      <c r="D1497" s="12">
        <f>SUM(D1487:D1496)</f>
        <v>0</v>
      </c>
    </row>
    <row r="1498" spans="1:4" x14ac:dyDescent="0.25">
      <c r="A1498" s="13">
        <v>5213</v>
      </c>
      <c r="B1498" s="14" t="s">
        <v>409</v>
      </c>
      <c r="C1498" s="15"/>
      <c r="D1498" s="15"/>
    </row>
    <row r="1499" spans="1:4" x14ac:dyDescent="0.25">
      <c r="A1499" s="7">
        <v>521301</v>
      </c>
      <c r="B1499" s="8" t="s">
        <v>86</v>
      </c>
      <c r="C1499" s="9"/>
      <c r="D1499" s="9"/>
    </row>
    <row r="1500" spans="1:4" x14ac:dyDescent="0.25">
      <c r="A1500" s="7">
        <v>521302</v>
      </c>
      <c r="B1500" s="8" t="s">
        <v>87</v>
      </c>
      <c r="C1500" s="9"/>
      <c r="D1500" s="9"/>
    </row>
    <row r="1501" spans="1:4" x14ac:dyDescent="0.25">
      <c r="A1501" s="7">
        <v>521303</v>
      </c>
      <c r="B1501" s="8" t="s">
        <v>88</v>
      </c>
      <c r="C1501" s="9"/>
      <c r="D1501" s="9"/>
    </row>
    <row r="1502" spans="1:4" x14ac:dyDescent="0.25">
      <c r="A1502" s="7">
        <v>521304</v>
      </c>
      <c r="B1502" s="8" t="s">
        <v>89</v>
      </c>
      <c r="C1502" s="9"/>
      <c r="D1502" s="9"/>
    </row>
    <row r="1503" spans="1:4" x14ac:dyDescent="0.25">
      <c r="A1503" s="7">
        <v>521305</v>
      </c>
      <c r="B1503" s="8" t="s">
        <v>206</v>
      </c>
      <c r="C1503" s="9"/>
      <c r="D1503" s="9"/>
    </row>
    <row r="1504" spans="1:4" x14ac:dyDescent="0.25">
      <c r="A1504" s="7">
        <v>52130501</v>
      </c>
      <c r="B1504" s="8" t="s">
        <v>207</v>
      </c>
      <c r="C1504" s="9"/>
      <c r="D1504" s="9"/>
    </row>
    <row r="1505" spans="1:4" x14ac:dyDescent="0.25">
      <c r="A1505" s="7">
        <v>52130502</v>
      </c>
      <c r="B1505" s="8" t="s">
        <v>208</v>
      </c>
      <c r="C1505" s="9"/>
      <c r="D1505" s="9"/>
    </row>
    <row r="1506" spans="1:4" x14ac:dyDescent="0.25">
      <c r="A1506" s="7">
        <v>52130503</v>
      </c>
      <c r="B1506" s="8" t="s">
        <v>209</v>
      </c>
      <c r="C1506" s="9"/>
      <c r="D1506" s="9"/>
    </row>
    <row r="1507" spans="1:4" x14ac:dyDescent="0.25">
      <c r="A1507" s="7">
        <v>521306</v>
      </c>
      <c r="B1507" s="8" t="s">
        <v>91</v>
      </c>
      <c r="C1507" s="9"/>
      <c r="D1507" s="9"/>
    </row>
    <row r="1508" spans="1:4" ht="15.75" thickBot="1" x14ac:dyDescent="0.3">
      <c r="A1508" s="19">
        <v>521307</v>
      </c>
      <c r="B1508" s="20" t="s">
        <v>210</v>
      </c>
      <c r="C1508" s="33"/>
      <c r="D1508" s="33"/>
    </row>
    <row r="1509" spans="1:4" ht="15.75" thickBot="1" x14ac:dyDescent="0.3">
      <c r="A1509" s="10" t="s">
        <v>18</v>
      </c>
      <c r="B1509" s="11"/>
      <c r="C1509" s="12">
        <f>SUM(C1499:C1508)</f>
        <v>0</v>
      </c>
      <c r="D1509" s="12">
        <f>SUM(D1499:D1508)</f>
        <v>0</v>
      </c>
    </row>
    <row r="1510" spans="1:4" x14ac:dyDescent="0.25">
      <c r="A1510" s="13">
        <v>5214</v>
      </c>
      <c r="B1510" s="14" t="s">
        <v>335</v>
      </c>
      <c r="C1510" s="15"/>
      <c r="D1510" s="15"/>
    </row>
    <row r="1511" spans="1:4" x14ac:dyDescent="0.25">
      <c r="A1511" s="7">
        <v>521401</v>
      </c>
      <c r="B1511" s="8" t="s">
        <v>86</v>
      </c>
      <c r="C1511" s="9"/>
      <c r="D1511" s="9"/>
    </row>
    <row r="1512" spans="1:4" x14ac:dyDescent="0.25">
      <c r="A1512" s="7">
        <v>521402</v>
      </c>
      <c r="B1512" s="8" t="s">
        <v>87</v>
      </c>
      <c r="C1512" s="9"/>
      <c r="D1512" s="9"/>
    </row>
    <row r="1513" spans="1:4" x14ac:dyDescent="0.25">
      <c r="A1513" s="7">
        <v>521403</v>
      </c>
      <c r="B1513" s="8" t="s">
        <v>88</v>
      </c>
      <c r="C1513" s="9"/>
      <c r="D1513" s="9"/>
    </row>
    <row r="1514" spans="1:4" x14ac:dyDescent="0.25">
      <c r="A1514" s="7">
        <v>521404</v>
      </c>
      <c r="B1514" s="8" t="s">
        <v>89</v>
      </c>
      <c r="C1514" s="9"/>
      <c r="D1514" s="9"/>
    </row>
    <row r="1515" spans="1:4" x14ac:dyDescent="0.25">
      <c r="A1515" s="7">
        <v>521405</v>
      </c>
      <c r="B1515" s="8" t="s">
        <v>206</v>
      </c>
      <c r="C1515" s="9"/>
      <c r="D1515" s="9"/>
    </row>
    <row r="1516" spans="1:4" x14ac:dyDescent="0.25">
      <c r="A1516" s="7">
        <v>52140501</v>
      </c>
      <c r="B1516" s="8" t="s">
        <v>207</v>
      </c>
      <c r="C1516" s="9"/>
      <c r="D1516" s="9"/>
    </row>
    <row r="1517" spans="1:4" x14ac:dyDescent="0.25">
      <c r="A1517" s="7">
        <v>52140502</v>
      </c>
      <c r="B1517" s="8" t="s">
        <v>208</v>
      </c>
      <c r="C1517" s="9"/>
      <c r="D1517" s="9"/>
    </row>
    <row r="1518" spans="1:4" x14ac:dyDescent="0.25">
      <c r="A1518" s="7">
        <v>52140503</v>
      </c>
      <c r="B1518" s="8" t="s">
        <v>209</v>
      </c>
      <c r="C1518" s="9"/>
      <c r="D1518" s="9"/>
    </row>
    <row r="1519" spans="1:4" x14ac:dyDescent="0.25">
      <c r="A1519" s="7">
        <v>521406</v>
      </c>
      <c r="B1519" s="8" t="s">
        <v>91</v>
      </c>
      <c r="C1519" s="9"/>
      <c r="D1519" s="9"/>
    </row>
    <row r="1520" spans="1:4" ht="15.75" thickBot="1" x14ac:dyDescent="0.3">
      <c r="A1520" s="7">
        <v>521407</v>
      </c>
      <c r="B1520" s="20" t="s">
        <v>92</v>
      </c>
      <c r="C1520" s="33"/>
      <c r="D1520" s="33"/>
    </row>
    <row r="1521" spans="1:4" ht="15.75" thickBot="1" x14ac:dyDescent="0.3">
      <c r="A1521" s="10" t="s">
        <v>18</v>
      </c>
      <c r="B1521" s="11"/>
      <c r="C1521" s="12">
        <f>SUM(C1511:C1520)</f>
        <v>0</v>
      </c>
      <c r="D1521" s="12">
        <f>SUM(D1511:D1520)</f>
        <v>0</v>
      </c>
    </row>
    <row r="1522" spans="1:4" x14ac:dyDescent="0.25">
      <c r="A1522" s="13">
        <v>5215</v>
      </c>
      <c r="B1522" s="14" t="s">
        <v>410</v>
      </c>
      <c r="C1522" s="15"/>
      <c r="D1522" s="15"/>
    </row>
    <row r="1523" spans="1:4" x14ac:dyDescent="0.25">
      <c r="A1523" s="7">
        <v>521501</v>
      </c>
      <c r="B1523" s="8" t="s">
        <v>86</v>
      </c>
      <c r="C1523" s="9"/>
      <c r="D1523" s="9"/>
    </row>
    <row r="1524" spans="1:4" x14ac:dyDescent="0.25">
      <c r="A1524" s="7">
        <v>521502</v>
      </c>
      <c r="B1524" s="8" t="s">
        <v>87</v>
      </c>
      <c r="C1524" s="9"/>
      <c r="D1524" s="9"/>
    </row>
    <row r="1525" spans="1:4" x14ac:dyDescent="0.25">
      <c r="A1525" s="7">
        <v>521503</v>
      </c>
      <c r="B1525" s="8" t="s">
        <v>88</v>
      </c>
      <c r="C1525" s="9"/>
      <c r="D1525" s="9"/>
    </row>
    <row r="1526" spans="1:4" x14ac:dyDescent="0.25">
      <c r="A1526" s="7">
        <v>521504</v>
      </c>
      <c r="B1526" s="8" t="s">
        <v>89</v>
      </c>
      <c r="C1526" s="9"/>
      <c r="D1526" s="9"/>
    </row>
    <row r="1527" spans="1:4" x14ac:dyDescent="0.25">
      <c r="A1527" s="7">
        <v>521505</v>
      </c>
      <c r="B1527" s="8" t="s">
        <v>206</v>
      </c>
      <c r="C1527" s="9"/>
      <c r="D1527" s="9"/>
    </row>
    <row r="1528" spans="1:4" x14ac:dyDescent="0.25">
      <c r="A1528" s="7">
        <v>52150501</v>
      </c>
      <c r="B1528" s="8" t="s">
        <v>207</v>
      </c>
      <c r="C1528" s="9"/>
      <c r="D1528" s="9"/>
    </row>
    <row r="1529" spans="1:4" x14ac:dyDescent="0.25">
      <c r="A1529" s="7">
        <v>52150502</v>
      </c>
      <c r="B1529" s="8" t="s">
        <v>208</v>
      </c>
      <c r="C1529" s="9"/>
      <c r="D1529" s="9"/>
    </row>
    <row r="1530" spans="1:4" x14ac:dyDescent="0.25">
      <c r="A1530" s="7">
        <v>52150503</v>
      </c>
      <c r="B1530" s="8" t="s">
        <v>209</v>
      </c>
      <c r="C1530" s="9"/>
      <c r="D1530" s="9"/>
    </row>
    <row r="1531" spans="1:4" x14ac:dyDescent="0.25">
      <c r="A1531" s="7">
        <v>521506</v>
      </c>
      <c r="B1531" s="8" t="s">
        <v>91</v>
      </c>
      <c r="C1531" s="9"/>
      <c r="D1531" s="9"/>
    </row>
    <row r="1532" spans="1:4" ht="15.75" thickBot="1" x14ac:dyDescent="0.3">
      <c r="A1532" s="19">
        <v>521507</v>
      </c>
      <c r="B1532" s="20" t="s">
        <v>92</v>
      </c>
      <c r="C1532" s="33"/>
      <c r="D1532" s="33"/>
    </row>
    <row r="1533" spans="1:4" ht="15.75" thickBot="1" x14ac:dyDescent="0.3">
      <c r="A1533" s="10" t="s">
        <v>18</v>
      </c>
      <c r="B1533" s="11"/>
      <c r="C1533" s="12">
        <f>SUM(C1523:C1532)</f>
        <v>0</v>
      </c>
      <c r="D1533" s="12">
        <f>SUM(D1523:D1532)</f>
        <v>0</v>
      </c>
    </row>
    <row r="1534" spans="1:4" x14ac:dyDescent="0.25">
      <c r="A1534" s="13">
        <v>5216</v>
      </c>
      <c r="B1534" s="14" t="s">
        <v>337</v>
      </c>
      <c r="C1534" s="15"/>
      <c r="D1534" s="15"/>
    </row>
    <row r="1535" spans="1:4" x14ac:dyDescent="0.25">
      <c r="A1535" s="7">
        <v>521601</v>
      </c>
      <c r="B1535" s="8" t="s">
        <v>338</v>
      </c>
      <c r="C1535" s="9"/>
      <c r="D1535" s="9"/>
    </row>
    <row r="1536" spans="1:4" x14ac:dyDescent="0.25">
      <c r="A1536" s="7">
        <v>521602</v>
      </c>
      <c r="B1536" s="8" t="s">
        <v>339</v>
      </c>
      <c r="C1536" s="9"/>
      <c r="D1536" s="9"/>
    </row>
    <row r="1537" spans="1:4" x14ac:dyDescent="0.25">
      <c r="A1537" s="7">
        <v>521603</v>
      </c>
      <c r="B1537" s="8" t="s">
        <v>340</v>
      </c>
      <c r="C1537" s="9"/>
      <c r="D1537" s="9"/>
    </row>
    <row r="1538" spans="1:4" x14ac:dyDescent="0.25">
      <c r="A1538" s="7">
        <v>521604</v>
      </c>
      <c r="B1538" s="8" t="s">
        <v>341</v>
      </c>
      <c r="C1538" s="9"/>
      <c r="D1538" s="9"/>
    </row>
    <row r="1539" spans="1:4" x14ac:dyDescent="0.25">
      <c r="A1539" s="7">
        <v>521605</v>
      </c>
      <c r="B1539" s="8" t="s">
        <v>342</v>
      </c>
      <c r="C1539" s="9"/>
      <c r="D1539" s="9"/>
    </row>
    <row r="1540" spans="1:4" x14ac:dyDescent="0.25">
      <c r="A1540" s="7">
        <v>521606</v>
      </c>
      <c r="B1540" s="8" t="s">
        <v>343</v>
      </c>
      <c r="C1540" s="9"/>
      <c r="D1540" s="9"/>
    </row>
    <row r="1541" spans="1:4" x14ac:dyDescent="0.25">
      <c r="A1541" s="7">
        <v>521607</v>
      </c>
      <c r="B1541" s="8" t="s">
        <v>117</v>
      </c>
      <c r="C1541" s="9"/>
      <c r="D1541" s="9"/>
    </row>
    <row r="1542" spans="1:4" x14ac:dyDescent="0.25">
      <c r="A1542" s="7">
        <v>521608</v>
      </c>
      <c r="B1542" s="8" t="s">
        <v>118</v>
      </c>
      <c r="C1542" s="9"/>
      <c r="D1542" s="9"/>
    </row>
    <row r="1543" spans="1:4" x14ac:dyDescent="0.25">
      <c r="A1543" s="7">
        <v>52160801</v>
      </c>
      <c r="B1543" s="8" t="s">
        <v>207</v>
      </c>
      <c r="C1543" s="9"/>
      <c r="D1543" s="9"/>
    </row>
    <row r="1544" spans="1:4" x14ac:dyDescent="0.25">
      <c r="A1544" s="7">
        <v>52160802</v>
      </c>
      <c r="B1544" s="8" t="s">
        <v>208</v>
      </c>
      <c r="C1544" s="9"/>
      <c r="D1544" s="9"/>
    </row>
    <row r="1545" spans="1:4" x14ac:dyDescent="0.25">
      <c r="A1545" s="7">
        <v>52160803</v>
      </c>
      <c r="B1545" s="8" t="s">
        <v>209</v>
      </c>
      <c r="C1545" s="9"/>
      <c r="D1545" s="9"/>
    </row>
    <row r="1546" spans="1:4" x14ac:dyDescent="0.25">
      <c r="A1546" s="7">
        <v>521609</v>
      </c>
      <c r="B1546" s="8" t="s">
        <v>344</v>
      </c>
      <c r="C1546" s="9"/>
      <c r="D1546" s="9"/>
    </row>
    <row r="1547" spans="1:4" x14ac:dyDescent="0.25">
      <c r="A1547" s="7">
        <v>521610</v>
      </c>
      <c r="B1547" s="8" t="s">
        <v>243</v>
      </c>
      <c r="C1547" s="9"/>
      <c r="D1547" s="9"/>
    </row>
    <row r="1548" spans="1:4" ht="15.75" thickBot="1" x14ac:dyDescent="0.3">
      <c r="A1548" s="19">
        <v>521611</v>
      </c>
      <c r="B1548" s="20" t="s">
        <v>121</v>
      </c>
      <c r="C1548" s="33"/>
      <c r="D1548" s="33"/>
    </row>
    <row r="1549" spans="1:4" ht="15.75" thickBot="1" x14ac:dyDescent="0.3">
      <c r="A1549" s="10" t="s">
        <v>18</v>
      </c>
      <c r="B1549" s="11"/>
      <c r="C1549" s="12">
        <f>SUM(C1535:C1548)</f>
        <v>0</v>
      </c>
      <c r="D1549" s="12">
        <f>SUM(D1535:D1548)</f>
        <v>0</v>
      </c>
    </row>
    <row r="1550" spans="1:4" x14ac:dyDescent="0.25">
      <c r="A1550" s="13">
        <v>5217</v>
      </c>
      <c r="B1550" s="14" t="s">
        <v>411</v>
      </c>
      <c r="C1550" s="15"/>
      <c r="D1550" s="15"/>
    </row>
    <row r="1551" spans="1:4" x14ac:dyDescent="0.25">
      <c r="A1551" s="7">
        <v>521701</v>
      </c>
      <c r="B1551" s="8" t="s">
        <v>338</v>
      </c>
      <c r="C1551" s="9"/>
      <c r="D1551" s="9"/>
    </row>
    <row r="1552" spans="1:4" x14ac:dyDescent="0.25">
      <c r="A1552" s="7">
        <v>521702</v>
      </c>
      <c r="B1552" s="8" t="s">
        <v>339</v>
      </c>
      <c r="C1552" s="9"/>
      <c r="D1552" s="9"/>
    </row>
    <row r="1553" spans="1:4" x14ac:dyDescent="0.25">
      <c r="A1553" s="7">
        <v>521703</v>
      </c>
      <c r="B1553" s="8" t="s">
        <v>340</v>
      </c>
      <c r="C1553" s="9"/>
      <c r="D1553" s="9"/>
    </row>
    <row r="1554" spans="1:4" x14ac:dyDescent="0.25">
      <c r="A1554" s="7">
        <v>521704</v>
      </c>
      <c r="B1554" s="8" t="s">
        <v>341</v>
      </c>
      <c r="C1554" s="9"/>
      <c r="D1554" s="9"/>
    </row>
    <row r="1555" spans="1:4" x14ac:dyDescent="0.25">
      <c r="A1555" s="7">
        <v>521705</v>
      </c>
      <c r="B1555" s="8" t="s">
        <v>342</v>
      </c>
      <c r="C1555" s="9"/>
      <c r="D1555" s="9"/>
    </row>
    <row r="1556" spans="1:4" x14ac:dyDescent="0.25">
      <c r="A1556" s="7">
        <v>521706</v>
      </c>
      <c r="B1556" s="8" t="s">
        <v>343</v>
      </c>
      <c r="C1556" s="9"/>
      <c r="D1556" s="9"/>
    </row>
    <row r="1557" spans="1:4" x14ac:dyDescent="0.25">
      <c r="A1557" s="7">
        <v>521707</v>
      </c>
      <c r="B1557" s="8" t="s">
        <v>117</v>
      </c>
      <c r="C1557" s="9"/>
      <c r="D1557" s="9"/>
    </row>
    <row r="1558" spans="1:4" x14ac:dyDescent="0.25">
      <c r="A1558" s="7">
        <v>521708</v>
      </c>
      <c r="B1558" s="8" t="s">
        <v>118</v>
      </c>
      <c r="C1558" s="9"/>
      <c r="D1558" s="9"/>
    </row>
    <row r="1559" spans="1:4" x14ac:dyDescent="0.25">
      <c r="A1559" s="7">
        <v>52170801</v>
      </c>
      <c r="B1559" s="8" t="s">
        <v>207</v>
      </c>
      <c r="C1559" s="9"/>
      <c r="D1559" s="9"/>
    </row>
    <row r="1560" spans="1:4" x14ac:dyDescent="0.25">
      <c r="A1560" s="7">
        <v>52170802</v>
      </c>
      <c r="B1560" s="8" t="s">
        <v>208</v>
      </c>
      <c r="C1560" s="9"/>
      <c r="D1560" s="9"/>
    </row>
    <row r="1561" spans="1:4" x14ac:dyDescent="0.25">
      <c r="A1561" s="7">
        <v>52170803</v>
      </c>
      <c r="B1561" s="8" t="s">
        <v>209</v>
      </c>
      <c r="C1561" s="9"/>
      <c r="D1561" s="9"/>
    </row>
    <row r="1562" spans="1:4" x14ac:dyDescent="0.25">
      <c r="A1562" s="7">
        <v>521709</v>
      </c>
      <c r="B1562" s="8" t="s">
        <v>344</v>
      </c>
      <c r="C1562" s="9"/>
      <c r="D1562" s="9"/>
    </row>
    <row r="1563" spans="1:4" x14ac:dyDescent="0.25">
      <c r="A1563" s="7">
        <v>521710</v>
      </c>
      <c r="B1563" s="8" t="s">
        <v>243</v>
      </c>
      <c r="C1563" s="9"/>
      <c r="D1563" s="9"/>
    </row>
    <row r="1564" spans="1:4" ht="15.75" thickBot="1" x14ac:dyDescent="0.3">
      <c r="A1564" s="19">
        <v>521711</v>
      </c>
      <c r="B1564" s="20" t="s">
        <v>121</v>
      </c>
      <c r="C1564" s="33"/>
      <c r="D1564" s="33"/>
    </row>
    <row r="1565" spans="1:4" ht="15.75" thickBot="1" x14ac:dyDescent="0.3">
      <c r="A1565" s="10" t="s">
        <v>18</v>
      </c>
      <c r="B1565" s="11"/>
      <c r="C1565" s="12">
        <f>SUM(C1551:C1564)</f>
        <v>0</v>
      </c>
      <c r="D1565" s="12">
        <f>SUM(D1551:D1564)</f>
        <v>0</v>
      </c>
    </row>
    <row r="1566" spans="1:4" x14ac:dyDescent="0.25">
      <c r="A1566" s="13">
        <v>5218</v>
      </c>
      <c r="B1566" s="14" t="s">
        <v>346</v>
      </c>
      <c r="C1566" s="15"/>
      <c r="D1566" s="15"/>
    </row>
    <row r="1567" spans="1:4" x14ac:dyDescent="0.25">
      <c r="A1567" s="7">
        <v>521801</v>
      </c>
      <c r="B1567" s="8" t="s">
        <v>347</v>
      </c>
      <c r="C1567" s="9"/>
      <c r="D1567" s="9"/>
    </row>
    <row r="1568" spans="1:4" x14ac:dyDescent="0.25">
      <c r="A1568" s="7">
        <v>521802</v>
      </c>
      <c r="B1568" s="8" t="s">
        <v>351</v>
      </c>
      <c r="C1568" s="9"/>
      <c r="D1568" s="9"/>
    </row>
    <row r="1569" spans="1:4" x14ac:dyDescent="0.25">
      <c r="A1569" s="7">
        <v>521803</v>
      </c>
      <c r="B1569" s="8" t="s">
        <v>352</v>
      </c>
      <c r="C1569" s="9"/>
      <c r="D1569" s="9"/>
    </row>
    <row r="1570" spans="1:4" x14ac:dyDescent="0.25">
      <c r="A1570" s="7">
        <v>521804</v>
      </c>
      <c r="B1570" s="8" t="s">
        <v>353</v>
      </c>
      <c r="C1570" s="9"/>
      <c r="D1570" s="9"/>
    </row>
    <row r="1571" spans="1:4" x14ac:dyDescent="0.25">
      <c r="A1571" s="7">
        <v>521805</v>
      </c>
      <c r="B1571" s="8" t="s">
        <v>354</v>
      </c>
      <c r="C1571" s="9"/>
      <c r="D1571" s="9"/>
    </row>
    <row r="1572" spans="1:4" x14ac:dyDescent="0.25">
      <c r="A1572" s="7">
        <v>521806</v>
      </c>
      <c r="B1572" s="8" t="s">
        <v>355</v>
      </c>
      <c r="C1572" s="9"/>
      <c r="D1572" s="9"/>
    </row>
    <row r="1573" spans="1:4" x14ac:dyDescent="0.25">
      <c r="A1573" s="7">
        <v>521807</v>
      </c>
      <c r="B1573" s="8" t="s">
        <v>356</v>
      </c>
      <c r="C1573" s="9"/>
      <c r="D1573" s="9"/>
    </row>
    <row r="1574" spans="1:4" x14ac:dyDescent="0.25">
      <c r="A1574" s="7">
        <v>521808</v>
      </c>
      <c r="B1574" s="8" t="s">
        <v>357</v>
      </c>
      <c r="C1574" s="9"/>
      <c r="D1574" s="9"/>
    </row>
    <row r="1575" spans="1:4" x14ac:dyDescent="0.25">
      <c r="A1575" s="7">
        <v>521809</v>
      </c>
      <c r="B1575" s="8" t="s">
        <v>360</v>
      </c>
      <c r="C1575" s="9"/>
      <c r="D1575" s="9"/>
    </row>
    <row r="1576" spans="1:4" x14ac:dyDescent="0.25">
      <c r="A1576" s="7">
        <v>521810</v>
      </c>
      <c r="B1576" s="8" t="s">
        <v>361</v>
      </c>
      <c r="C1576" s="9"/>
      <c r="D1576" s="9"/>
    </row>
    <row r="1577" spans="1:4" x14ac:dyDescent="0.25">
      <c r="A1577" s="7">
        <v>521811</v>
      </c>
      <c r="B1577" s="8" t="s">
        <v>362</v>
      </c>
      <c r="C1577" s="9"/>
      <c r="D1577" s="9"/>
    </row>
    <row r="1578" spans="1:4" x14ac:dyDescent="0.25">
      <c r="A1578" s="7">
        <v>521812</v>
      </c>
      <c r="B1578" s="8" t="s">
        <v>363</v>
      </c>
      <c r="C1578" s="9"/>
      <c r="D1578" s="9"/>
    </row>
    <row r="1579" spans="1:4" x14ac:dyDescent="0.25">
      <c r="A1579" s="7">
        <v>521813</v>
      </c>
      <c r="B1579" s="8" t="s">
        <v>364</v>
      </c>
      <c r="C1579" s="9"/>
      <c r="D1579" s="9"/>
    </row>
    <row r="1580" spans="1:4" x14ac:dyDescent="0.25">
      <c r="A1580" s="7">
        <v>521814</v>
      </c>
      <c r="B1580" s="8" t="s">
        <v>365</v>
      </c>
      <c r="C1580" s="9"/>
      <c r="D1580" s="9"/>
    </row>
    <row r="1581" spans="1:4" x14ac:dyDescent="0.25">
      <c r="A1581" s="7">
        <v>521815</v>
      </c>
      <c r="B1581" s="8" t="s">
        <v>366</v>
      </c>
      <c r="C1581" s="9"/>
      <c r="D1581" s="9"/>
    </row>
    <row r="1582" spans="1:4" x14ac:dyDescent="0.25">
      <c r="A1582" s="7">
        <v>521816</v>
      </c>
      <c r="B1582" s="8" t="s">
        <v>368</v>
      </c>
      <c r="C1582" s="9"/>
      <c r="D1582" s="9"/>
    </row>
    <row r="1583" spans="1:4" x14ac:dyDescent="0.25">
      <c r="A1583" s="7">
        <v>521817</v>
      </c>
      <c r="B1583" s="8" t="s">
        <v>369</v>
      </c>
      <c r="C1583" s="9"/>
      <c r="D1583" s="9"/>
    </row>
    <row r="1584" spans="1:4" x14ac:dyDescent="0.25">
      <c r="A1584" s="7">
        <v>521818</v>
      </c>
      <c r="B1584" s="8" t="s">
        <v>370</v>
      </c>
      <c r="C1584" s="9"/>
      <c r="D1584" s="9"/>
    </row>
    <row r="1585" spans="1:4" x14ac:dyDescent="0.25">
      <c r="A1585" s="7">
        <v>521819</v>
      </c>
      <c r="B1585" s="8" t="s">
        <v>371</v>
      </c>
      <c r="C1585" s="9"/>
      <c r="D1585" s="9"/>
    </row>
    <row r="1586" spans="1:4" x14ac:dyDescent="0.25">
      <c r="A1586" s="7">
        <v>521820</v>
      </c>
      <c r="B1586" s="8" t="s">
        <v>372</v>
      </c>
      <c r="C1586" s="9"/>
      <c r="D1586" s="9"/>
    </row>
    <row r="1587" spans="1:4" x14ac:dyDescent="0.25">
      <c r="A1587" s="7">
        <v>521821</v>
      </c>
      <c r="B1587" s="8" t="s">
        <v>373</v>
      </c>
      <c r="C1587" s="9"/>
      <c r="D1587" s="9"/>
    </row>
    <row r="1588" spans="1:4" x14ac:dyDescent="0.25">
      <c r="A1588" s="7">
        <v>521822</v>
      </c>
      <c r="B1588" s="8" t="s">
        <v>374</v>
      </c>
      <c r="C1588" s="9"/>
      <c r="D1588" s="9"/>
    </row>
    <row r="1589" spans="1:4" x14ac:dyDescent="0.25">
      <c r="A1589" s="7">
        <v>521823</v>
      </c>
      <c r="B1589" s="8" t="s">
        <v>377</v>
      </c>
      <c r="C1589" s="9"/>
      <c r="D1589" s="9"/>
    </row>
    <row r="1590" spans="1:4" x14ac:dyDescent="0.25">
      <c r="A1590" s="7">
        <v>521824</v>
      </c>
      <c r="B1590" s="8" t="s">
        <v>378</v>
      </c>
      <c r="C1590" s="9"/>
      <c r="D1590" s="9"/>
    </row>
    <row r="1591" spans="1:4" x14ac:dyDescent="0.25">
      <c r="A1591" s="7">
        <v>521825</v>
      </c>
      <c r="B1591" s="8" t="s">
        <v>379</v>
      </c>
      <c r="C1591" s="9"/>
      <c r="D1591" s="9"/>
    </row>
    <row r="1592" spans="1:4" x14ac:dyDescent="0.25">
      <c r="A1592" s="7">
        <v>521826</v>
      </c>
      <c r="B1592" s="8" t="s">
        <v>380</v>
      </c>
      <c r="C1592" s="9"/>
      <c r="D1592" s="9"/>
    </row>
    <row r="1593" spans="1:4" x14ac:dyDescent="0.25">
      <c r="A1593" s="7">
        <v>521827</v>
      </c>
      <c r="B1593" s="8" t="s">
        <v>381</v>
      </c>
      <c r="C1593" s="9"/>
      <c r="D1593" s="9"/>
    </row>
    <row r="1594" spans="1:4" x14ac:dyDescent="0.25">
      <c r="A1594" s="7">
        <v>521828</v>
      </c>
      <c r="B1594" s="8" t="s">
        <v>412</v>
      </c>
      <c r="C1594" s="9"/>
      <c r="D1594" s="9"/>
    </row>
    <row r="1595" spans="1:4" x14ac:dyDescent="0.25">
      <c r="A1595" s="7">
        <v>521829</v>
      </c>
      <c r="B1595" s="8" t="s">
        <v>384</v>
      </c>
      <c r="C1595" s="9"/>
      <c r="D1595" s="9"/>
    </row>
    <row r="1596" spans="1:4" x14ac:dyDescent="0.25">
      <c r="A1596" s="7">
        <v>521830</v>
      </c>
      <c r="B1596" s="8" t="s">
        <v>413</v>
      </c>
      <c r="C1596" s="9"/>
      <c r="D1596" s="9"/>
    </row>
    <row r="1597" spans="1:4" x14ac:dyDescent="0.25">
      <c r="A1597" s="7">
        <v>521831</v>
      </c>
      <c r="B1597" s="8" t="s">
        <v>414</v>
      </c>
      <c r="C1597" s="9"/>
      <c r="D1597" s="9"/>
    </row>
    <row r="1598" spans="1:4" x14ac:dyDescent="0.25">
      <c r="A1598" s="7">
        <v>521832</v>
      </c>
      <c r="B1598" s="8" t="s">
        <v>358</v>
      </c>
      <c r="C1598" s="9"/>
      <c r="D1598" s="9"/>
    </row>
    <row r="1599" spans="1:4" x14ac:dyDescent="0.25">
      <c r="A1599" s="7">
        <v>521833</v>
      </c>
      <c r="B1599" s="8" t="s">
        <v>359</v>
      </c>
      <c r="C1599" s="9"/>
      <c r="D1599" s="9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10" t="s">
        <v>18</v>
      </c>
      <c r="B1609" s="11"/>
      <c r="C1609" s="12">
        <f>SUM(C1567:C1608)</f>
        <v>0</v>
      </c>
      <c r="D1609" s="12">
        <f>SUM(D1567:D1608)</f>
        <v>0</v>
      </c>
    </row>
    <row r="1610" spans="1:4" x14ac:dyDescent="0.25">
      <c r="A1610" s="13">
        <v>53</v>
      </c>
      <c r="B1610" s="14" t="s">
        <v>415</v>
      </c>
      <c r="C1610" s="15"/>
      <c r="D1610" s="15"/>
    </row>
    <row r="1611" spans="1:4" x14ac:dyDescent="0.25">
      <c r="A1611" s="3">
        <v>5301</v>
      </c>
      <c r="B1611" s="4" t="s">
        <v>416</v>
      </c>
      <c r="C1611" s="9"/>
      <c r="D1611" s="9"/>
    </row>
    <row r="1612" spans="1:4" x14ac:dyDescent="0.25">
      <c r="A1612" s="7">
        <v>530101</v>
      </c>
      <c r="B1612" s="8" t="s">
        <v>94</v>
      </c>
      <c r="C1612" s="9">
        <v>708117</v>
      </c>
      <c r="D1612" s="9">
        <v>409475</v>
      </c>
    </row>
    <row r="1613" spans="1:4" x14ac:dyDescent="0.25">
      <c r="A1613" s="7">
        <v>530102</v>
      </c>
      <c r="B1613" s="8" t="s">
        <v>95</v>
      </c>
      <c r="C1613" s="9">
        <v>683986</v>
      </c>
      <c r="D1613" s="9">
        <v>6440896</v>
      </c>
    </row>
    <row r="1614" spans="1:4" x14ac:dyDescent="0.25">
      <c r="A1614" s="7">
        <v>530103</v>
      </c>
      <c r="B1614" s="8" t="s">
        <v>96</v>
      </c>
      <c r="C1614" s="9"/>
      <c r="D1614" s="9"/>
    </row>
    <row r="1615" spans="1:4" x14ac:dyDescent="0.25">
      <c r="A1615" s="7">
        <v>530104</v>
      </c>
      <c r="B1615" s="8" t="s">
        <v>97</v>
      </c>
      <c r="C1615" s="9"/>
      <c r="D1615" s="9"/>
    </row>
    <row r="1616" spans="1:4" x14ac:dyDescent="0.25">
      <c r="A1616" s="7">
        <v>530105</v>
      </c>
      <c r="B1616" s="8" t="s">
        <v>98</v>
      </c>
      <c r="C1616" s="9"/>
      <c r="D1616" s="9">
        <v>115676</v>
      </c>
    </row>
    <row r="1617" spans="1:4" x14ac:dyDescent="0.25">
      <c r="A1617" s="7">
        <v>530106</v>
      </c>
      <c r="B1617" s="8" t="s">
        <v>99</v>
      </c>
      <c r="C1617" s="9">
        <v>131707091</v>
      </c>
      <c r="D1617" s="9">
        <v>122072175</v>
      </c>
    </row>
    <row r="1618" spans="1:4" x14ac:dyDescent="0.25">
      <c r="A1618" s="7">
        <v>530107</v>
      </c>
      <c r="B1618" s="8" t="s">
        <v>100</v>
      </c>
      <c r="C1618" s="9"/>
      <c r="D1618" s="9"/>
    </row>
    <row r="1619" spans="1:4" x14ac:dyDescent="0.25">
      <c r="A1619" s="7">
        <v>530108</v>
      </c>
      <c r="B1619" s="8" t="s">
        <v>101</v>
      </c>
      <c r="C1619" s="9">
        <v>25768</v>
      </c>
      <c r="D1619" s="9"/>
    </row>
    <row r="1620" spans="1:4" x14ac:dyDescent="0.25">
      <c r="A1620" s="7">
        <v>530109</v>
      </c>
      <c r="B1620" s="8" t="s">
        <v>102</v>
      </c>
      <c r="C1620" s="9"/>
      <c r="D1620" s="9"/>
    </row>
    <row r="1621" spans="1:4" x14ac:dyDescent="0.25">
      <c r="A1621" s="7">
        <v>530110</v>
      </c>
      <c r="B1621" s="8" t="s">
        <v>103</v>
      </c>
      <c r="C1621" s="9"/>
      <c r="D1621" s="9">
        <v>88054</v>
      </c>
    </row>
    <row r="1622" spans="1:4" x14ac:dyDescent="0.25">
      <c r="A1622" s="7">
        <v>530111</v>
      </c>
      <c r="B1622" s="8" t="s">
        <v>104</v>
      </c>
      <c r="C1622" s="9"/>
      <c r="D1622" s="9">
        <v>540340</v>
      </c>
    </row>
    <row r="1623" spans="1:4" x14ac:dyDescent="0.25">
      <c r="A1623" s="7">
        <v>530112</v>
      </c>
      <c r="B1623" s="8" t="s">
        <v>105</v>
      </c>
      <c r="C1623" s="9"/>
      <c r="D1623" s="9"/>
    </row>
    <row r="1624" spans="1:4" x14ac:dyDescent="0.25">
      <c r="A1624" s="7">
        <v>530113</v>
      </c>
      <c r="B1624" s="8" t="s">
        <v>106</v>
      </c>
      <c r="C1624" s="9"/>
      <c r="D1624" s="9">
        <v>200000</v>
      </c>
    </row>
    <row r="1625" spans="1:4" x14ac:dyDescent="0.25">
      <c r="A1625" s="7">
        <v>530114</v>
      </c>
      <c r="B1625" s="8" t="s">
        <v>107</v>
      </c>
      <c r="C1625" s="9"/>
      <c r="D1625" s="9"/>
    </row>
    <row r="1626" spans="1:4" ht="15.75" thickBot="1" x14ac:dyDescent="0.3">
      <c r="A1626" s="19">
        <v>530115</v>
      </c>
      <c r="B1626" s="20" t="s">
        <v>108</v>
      </c>
      <c r="C1626" s="33"/>
      <c r="D1626" s="33">
        <v>2480249</v>
      </c>
    </row>
    <row r="1627" spans="1:4" ht="15.75" thickBot="1" x14ac:dyDescent="0.3">
      <c r="A1627" s="10" t="s">
        <v>18</v>
      </c>
      <c r="B1627" s="11"/>
      <c r="C1627" s="12">
        <f>SUM(C1612:C1626)</f>
        <v>133124962</v>
      </c>
      <c r="D1627" s="12">
        <f>SUM(D1612:D1626)</f>
        <v>132346865</v>
      </c>
    </row>
    <row r="1628" spans="1:4" x14ac:dyDescent="0.25">
      <c r="A1628" s="13">
        <v>5302</v>
      </c>
      <c r="B1628" s="14" t="s">
        <v>324</v>
      </c>
      <c r="C1628" s="15"/>
      <c r="D1628" s="15"/>
    </row>
    <row r="1629" spans="1:4" x14ac:dyDescent="0.25">
      <c r="A1629" s="7">
        <v>530201</v>
      </c>
      <c r="B1629" s="8" t="s">
        <v>94</v>
      </c>
      <c r="C1629" s="9">
        <v>1184857</v>
      </c>
      <c r="D1629" s="9">
        <v>2988825</v>
      </c>
    </row>
    <row r="1630" spans="1:4" x14ac:dyDescent="0.25">
      <c r="A1630" s="7">
        <v>530202</v>
      </c>
      <c r="B1630" s="8" t="s">
        <v>95</v>
      </c>
      <c r="C1630" s="9">
        <v>1184857</v>
      </c>
      <c r="D1630" s="9">
        <v>-801102</v>
      </c>
    </row>
    <row r="1631" spans="1:4" x14ac:dyDescent="0.25">
      <c r="A1631" s="7">
        <v>530203</v>
      </c>
      <c r="B1631" s="8" t="s">
        <v>96</v>
      </c>
      <c r="C1631" s="9">
        <v>24309</v>
      </c>
      <c r="D1631" s="9">
        <v>28451</v>
      </c>
    </row>
    <row r="1632" spans="1:4" x14ac:dyDescent="0.25">
      <c r="A1632" s="7">
        <v>530204</v>
      </c>
      <c r="B1632" s="8" t="s">
        <v>97</v>
      </c>
      <c r="C1632" s="9">
        <v>129579</v>
      </c>
      <c r="D1632" s="9">
        <v>-14006</v>
      </c>
    </row>
    <row r="1633" spans="1:4" x14ac:dyDescent="0.25">
      <c r="A1633" s="7">
        <v>530205</v>
      </c>
      <c r="B1633" s="8" t="s">
        <v>98</v>
      </c>
      <c r="C1633" s="9">
        <v>87838</v>
      </c>
      <c r="D1633" s="9">
        <v>79311</v>
      </c>
    </row>
    <row r="1634" spans="1:4" x14ac:dyDescent="0.25">
      <c r="A1634" s="7">
        <v>530206</v>
      </c>
      <c r="B1634" s="8" t="s">
        <v>99</v>
      </c>
      <c r="C1634" s="9">
        <v>99611500</v>
      </c>
      <c r="D1634" s="9">
        <v>98596833</v>
      </c>
    </row>
    <row r="1635" spans="1:4" x14ac:dyDescent="0.25">
      <c r="A1635" s="7">
        <v>530207</v>
      </c>
      <c r="B1635" s="8" t="s">
        <v>100</v>
      </c>
      <c r="C1635" s="9"/>
      <c r="D1635" s="9"/>
    </row>
    <row r="1636" spans="1:4" x14ac:dyDescent="0.25">
      <c r="A1636" s="7">
        <v>530208</v>
      </c>
      <c r="B1636" s="8" t="s">
        <v>101</v>
      </c>
      <c r="C1636" s="9">
        <v>1295714</v>
      </c>
      <c r="D1636" s="9">
        <v>1168095</v>
      </c>
    </row>
    <row r="1637" spans="1:4" x14ac:dyDescent="0.25">
      <c r="A1637" s="7">
        <v>530209</v>
      </c>
      <c r="B1637" s="8" t="s">
        <v>102</v>
      </c>
      <c r="C1637" s="9">
        <v>348803</v>
      </c>
      <c r="D1637" s="9">
        <v>1734428</v>
      </c>
    </row>
    <row r="1638" spans="1:4" x14ac:dyDescent="0.25">
      <c r="A1638" s="7">
        <v>530210</v>
      </c>
      <c r="B1638" s="8" t="s">
        <v>103</v>
      </c>
      <c r="C1638" s="9">
        <v>330534</v>
      </c>
      <c r="D1638" s="9">
        <v>212915</v>
      </c>
    </row>
    <row r="1639" spans="1:4" x14ac:dyDescent="0.25">
      <c r="A1639" s="7">
        <v>530211</v>
      </c>
      <c r="B1639" s="8" t="s">
        <v>104</v>
      </c>
      <c r="C1639" s="9">
        <v>104849</v>
      </c>
      <c r="D1639" s="9">
        <v>1521883</v>
      </c>
    </row>
    <row r="1640" spans="1:4" x14ac:dyDescent="0.25">
      <c r="A1640" s="7">
        <v>530212</v>
      </c>
      <c r="B1640" s="8" t="s">
        <v>105</v>
      </c>
      <c r="C1640" s="9">
        <v>42506797</v>
      </c>
      <c r="D1640" s="9">
        <v>40214620</v>
      </c>
    </row>
    <row r="1641" spans="1:4" x14ac:dyDescent="0.25">
      <c r="A1641" s="7">
        <v>530213</v>
      </c>
      <c r="B1641" s="8" t="s">
        <v>106</v>
      </c>
      <c r="C1641" s="9">
        <v>513503</v>
      </c>
      <c r="D1641" s="9">
        <v>844871</v>
      </c>
    </row>
    <row r="1642" spans="1:4" x14ac:dyDescent="0.25">
      <c r="A1642" s="7">
        <v>530214</v>
      </c>
      <c r="B1642" s="8" t="s">
        <v>107</v>
      </c>
      <c r="C1642" s="9">
        <v>494676</v>
      </c>
      <c r="D1642" s="9">
        <v>582632</v>
      </c>
    </row>
    <row r="1643" spans="1:4" ht="15.75" thickBot="1" x14ac:dyDescent="0.3">
      <c r="A1643" s="19">
        <v>530215</v>
      </c>
      <c r="B1643" s="20" t="s">
        <v>108</v>
      </c>
      <c r="C1643" s="33">
        <v>6244139</v>
      </c>
      <c r="D1643" s="33">
        <v>7124366</v>
      </c>
    </row>
    <row r="1644" spans="1:4" ht="15.75" thickBot="1" x14ac:dyDescent="0.3">
      <c r="A1644" s="10" t="s">
        <v>18</v>
      </c>
      <c r="B1644" s="11"/>
      <c r="C1644" s="12">
        <f>SUM(C1629:C1643)</f>
        <v>154061955</v>
      </c>
      <c r="D1644" s="12">
        <f>SUM(D1629:D1643)</f>
        <v>154282122</v>
      </c>
    </row>
    <row r="1645" spans="1:4" x14ac:dyDescent="0.25">
      <c r="A1645" s="13">
        <v>5303</v>
      </c>
      <c r="B1645" s="14" t="s">
        <v>417</v>
      </c>
      <c r="C1645" s="15"/>
      <c r="D1645" s="15"/>
    </row>
    <row r="1646" spans="1:4" x14ac:dyDescent="0.25">
      <c r="A1646" s="7">
        <v>530301</v>
      </c>
      <c r="B1646" s="8" t="s">
        <v>94</v>
      </c>
      <c r="C1646" s="9">
        <v>1195530</v>
      </c>
      <c r="D1646" s="9">
        <v>328707</v>
      </c>
    </row>
    <row r="1647" spans="1:4" x14ac:dyDescent="0.25">
      <c r="A1647" s="7">
        <v>530302</v>
      </c>
      <c r="B1647" s="8" t="s">
        <v>95</v>
      </c>
      <c r="C1647" s="9">
        <v>-320441</v>
      </c>
      <c r="D1647" s="9">
        <v>309025</v>
      </c>
    </row>
    <row r="1648" spans="1:4" x14ac:dyDescent="0.25">
      <c r="A1648" s="7">
        <v>530303</v>
      </c>
      <c r="B1648" s="8" t="s">
        <v>96</v>
      </c>
      <c r="C1648" s="9">
        <v>11380</v>
      </c>
      <c r="D1648" s="9">
        <v>19711</v>
      </c>
    </row>
    <row r="1649" spans="1:4" x14ac:dyDescent="0.25">
      <c r="A1649" s="7">
        <v>530304</v>
      </c>
      <c r="B1649" s="8" t="s">
        <v>97</v>
      </c>
      <c r="C1649" s="9">
        <v>-5602</v>
      </c>
      <c r="D1649" s="9">
        <v>-97826</v>
      </c>
    </row>
    <row r="1650" spans="1:4" x14ac:dyDescent="0.25">
      <c r="A1650" s="7">
        <v>530305</v>
      </c>
      <c r="B1650" s="8" t="s">
        <v>98</v>
      </c>
      <c r="C1650" s="9">
        <v>11896</v>
      </c>
      <c r="D1650" s="9">
        <v>6480</v>
      </c>
    </row>
    <row r="1651" spans="1:4" x14ac:dyDescent="0.25">
      <c r="A1651" s="7">
        <v>530306</v>
      </c>
      <c r="B1651" s="8" t="s">
        <v>99</v>
      </c>
      <c r="C1651" s="9">
        <v>39438733</v>
      </c>
      <c r="D1651" s="9">
        <v>29972881</v>
      </c>
    </row>
    <row r="1652" spans="1:4" x14ac:dyDescent="0.25">
      <c r="A1652" s="7">
        <v>530307</v>
      </c>
      <c r="B1652" s="8" t="s">
        <v>100</v>
      </c>
      <c r="C1652" s="9"/>
      <c r="D1652" s="9"/>
    </row>
    <row r="1653" spans="1:4" x14ac:dyDescent="0.25">
      <c r="A1653" s="7">
        <v>530308</v>
      </c>
      <c r="B1653" s="8" t="s">
        <v>101</v>
      </c>
      <c r="C1653" s="9">
        <v>467238</v>
      </c>
      <c r="D1653" s="9">
        <v>443541</v>
      </c>
    </row>
    <row r="1654" spans="1:4" x14ac:dyDescent="0.25">
      <c r="A1654" s="7">
        <v>530309</v>
      </c>
      <c r="B1654" s="8" t="s">
        <v>102</v>
      </c>
      <c r="C1654" s="9">
        <v>693771</v>
      </c>
      <c r="D1654" s="9">
        <v>121573</v>
      </c>
    </row>
    <row r="1655" spans="1:4" x14ac:dyDescent="0.25">
      <c r="A1655" s="7">
        <v>530310</v>
      </c>
      <c r="B1655" s="8" t="s">
        <v>103</v>
      </c>
      <c r="C1655" s="9">
        <v>85166</v>
      </c>
      <c r="D1655" s="9">
        <v>72703</v>
      </c>
    </row>
    <row r="1656" spans="1:4" x14ac:dyDescent="0.25">
      <c r="A1656" s="7">
        <v>530311</v>
      </c>
      <c r="B1656" s="8" t="s">
        <v>104</v>
      </c>
      <c r="C1656" s="9">
        <v>608753</v>
      </c>
      <c r="D1656" s="9">
        <v>33558</v>
      </c>
    </row>
    <row r="1657" spans="1:4" x14ac:dyDescent="0.25">
      <c r="A1657" s="7">
        <v>530312</v>
      </c>
      <c r="B1657" s="8" t="s">
        <v>105</v>
      </c>
      <c r="C1657" s="9">
        <v>16085848</v>
      </c>
      <c r="D1657" s="9">
        <v>19048093</v>
      </c>
    </row>
    <row r="1658" spans="1:4" x14ac:dyDescent="0.25">
      <c r="A1658" s="7">
        <v>530313</v>
      </c>
      <c r="B1658" s="8" t="s">
        <v>106</v>
      </c>
      <c r="C1658" s="9">
        <v>337948</v>
      </c>
      <c r="D1658" s="9">
        <v>228421</v>
      </c>
    </row>
    <row r="1659" spans="1:4" x14ac:dyDescent="0.25">
      <c r="A1659" s="7">
        <v>530314</v>
      </c>
      <c r="B1659" s="8" t="s">
        <v>107</v>
      </c>
      <c r="C1659" s="9">
        <v>233052</v>
      </c>
      <c r="D1659" s="9">
        <v>158620</v>
      </c>
    </row>
    <row r="1660" spans="1:4" ht="15.75" thickBot="1" x14ac:dyDescent="0.3">
      <c r="A1660" s="19">
        <v>530315</v>
      </c>
      <c r="B1660" s="20" t="s">
        <v>108</v>
      </c>
      <c r="C1660" s="33">
        <v>2849746</v>
      </c>
      <c r="D1660" s="33">
        <v>1936329</v>
      </c>
    </row>
    <row r="1661" spans="1:4" ht="15.75" thickBot="1" x14ac:dyDescent="0.3">
      <c r="A1661" s="10" t="s">
        <v>18</v>
      </c>
      <c r="B1661" s="11"/>
      <c r="C1661" s="12">
        <f>SUM(C1646:C1660)</f>
        <v>61693018</v>
      </c>
      <c r="D1661" s="12">
        <f>SUM(D1646:D1660)</f>
        <v>52581816</v>
      </c>
    </row>
    <row r="1662" spans="1:4" x14ac:dyDescent="0.25">
      <c r="A1662" s="13">
        <v>5304</v>
      </c>
      <c r="B1662" s="14" t="s">
        <v>418</v>
      </c>
      <c r="C1662" s="15"/>
      <c r="D1662" s="15"/>
    </row>
    <row r="1663" spans="1:4" x14ac:dyDescent="0.25">
      <c r="A1663" s="7">
        <v>530401</v>
      </c>
      <c r="B1663" s="8" t="s">
        <v>94</v>
      </c>
      <c r="C1663" s="9">
        <v>332388</v>
      </c>
      <c r="D1663" s="9"/>
    </row>
    <row r="1664" spans="1:4" x14ac:dyDescent="0.25">
      <c r="A1664" s="7">
        <v>530402</v>
      </c>
      <c r="B1664" s="8" t="s">
        <v>95</v>
      </c>
      <c r="C1664" s="9">
        <v>236388</v>
      </c>
      <c r="D1664" s="9">
        <v>603552</v>
      </c>
    </row>
    <row r="1665" spans="1:4" x14ac:dyDescent="0.25">
      <c r="A1665" s="7">
        <v>530403</v>
      </c>
      <c r="B1665" s="8" t="s">
        <v>96</v>
      </c>
      <c r="C1665" s="9"/>
      <c r="D1665" s="9"/>
    </row>
    <row r="1666" spans="1:4" x14ac:dyDescent="0.25">
      <c r="A1666" s="7">
        <v>530404</v>
      </c>
      <c r="B1666" s="8" t="s">
        <v>97</v>
      </c>
      <c r="C1666" s="9"/>
      <c r="D1666" s="9"/>
    </row>
    <row r="1667" spans="1:4" x14ac:dyDescent="0.25">
      <c r="A1667" s="7">
        <v>530405</v>
      </c>
      <c r="B1667" s="8" t="s">
        <v>98</v>
      </c>
      <c r="C1667" s="9"/>
      <c r="D1667" s="9"/>
    </row>
    <row r="1668" spans="1:4" x14ac:dyDescent="0.25">
      <c r="A1668" s="7">
        <v>530406</v>
      </c>
      <c r="B1668" s="8" t="s">
        <v>99</v>
      </c>
      <c r="C1668" s="9">
        <v>2885547</v>
      </c>
      <c r="D1668" s="9">
        <v>1440000</v>
      </c>
    </row>
    <row r="1669" spans="1:4" x14ac:dyDescent="0.25">
      <c r="A1669" s="7">
        <v>530407</v>
      </c>
      <c r="B1669" s="8" t="s">
        <v>100</v>
      </c>
      <c r="C1669" s="9"/>
      <c r="D1669" s="9"/>
    </row>
    <row r="1670" spans="1:4" x14ac:dyDescent="0.25">
      <c r="A1670" s="7">
        <v>530408</v>
      </c>
      <c r="B1670" s="8" t="s">
        <v>101</v>
      </c>
      <c r="C1670" s="9">
        <v>3688</v>
      </c>
      <c r="D1670" s="9"/>
    </row>
    <row r="1671" spans="1:4" x14ac:dyDescent="0.25">
      <c r="A1671" s="7">
        <v>530409</v>
      </c>
      <c r="B1671" s="8" t="s">
        <v>102</v>
      </c>
      <c r="C1671" s="9"/>
      <c r="D1671" s="9"/>
    </row>
    <row r="1672" spans="1:4" x14ac:dyDescent="0.25">
      <c r="A1672" s="7">
        <v>530410</v>
      </c>
      <c r="B1672" s="8" t="s">
        <v>103</v>
      </c>
      <c r="C1672" s="9">
        <v>624000</v>
      </c>
      <c r="D1672" s="9"/>
    </row>
    <row r="1673" spans="1:4" x14ac:dyDescent="0.25">
      <c r="A1673" s="7">
        <v>530411</v>
      </c>
      <c r="B1673" s="8" t="s">
        <v>104</v>
      </c>
      <c r="C1673" s="9"/>
      <c r="D1673" s="9"/>
    </row>
    <row r="1674" spans="1:4" x14ac:dyDescent="0.25">
      <c r="A1674" s="7">
        <v>530412</v>
      </c>
      <c r="B1674" s="8" t="s">
        <v>105</v>
      </c>
      <c r="C1674" s="9">
        <v>2738015</v>
      </c>
      <c r="D1674" s="9"/>
    </row>
    <row r="1675" spans="1:4" x14ac:dyDescent="0.25">
      <c r="A1675" s="7">
        <v>530413</v>
      </c>
      <c r="B1675" s="8" t="s">
        <v>106</v>
      </c>
      <c r="C1675" s="9"/>
      <c r="D1675" s="9"/>
    </row>
    <row r="1676" spans="1:4" x14ac:dyDescent="0.25">
      <c r="A1676" s="7">
        <v>530414</v>
      </c>
      <c r="B1676" s="8" t="s">
        <v>107</v>
      </c>
      <c r="C1676" s="9"/>
      <c r="D1676" s="9"/>
    </row>
    <row r="1677" spans="1:4" ht="15.75" thickBot="1" x14ac:dyDescent="0.3">
      <c r="A1677" s="19">
        <v>530415</v>
      </c>
      <c r="B1677" s="20" t="s">
        <v>108</v>
      </c>
      <c r="C1677" s="33">
        <v>960000</v>
      </c>
      <c r="D1677" s="33"/>
    </row>
    <row r="1678" spans="1:4" ht="15.75" thickBot="1" x14ac:dyDescent="0.3">
      <c r="A1678" s="10" t="s">
        <v>18</v>
      </c>
      <c r="B1678" s="11"/>
      <c r="C1678" s="12">
        <f>SUM(C1663:C1677)</f>
        <v>7780026</v>
      </c>
      <c r="D1678" s="12">
        <f>SUM(D1663:D1677)</f>
        <v>2043552</v>
      </c>
    </row>
    <row r="1679" spans="1:4" x14ac:dyDescent="0.25">
      <c r="A1679" s="13">
        <v>5305</v>
      </c>
      <c r="B1679" s="14" t="s">
        <v>419</v>
      </c>
      <c r="C1679" s="15"/>
      <c r="D1679" s="15"/>
    </row>
    <row r="1680" spans="1:4" x14ac:dyDescent="0.25">
      <c r="A1680" s="7">
        <v>530501</v>
      </c>
      <c r="B1680" s="8" t="s">
        <v>94</v>
      </c>
      <c r="C1680" s="9"/>
      <c r="D1680" s="9"/>
    </row>
    <row r="1681" spans="1:4" x14ac:dyDescent="0.25">
      <c r="A1681" s="7">
        <v>530502</v>
      </c>
      <c r="B1681" s="8" t="s">
        <v>95</v>
      </c>
      <c r="C1681" s="9"/>
      <c r="D1681" s="9"/>
    </row>
    <row r="1682" spans="1:4" x14ac:dyDescent="0.25">
      <c r="A1682" s="7">
        <v>530503</v>
      </c>
      <c r="B1682" s="8" t="s">
        <v>96</v>
      </c>
      <c r="C1682" s="9"/>
      <c r="D1682" s="9"/>
    </row>
    <row r="1683" spans="1:4" x14ac:dyDescent="0.25">
      <c r="A1683" s="7">
        <v>530504</v>
      </c>
      <c r="B1683" s="8" t="s">
        <v>97</v>
      </c>
      <c r="C1683" s="9"/>
      <c r="D1683" s="9"/>
    </row>
    <row r="1684" spans="1:4" x14ac:dyDescent="0.25">
      <c r="A1684" s="7">
        <v>530505</v>
      </c>
      <c r="B1684" s="8" t="s">
        <v>98</v>
      </c>
      <c r="C1684" s="9"/>
      <c r="D1684" s="9"/>
    </row>
    <row r="1685" spans="1:4" x14ac:dyDescent="0.25">
      <c r="A1685" s="7">
        <v>530506</v>
      </c>
      <c r="B1685" s="8" t="s">
        <v>99</v>
      </c>
      <c r="C1685" s="9"/>
      <c r="D1685" s="9"/>
    </row>
    <row r="1686" spans="1:4" x14ac:dyDescent="0.25">
      <c r="A1686" s="7">
        <v>530507</v>
      </c>
      <c r="B1686" s="8" t="s">
        <v>100</v>
      </c>
      <c r="C1686" s="9"/>
      <c r="D1686" s="9"/>
    </row>
    <row r="1687" spans="1:4" x14ac:dyDescent="0.25">
      <c r="A1687" s="7">
        <v>530508</v>
      </c>
      <c r="B1687" s="8" t="s">
        <v>101</v>
      </c>
      <c r="C1687" s="9"/>
      <c r="D1687" s="9"/>
    </row>
    <row r="1688" spans="1:4" x14ac:dyDescent="0.25">
      <c r="A1688" s="7">
        <v>530509</v>
      </c>
      <c r="B1688" s="8" t="s">
        <v>102</v>
      </c>
      <c r="C1688" s="9"/>
      <c r="D1688" s="9"/>
    </row>
    <row r="1689" spans="1:4" x14ac:dyDescent="0.25">
      <c r="A1689" s="7">
        <v>530510</v>
      </c>
      <c r="B1689" s="8" t="s">
        <v>103</v>
      </c>
      <c r="C1689" s="9"/>
      <c r="D1689" s="9"/>
    </row>
    <row r="1690" spans="1:4" x14ac:dyDescent="0.25">
      <c r="A1690" s="7">
        <v>530511</v>
      </c>
      <c r="B1690" s="8" t="s">
        <v>104</v>
      </c>
      <c r="C1690" s="9"/>
      <c r="D1690" s="9"/>
    </row>
    <row r="1691" spans="1:4" x14ac:dyDescent="0.25">
      <c r="A1691" s="7">
        <v>530512</v>
      </c>
      <c r="B1691" s="8" t="s">
        <v>105</v>
      </c>
      <c r="C1691" s="9"/>
      <c r="D1691" s="9"/>
    </row>
    <row r="1692" spans="1:4" x14ac:dyDescent="0.25">
      <c r="A1692" s="7">
        <v>530513</v>
      </c>
      <c r="B1692" s="8" t="s">
        <v>106</v>
      </c>
      <c r="C1692" s="9"/>
      <c r="D1692" s="9"/>
    </row>
    <row r="1693" spans="1:4" x14ac:dyDescent="0.25">
      <c r="A1693" s="7">
        <v>530514</v>
      </c>
      <c r="B1693" s="8" t="s">
        <v>107</v>
      </c>
      <c r="C1693" s="9"/>
      <c r="D1693" s="9"/>
    </row>
    <row r="1694" spans="1:4" ht="15.75" thickBot="1" x14ac:dyDescent="0.3">
      <c r="A1694" s="19">
        <v>530515</v>
      </c>
      <c r="B1694" s="20" t="s">
        <v>108</v>
      </c>
      <c r="C1694" s="33"/>
      <c r="D1694" s="33"/>
    </row>
    <row r="1695" spans="1:4" ht="15.75" thickBot="1" x14ac:dyDescent="0.3">
      <c r="A1695" s="10" t="s">
        <v>18</v>
      </c>
      <c r="B1695" s="11"/>
      <c r="C1695" s="12">
        <f>SUM(C1680:C1694)</f>
        <v>0</v>
      </c>
      <c r="D1695" s="12">
        <f>SUM(D1680:D1694)</f>
        <v>0</v>
      </c>
    </row>
    <row r="1696" spans="1:4" x14ac:dyDescent="0.25">
      <c r="A1696" s="13">
        <v>5306</v>
      </c>
      <c r="B1696" s="14" t="s">
        <v>328</v>
      </c>
      <c r="C1696" s="15"/>
      <c r="D1696" s="15"/>
    </row>
    <row r="1697" spans="1:4" x14ac:dyDescent="0.25">
      <c r="A1697" s="7">
        <v>530601</v>
      </c>
      <c r="B1697" s="8" t="s">
        <v>94</v>
      </c>
      <c r="C1697" s="9">
        <v>1924769</v>
      </c>
      <c r="D1697" s="9"/>
    </row>
    <row r="1698" spans="1:4" x14ac:dyDescent="0.25">
      <c r="A1698" s="7">
        <v>530602</v>
      </c>
      <c r="B1698" s="8" t="s">
        <v>95</v>
      </c>
      <c r="C1698" s="9">
        <v>1924769</v>
      </c>
      <c r="D1698" s="9"/>
    </row>
    <row r="1699" spans="1:4" x14ac:dyDescent="0.25">
      <c r="A1699" s="7">
        <v>530603</v>
      </c>
      <c r="B1699" s="8" t="s">
        <v>96</v>
      </c>
      <c r="C1699" s="9"/>
      <c r="D1699" s="9"/>
    </row>
    <row r="1700" spans="1:4" x14ac:dyDescent="0.25">
      <c r="A1700" s="7">
        <v>530604</v>
      </c>
      <c r="B1700" s="8" t="s">
        <v>97</v>
      </c>
      <c r="C1700" s="9"/>
      <c r="D1700" s="9"/>
    </row>
    <row r="1701" spans="1:4" x14ac:dyDescent="0.25">
      <c r="A1701" s="7">
        <v>530605</v>
      </c>
      <c r="B1701" s="8" t="s">
        <v>98</v>
      </c>
      <c r="C1701" s="9"/>
      <c r="D1701" s="9"/>
    </row>
    <row r="1702" spans="1:4" x14ac:dyDescent="0.25">
      <c r="A1702" s="7">
        <v>530606</v>
      </c>
      <c r="B1702" s="8" t="s">
        <v>99</v>
      </c>
      <c r="C1702" s="9">
        <v>9585237</v>
      </c>
      <c r="D1702" s="9"/>
    </row>
    <row r="1703" spans="1:4" x14ac:dyDescent="0.25">
      <c r="A1703" s="7">
        <v>530607</v>
      </c>
      <c r="B1703" s="8" t="s">
        <v>100</v>
      </c>
      <c r="C1703" s="9"/>
      <c r="D1703" s="9"/>
    </row>
    <row r="1704" spans="1:4" x14ac:dyDescent="0.25">
      <c r="A1704" s="7">
        <v>530608</v>
      </c>
      <c r="B1704" s="8" t="s">
        <v>101</v>
      </c>
      <c r="C1704" s="9"/>
      <c r="D1704" s="9"/>
    </row>
    <row r="1705" spans="1:4" x14ac:dyDescent="0.25">
      <c r="A1705" s="7">
        <v>530609</v>
      </c>
      <c r="B1705" s="8" t="s">
        <v>102</v>
      </c>
      <c r="C1705" s="9"/>
      <c r="D1705" s="9"/>
    </row>
    <row r="1706" spans="1:4" x14ac:dyDescent="0.25">
      <c r="A1706" s="7">
        <v>530610</v>
      </c>
      <c r="B1706" s="8" t="s">
        <v>103</v>
      </c>
      <c r="C1706" s="9"/>
      <c r="D1706" s="9"/>
    </row>
    <row r="1707" spans="1:4" x14ac:dyDescent="0.25">
      <c r="A1707" s="7">
        <v>530611</v>
      </c>
      <c r="B1707" s="8" t="s">
        <v>104</v>
      </c>
      <c r="C1707" s="9"/>
      <c r="D1707" s="9"/>
    </row>
    <row r="1708" spans="1:4" x14ac:dyDescent="0.25">
      <c r="A1708" s="7">
        <v>530612</v>
      </c>
      <c r="B1708" s="8" t="s">
        <v>105</v>
      </c>
      <c r="C1708" s="9"/>
      <c r="D1708" s="9"/>
    </row>
    <row r="1709" spans="1:4" x14ac:dyDescent="0.25">
      <c r="A1709" s="7">
        <v>530613</v>
      </c>
      <c r="B1709" s="8" t="s">
        <v>106</v>
      </c>
      <c r="C1709" s="9"/>
      <c r="D1709" s="9"/>
    </row>
    <row r="1710" spans="1:4" x14ac:dyDescent="0.25">
      <c r="A1710" s="7">
        <v>530614</v>
      </c>
      <c r="B1710" s="8" t="s">
        <v>107</v>
      </c>
      <c r="C1710" s="9"/>
      <c r="D1710" s="9"/>
    </row>
    <row r="1711" spans="1:4" ht="15.75" thickBot="1" x14ac:dyDescent="0.3">
      <c r="A1711" s="19">
        <v>530615</v>
      </c>
      <c r="B1711" s="20" t="s">
        <v>108</v>
      </c>
      <c r="C1711" s="33"/>
      <c r="D1711" s="33"/>
    </row>
    <row r="1712" spans="1:4" ht="15.75" thickBot="1" x14ac:dyDescent="0.3">
      <c r="A1712" s="10" t="s">
        <v>18</v>
      </c>
      <c r="B1712" s="11"/>
      <c r="C1712" s="12">
        <f>SUM(C1697:C1711)</f>
        <v>13434775</v>
      </c>
      <c r="D1712" s="12">
        <f>SUM(D1697:D1711)</f>
        <v>0</v>
      </c>
    </row>
    <row r="1713" spans="1:4" x14ac:dyDescent="0.25">
      <c r="A1713" s="13">
        <v>5307</v>
      </c>
      <c r="B1713" s="14" t="s">
        <v>330</v>
      </c>
      <c r="C1713" s="15"/>
      <c r="D1713" s="15"/>
    </row>
    <row r="1714" spans="1:4" x14ac:dyDescent="0.25">
      <c r="A1714" s="7">
        <v>530701</v>
      </c>
      <c r="B1714" s="8" t="s">
        <v>94</v>
      </c>
      <c r="C1714" s="9"/>
      <c r="D1714" s="9"/>
    </row>
    <row r="1715" spans="1:4" x14ac:dyDescent="0.25">
      <c r="A1715" s="7">
        <v>530702</v>
      </c>
      <c r="B1715" s="8" t="s">
        <v>95</v>
      </c>
      <c r="C1715" s="9"/>
      <c r="D1715" s="9"/>
    </row>
    <row r="1716" spans="1:4" x14ac:dyDescent="0.25">
      <c r="A1716" s="7">
        <v>530703</v>
      </c>
      <c r="B1716" s="8" t="s">
        <v>96</v>
      </c>
      <c r="C1716" s="9"/>
      <c r="D1716" s="9"/>
    </row>
    <row r="1717" spans="1:4" x14ac:dyDescent="0.25">
      <c r="A1717" s="7">
        <v>530704</v>
      </c>
      <c r="B1717" s="8" t="s">
        <v>97</v>
      </c>
      <c r="C1717" s="9"/>
      <c r="D1717" s="9"/>
    </row>
    <row r="1718" spans="1:4" x14ac:dyDescent="0.25">
      <c r="A1718" s="7">
        <v>530705</v>
      </c>
      <c r="B1718" s="8" t="s">
        <v>98</v>
      </c>
      <c r="C1718" s="9"/>
      <c r="D1718" s="9"/>
    </row>
    <row r="1719" spans="1:4" x14ac:dyDescent="0.25">
      <c r="A1719" s="7">
        <v>530706</v>
      </c>
      <c r="B1719" s="8" t="s">
        <v>99</v>
      </c>
      <c r="C1719" s="9"/>
      <c r="D1719" s="9"/>
    </row>
    <row r="1720" spans="1:4" x14ac:dyDescent="0.25">
      <c r="A1720" s="7">
        <v>530707</v>
      </c>
      <c r="B1720" s="8" t="s">
        <v>100</v>
      </c>
      <c r="C1720" s="9"/>
      <c r="D1720" s="9"/>
    </row>
    <row r="1721" spans="1:4" x14ac:dyDescent="0.25">
      <c r="A1721" s="7">
        <v>530708</v>
      </c>
      <c r="B1721" s="8" t="s">
        <v>101</v>
      </c>
      <c r="C1721" s="9"/>
      <c r="D1721" s="9"/>
    </row>
    <row r="1722" spans="1:4" x14ac:dyDescent="0.25">
      <c r="A1722" s="7">
        <v>530709</v>
      </c>
      <c r="B1722" s="8" t="s">
        <v>102</v>
      </c>
      <c r="C1722" s="9"/>
      <c r="D1722" s="9"/>
    </row>
    <row r="1723" spans="1:4" x14ac:dyDescent="0.25">
      <c r="A1723" s="7">
        <v>530710</v>
      </c>
      <c r="B1723" s="8" t="s">
        <v>103</v>
      </c>
      <c r="C1723" s="9"/>
      <c r="D1723" s="9"/>
    </row>
    <row r="1724" spans="1:4" x14ac:dyDescent="0.25">
      <c r="A1724" s="7">
        <v>530711</v>
      </c>
      <c r="B1724" s="8" t="s">
        <v>104</v>
      </c>
      <c r="C1724" s="9"/>
      <c r="D1724" s="9"/>
    </row>
    <row r="1725" spans="1:4" x14ac:dyDescent="0.25">
      <c r="A1725" s="7">
        <v>530712</v>
      </c>
      <c r="B1725" s="8" t="s">
        <v>105</v>
      </c>
      <c r="C1725" s="9"/>
      <c r="D1725" s="9"/>
    </row>
    <row r="1726" spans="1:4" x14ac:dyDescent="0.25">
      <c r="A1726" s="7">
        <v>530713</v>
      </c>
      <c r="B1726" s="8" t="s">
        <v>106</v>
      </c>
      <c r="C1726" s="9"/>
      <c r="D1726" s="9"/>
    </row>
    <row r="1727" spans="1:4" x14ac:dyDescent="0.25">
      <c r="A1727" s="7">
        <v>530714</v>
      </c>
      <c r="B1727" s="8" t="s">
        <v>107</v>
      </c>
      <c r="C1727" s="9"/>
      <c r="D1727" s="9"/>
    </row>
    <row r="1728" spans="1:4" ht="15.75" thickBot="1" x14ac:dyDescent="0.3">
      <c r="A1728" s="19">
        <v>530715</v>
      </c>
      <c r="B1728" s="20" t="s">
        <v>108</v>
      </c>
      <c r="C1728" s="33"/>
      <c r="D1728" s="33"/>
    </row>
    <row r="1729" spans="1:4" ht="15.75" thickBot="1" x14ac:dyDescent="0.3">
      <c r="A1729" s="10" t="s">
        <v>18</v>
      </c>
      <c r="B1729" s="11"/>
      <c r="C1729" s="12">
        <f>SUM(C1714:C1728)</f>
        <v>0</v>
      </c>
      <c r="D1729" s="12">
        <f>SUM(D1714:D1728)</f>
        <v>0</v>
      </c>
    </row>
    <row r="1730" spans="1:4" x14ac:dyDescent="0.25">
      <c r="A1730" s="13">
        <v>5308</v>
      </c>
      <c r="B1730" s="14" t="s">
        <v>331</v>
      </c>
      <c r="C1730" s="15"/>
      <c r="D1730" s="15"/>
    </row>
    <row r="1731" spans="1:4" x14ac:dyDescent="0.25">
      <c r="A1731" s="7">
        <v>530801</v>
      </c>
      <c r="B1731" s="8" t="s">
        <v>94</v>
      </c>
      <c r="C1731" s="9">
        <v>5000000</v>
      </c>
      <c r="D1731" s="9">
        <v>8304472</v>
      </c>
    </row>
    <row r="1732" spans="1:4" x14ac:dyDescent="0.25">
      <c r="A1732" s="7">
        <v>530802</v>
      </c>
      <c r="B1732" s="8" t="s">
        <v>95</v>
      </c>
      <c r="C1732" s="9">
        <v>3000000</v>
      </c>
      <c r="D1732" s="9">
        <v>6236278</v>
      </c>
    </row>
    <row r="1733" spans="1:4" x14ac:dyDescent="0.25">
      <c r="A1733" s="7">
        <v>530803</v>
      </c>
      <c r="B1733" s="8" t="s">
        <v>96</v>
      </c>
      <c r="C1733" s="9"/>
      <c r="D1733" s="9"/>
    </row>
    <row r="1734" spans="1:4" x14ac:dyDescent="0.25">
      <c r="A1734" s="7">
        <v>530804</v>
      </c>
      <c r="B1734" s="8" t="s">
        <v>97</v>
      </c>
      <c r="C1734" s="9"/>
      <c r="D1734" s="9"/>
    </row>
    <row r="1735" spans="1:4" x14ac:dyDescent="0.25">
      <c r="A1735" s="7">
        <v>530805</v>
      </c>
      <c r="B1735" s="8" t="s">
        <v>98</v>
      </c>
      <c r="C1735" s="9"/>
      <c r="D1735" s="9"/>
    </row>
    <row r="1736" spans="1:4" x14ac:dyDescent="0.25">
      <c r="A1736" s="7">
        <v>530806</v>
      </c>
      <c r="B1736" s="8" t="s">
        <v>99</v>
      </c>
      <c r="C1736" s="9">
        <v>50530342</v>
      </c>
      <c r="D1736" s="9">
        <v>32403235</v>
      </c>
    </row>
    <row r="1737" spans="1:4" x14ac:dyDescent="0.25">
      <c r="A1737" s="7">
        <v>530807</v>
      </c>
      <c r="B1737" s="8" t="s">
        <v>100</v>
      </c>
      <c r="C1737" s="9"/>
      <c r="D1737" s="9"/>
    </row>
    <row r="1738" spans="1:4" x14ac:dyDescent="0.25">
      <c r="A1738" s="7">
        <v>530808</v>
      </c>
      <c r="B1738" s="8" t="s">
        <v>101</v>
      </c>
      <c r="C1738" s="9">
        <v>76848</v>
      </c>
      <c r="D1738" s="9"/>
    </row>
    <row r="1739" spans="1:4" x14ac:dyDescent="0.25">
      <c r="A1739" s="7">
        <v>530809</v>
      </c>
      <c r="B1739" s="8" t="s">
        <v>102</v>
      </c>
      <c r="C1739" s="9"/>
      <c r="D1739" s="9">
        <v>1710667</v>
      </c>
    </row>
    <row r="1740" spans="1:4" x14ac:dyDescent="0.25">
      <c r="A1740" s="7">
        <v>530810</v>
      </c>
      <c r="B1740" s="8" t="s">
        <v>103</v>
      </c>
      <c r="C1740" s="9">
        <v>13000000</v>
      </c>
      <c r="D1740" s="9"/>
    </row>
    <row r="1741" spans="1:4" x14ac:dyDescent="0.25">
      <c r="A1741" s="7">
        <v>530811</v>
      </c>
      <c r="B1741" s="8" t="s">
        <v>104</v>
      </c>
      <c r="C1741" s="9"/>
      <c r="D1741" s="9"/>
    </row>
    <row r="1742" spans="1:4" x14ac:dyDescent="0.25">
      <c r="A1742" s="7">
        <v>530812</v>
      </c>
      <c r="B1742" s="8" t="s">
        <v>105</v>
      </c>
      <c r="C1742" s="9">
        <v>57041982</v>
      </c>
      <c r="D1742" s="9">
        <v>42841473</v>
      </c>
    </row>
    <row r="1743" spans="1:4" x14ac:dyDescent="0.25">
      <c r="A1743" s="7">
        <v>530813</v>
      </c>
      <c r="B1743" s="8" t="s">
        <v>106</v>
      </c>
      <c r="C1743" s="9"/>
      <c r="D1743" s="9"/>
    </row>
    <row r="1744" spans="1:4" x14ac:dyDescent="0.25">
      <c r="A1744" s="7">
        <v>530814</v>
      </c>
      <c r="B1744" s="8" t="s">
        <v>107</v>
      </c>
      <c r="C1744" s="9"/>
      <c r="D1744" s="9"/>
    </row>
    <row r="1745" spans="1:4" ht="15.75" thickBot="1" x14ac:dyDescent="0.3">
      <c r="A1745" s="19">
        <v>530815</v>
      </c>
      <c r="B1745" s="20" t="s">
        <v>108</v>
      </c>
      <c r="C1745" s="33">
        <v>20000000</v>
      </c>
      <c r="D1745" s="33">
        <v>15000000</v>
      </c>
    </row>
    <row r="1746" spans="1:4" ht="15.75" thickBot="1" x14ac:dyDescent="0.3">
      <c r="A1746" s="10" t="s">
        <v>18</v>
      </c>
      <c r="B1746" s="11"/>
      <c r="C1746" s="12">
        <f>SUM(C1731:C1745)</f>
        <v>148649172</v>
      </c>
      <c r="D1746" s="12">
        <f>SUM(D1731:D1745)</f>
        <v>106496125</v>
      </c>
    </row>
    <row r="1747" spans="1:4" x14ac:dyDescent="0.25">
      <c r="A1747" s="13">
        <v>5309</v>
      </c>
      <c r="B1747" s="14" t="s">
        <v>420</v>
      </c>
      <c r="C1747" s="15"/>
      <c r="D1747" s="15"/>
    </row>
    <row r="1748" spans="1:4" x14ac:dyDescent="0.25">
      <c r="A1748" s="7">
        <v>530901</v>
      </c>
      <c r="B1748" s="8" t="s">
        <v>94</v>
      </c>
      <c r="C1748" s="9"/>
      <c r="D1748" s="9"/>
    </row>
    <row r="1749" spans="1:4" x14ac:dyDescent="0.25">
      <c r="A1749" s="7">
        <v>530902</v>
      </c>
      <c r="B1749" s="8" t="s">
        <v>95</v>
      </c>
      <c r="C1749" s="9"/>
      <c r="D1749" s="9"/>
    </row>
    <row r="1750" spans="1:4" x14ac:dyDescent="0.25">
      <c r="A1750" s="7">
        <v>530903</v>
      </c>
      <c r="B1750" s="8" t="s">
        <v>96</v>
      </c>
      <c r="C1750" s="9"/>
      <c r="D1750" s="9"/>
    </row>
    <row r="1751" spans="1:4" x14ac:dyDescent="0.25">
      <c r="A1751" s="7">
        <v>530904</v>
      </c>
      <c r="B1751" s="8" t="s">
        <v>97</v>
      </c>
      <c r="C1751" s="9"/>
      <c r="D1751" s="9"/>
    </row>
    <row r="1752" spans="1:4" x14ac:dyDescent="0.25">
      <c r="A1752" s="7">
        <v>530905</v>
      </c>
      <c r="B1752" s="8" t="s">
        <v>98</v>
      </c>
      <c r="C1752" s="9"/>
      <c r="D1752" s="9"/>
    </row>
    <row r="1753" spans="1:4" x14ac:dyDescent="0.25">
      <c r="A1753" s="7">
        <v>530906</v>
      </c>
      <c r="B1753" s="8" t="s">
        <v>99</v>
      </c>
      <c r="C1753" s="9"/>
      <c r="D1753" s="9"/>
    </row>
    <row r="1754" spans="1:4" x14ac:dyDescent="0.25">
      <c r="A1754" s="7">
        <v>530907</v>
      </c>
      <c r="B1754" s="8" t="s">
        <v>100</v>
      </c>
      <c r="C1754" s="9"/>
      <c r="D1754" s="9"/>
    </row>
    <row r="1755" spans="1:4" x14ac:dyDescent="0.25">
      <c r="A1755" s="7">
        <v>530908</v>
      </c>
      <c r="B1755" s="8" t="s">
        <v>101</v>
      </c>
      <c r="C1755" s="9"/>
      <c r="D1755" s="9"/>
    </row>
    <row r="1756" spans="1:4" x14ac:dyDescent="0.25">
      <c r="A1756" s="7">
        <v>530909</v>
      </c>
      <c r="B1756" s="8" t="s">
        <v>102</v>
      </c>
      <c r="C1756" s="9"/>
      <c r="D1756" s="9"/>
    </row>
    <row r="1757" spans="1:4" x14ac:dyDescent="0.25">
      <c r="A1757" s="7">
        <v>530910</v>
      </c>
      <c r="B1757" s="8" t="s">
        <v>103</v>
      </c>
      <c r="C1757" s="9"/>
      <c r="D1757" s="9"/>
    </row>
    <row r="1758" spans="1:4" x14ac:dyDescent="0.25">
      <c r="A1758" s="7">
        <v>530911</v>
      </c>
      <c r="B1758" s="8" t="s">
        <v>104</v>
      </c>
      <c r="C1758" s="9"/>
      <c r="D1758" s="9"/>
    </row>
    <row r="1759" spans="1:4" x14ac:dyDescent="0.25">
      <c r="A1759" s="7">
        <v>530912</v>
      </c>
      <c r="B1759" s="8" t="s">
        <v>105</v>
      </c>
      <c r="C1759" s="9"/>
      <c r="D1759" s="9"/>
    </row>
    <row r="1760" spans="1:4" x14ac:dyDescent="0.25">
      <c r="A1760" s="7">
        <v>530913</v>
      </c>
      <c r="B1760" s="8" t="s">
        <v>106</v>
      </c>
      <c r="C1760" s="9"/>
      <c r="D1760" s="9"/>
    </row>
    <row r="1761" spans="1:4" x14ac:dyDescent="0.25">
      <c r="A1761" s="7">
        <v>530914</v>
      </c>
      <c r="B1761" s="8" t="s">
        <v>107</v>
      </c>
      <c r="C1761" s="9"/>
      <c r="D1761" s="9"/>
    </row>
    <row r="1762" spans="1:4" ht="15.75" thickBot="1" x14ac:dyDescent="0.3">
      <c r="A1762" s="19">
        <v>530915</v>
      </c>
      <c r="B1762" s="20" t="s">
        <v>108</v>
      </c>
      <c r="C1762" s="33"/>
      <c r="D1762" s="33"/>
    </row>
    <row r="1763" spans="1:4" ht="15.75" thickBot="1" x14ac:dyDescent="0.3">
      <c r="A1763" s="10" t="s">
        <v>18</v>
      </c>
      <c r="B1763" s="11"/>
      <c r="C1763" s="12">
        <f>SUM(C1748:C1762)</f>
        <v>0</v>
      </c>
      <c r="D1763" s="12">
        <f>SUM(D1748:D1762)</f>
        <v>0</v>
      </c>
    </row>
    <row r="1764" spans="1:4" x14ac:dyDescent="0.25">
      <c r="A1764" s="13">
        <v>5310</v>
      </c>
      <c r="B1764" s="14" t="s">
        <v>333</v>
      </c>
      <c r="C1764" s="15"/>
      <c r="D1764" s="15"/>
    </row>
    <row r="1765" spans="1:4" x14ac:dyDescent="0.25">
      <c r="A1765" s="7">
        <v>531001</v>
      </c>
      <c r="B1765" s="8" t="s">
        <v>94</v>
      </c>
      <c r="C1765" s="9"/>
      <c r="D1765" s="9"/>
    </row>
    <row r="1766" spans="1:4" x14ac:dyDescent="0.25">
      <c r="A1766" s="7">
        <v>531002</v>
      </c>
      <c r="B1766" s="8" t="s">
        <v>95</v>
      </c>
      <c r="C1766" s="9"/>
      <c r="D1766" s="9">
        <v>12574007</v>
      </c>
    </row>
    <row r="1767" spans="1:4" x14ac:dyDescent="0.25">
      <c r="A1767" s="7">
        <v>531003</v>
      </c>
      <c r="B1767" s="8" t="s">
        <v>96</v>
      </c>
      <c r="C1767" s="9"/>
      <c r="D1767" s="9"/>
    </row>
    <row r="1768" spans="1:4" x14ac:dyDescent="0.25">
      <c r="A1768" s="7">
        <v>531004</v>
      </c>
      <c r="B1768" s="8" t="s">
        <v>97</v>
      </c>
      <c r="C1768" s="9"/>
      <c r="D1768" s="9"/>
    </row>
    <row r="1769" spans="1:4" x14ac:dyDescent="0.25">
      <c r="A1769" s="7">
        <v>531005</v>
      </c>
      <c r="B1769" s="8" t="s">
        <v>98</v>
      </c>
      <c r="C1769" s="9"/>
      <c r="D1769" s="9"/>
    </row>
    <row r="1770" spans="1:4" x14ac:dyDescent="0.25">
      <c r="A1770" s="7">
        <v>531006</v>
      </c>
      <c r="B1770" s="8" t="s">
        <v>99</v>
      </c>
      <c r="C1770" s="9">
        <v>45000000</v>
      </c>
      <c r="D1770" s="9">
        <v>30000000</v>
      </c>
    </row>
    <row r="1771" spans="1:4" x14ac:dyDescent="0.25">
      <c r="A1771" s="7">
        <v>531007</v>
      </c>
      <c r="B1771" s="8" t="s">
        <v>100</v>
      </c>
      <c r="C1771" s="9"/>
      <c r="D1771" s="9"/>
    </row>
    <row r="1772" spans="1:4" x14ac:dyDescent="0.25">
      <c r="A1772" s="7">
        <v>531008</v>
      </c>
      <c r="B1772" s="8" t="s">
        <v>101</v>
      </c>
      <c r="C1772" s="9"/>
      <c r="D1772" s="9"/>
    </row>
    <row r="1773" spans="1:4" x14ac:dyDescent="0.25">
      <c r="A1773" s="7">
        <v>531009</v>
      </c>
      <c r="B1773" s="8" t="s">
        <v>102</v>
      </c>
      <c r="C1773" s="9"/>
      <c r="D1773" s="9"/>
    </row>
    <row r="1774" spans="1:4" x14ac:dyDescent="0.25">
      <c r="A1774" s="7">
        <v>531010</v>
      </c>
      <c r="B1774" s="8" t="s">
        <v>103</v>
      </c>
      <c r="C1774" s="9"/>
      <c r="D1774" s="9"/>
    </row>
    <row r="1775" spans="1:4" x14ac:dyDescent="0.25">
      <c r="A1775" s="7">
        <v>531011</v>
      </c>
      <c r="B1775" s="8" t="s">
        <v>104</v>
      </c>
      <c r="C1775" s="9"/>
      <c r="D1775" s="9"/>
    </row>
    <row r="1776" spans="1:4" x14ac:dyDescent="0.25">
      <c r="A1776" s="7">
        <v>531012</v>
      </c>
      <c r="B1776" s="8" t="s">
        <v>105</v>
      </c>
      <c r="C1776" s="9">
        <v>70000000</v>
      </c>
      <c r="D1776" s="9"/>
    </row>
    <row r="1777" spans="1:4" x14ac:dyDescent="0.25">
      <c r="A1777" s="7">
        <v>531013</v>
      </c>
      <c r="B1777" s="8" t="s">
        <v>106</v>
      </c>
      <c r="C1777" s="9"/>
      <c r="D1777" s="9"/>
    </row>
    <row r="1778" spans="1:4" x14ac:dyDescent="0.25">
      <c r="A1778" s="7">
        <v>531014</v>
      </c>
      <c r="B1778" s="8" t="s">
        <v>107</v>
      </c>
      <c r="C1778" s="9"/>
      <c r="D1778" s="9"/>
    </row>
    <row r="1779" spans="1:4" ht="15.75" thickBot="1" x14ac:dyDescent="0.3">
      <c r="A1779" s="19">
        <v>531015</v>
      </c>
      <c r="B1779" s="20" t="s">
        <v>108</v>
      </c>
      <c r="C1779" s="33"/>
      <c r="D1779" s="33"/>
    </row>
    <row r="1780" spans="1:4" ht="15.75" thickBot="1" x14ac:dyDescent="0.3">
      <c r="A1780" s="10" t="s">
        <v>18</v>
      </c>
      <c r="B1780" s="11"/>
      <c r="C1780" s="12">
        <f>SUM(C1765:C1779)</f>
        <v>115000000</v>
      </c>
      <c r="D1780" s="12">
        <f>SUM(D1765:D1779)</f>
        <v>42574007</v>
      </c>
    </row>
    <row r="1781" spans="1:4" x14ac:dyDescent="0.25">
      <c r="A1781" s="13">
        <v>5311</v>
      </c>
      <c r="B1781" s="14" t="s">
        <v>421</v>
      </c>
      <c r="C1781" s="15"/>
      <c r="D1781" s="15"/>
    </row>
    <row r="1782" spans="1:4" x14ac:dyDescent="0.25">
      <c r="A1782" s="7">
        <v>531101</v>
      </c>
      <c r="B1782" s="8" t="s">
        <v>94</v>
      </c>
      <c r="C1782" s="9">
        <v>3053795</v>
      </c>
      <c r="D1782" s="9">
        <v>3210316</v>
      </c>
    </row>
    <row r="1783" spans="1:4" x14ac:dyDescent="0.25">
      <c r="A1783" s="7">
        <v>531102</v>
      </c>
      <c r="B1783" s="8" t="s">
        <v>95</v>
      </c>
      <c r="C1783" s="9">
        <v>3053795</v>
      </c>
      <c r="D1783" s="9">
        <v>2410801</v>
      </c>
    </row>
    <row r="1784" spans="1:4" x14ac:dyDescent="0.25">
      <c r="A1784" s="7">
        <v>531103</v>
      </c>
      <c r="B1784" s="8" t="s">
        <v>96</v>
      </c>
      <c r="C1784" s="9">
        <v>62586</v>
      </c>
      <c r="D1784" s="9">
        <v>72478</v>
      </c>
    </row>
    <row r="1785" spans="1:4" x14ac:dyDescent="0.25">
      <c r="A1785" s="7">
        <v>531104</v>
      </c>
      <c r="B1785" s="8" t="s">
        <v>97</v>
      </c>
      <c r="C1785" s="9">
        <v>345544</v>
      </c>
      <c r="D1785" s="9">
        <v>-30759</v>
      </c>
    </row>
    <row r="1786" spans="1:4" x14ac:dyDescent="0.25">
      <c r="A1786" s="7">
        <v>531105</v>
      </c>
      <c r="B1786" s="8" t="s">
        <v>98</v>
      </c>
      <c r="C1786" s="9">
        <v>87838</v>
      </c>
      <c r="D1786" s="9">
        <v>79311</v>
      </c>
    </row>
    <row r="1787" spans="1:4" x14ac:dyDescent="0.25">
      <c r="A1787" s="7">
        <v>531106</v>
      </c>
      <c r="B1787" s="8" t="s">
        <v>99</v>
      </c>
      <c r="C1787" s="9">
        <v>182738156</v>
      </c>
      <c r="D1787" s="9">
        <v>179636130</v>
      </c>
    </row>
    <row r="1788" spans="1:4" x14ac:dyDescent="0.25">
      <c r="A1788" s="7">
        <v>531107</v>
      </c>
      <c r="B1788" s="8" t="s">
        <v>100</v>
      </c>
      <c r="C1788" s="9"/>
      <c r="D1788" s="9"/>
    </row>
    <row r="1789" spans="1:4" x14ac:dyDescent="0.25">
      <c r="A1789" s="7">
        <v>531108</v>
      </c>
      <c r="B1789" s="8" t="s">
        <v>101</v>
      </c>
      <c r="C1789" s="9">
        <v>3204474</v>
      </c>
      <c r="D1789" s="9">
        <v>1045754</v>
      </c>
    </row>
    <row r="1790" spans="1:4" x14ac:dyDescent="0.25">
      <c r="A1790" s="7">
        <v>531109</v>
      </c>
      <c r="B1790" s="8" t="s">
        <v>102</v>
      </c>
      <c r="C1790" s="9">
        <v>762977</v>
      </c>
      <c r="D1790" s="9">
        <v>4353979</v>
      </c>
    </row>
    <row r="1791" spans="1:4" x14ac:dyDescent="0.25">
      <c r="A1791" s="7">
        <v>531110</v>
      </c>
      <c r="B1791" s="8" t="s">
        <v>103</v>
      </c>
      <c r="C1791" s="9">
        <v>881424</v>
      </c>
      <c r="D1791" s="9">
        <v>2109483</v>
      </c>
    </row>
    <row r="1792" spans="1:4" x14ac:dyDescent="0.25">
      <c r="A1792" s="7">
        <v>531111</v>
      </c>
      <c r="B1792" s="8" t="s">
        <v>104</v>
      </c>
      <c r="C1792" s="9">
        <v>217334</v>
      </c>
      <c r="D1792" s="9">
        <v>15649</v>
      </c>
    </row>
    <row r="1793" spans="1:4" x14ac:dyDescent="0.25">
      <c r="A1793" s="7">
        <v>531112</v>
      </c>
      <c r="B1793" s="8" t="s">
        <v>105</v>
      </c>
      <c r="C1793" s="9">
        <v>64447076</v>
      </c>
      <c r="D1793" s="9">
        <v>61354705</v>
      </c>
    </row>
    <row r="1794" spans="1:4" x14ac:dyDescent="0.25">
      <c r="A1794" s="7">
        <v>531113</v>
      </c>
      <c r="B1794" s="8" t="s">
        <v>106</v>
      </c>
      <c r="C1794" s="9">
        <v>687619</v>
      </c>
      <c r="D1794" s="9">
        <v>956680</v>
      </c>
    </row>
    <row r="1795" spans="1:4" x14ac:dyDescent="0.25">
      <c r="A1795" s="7">
        <v>531114</v>
      </c>
      <c r="B1795" s="8" t="s">
        <v>107</v>
      </c>
      <c r="C1795" s="9">
        <v>1978707</v>
      </c>
      <c r="D1795" s="9">
        <v>2330531</v>
      </c>
    </row>
    <row r="1796" spans="1:4" ht="15.75" thickBot="1" x14ac:dyDescent="0.3">
      <c r="A1796" s="19">
        <v>531115</v>
      </c>
      <c r="B1796" s="20" t="s">
        <v>108</v>
      </c>
      <c r="C1796" s="33">
        <v>23566149</v>
      </c>
      <c r="D1796" s="33">
        <v>23372060</v>
      </c>
    </row>
    <row r="1797" spans="1:4" ht="15.75" thickBot="1" x14ac:dyDescent="0.3">
      <c r="A1797" s="10" t="s">
        <v>18</v>
      </c>
      <c r="B1797" s="11"/>
      <c r="C1797" s="12">
        <f>SUM(C1782:C1796)</f>
        <v>285087474</v>
      </c>
      <c r="D1797" s="12">
        <f>SUM(D1782:D1796)</f>
        <v>280917118</v>
      </c>
    </row>
    <row r="1798" spans="1:4" x14ac:dyDescent="0.25">
      <c r="A1798" s="13">
        <v>5312</v>
      </c>
      <c r="B1798" s="14" t="s">
        <v>422</v>
      </c>
      <c r="C1798" s="15"/>
      <c r="D1798" s="15"/>
    </row>
    <row r="1799" spans="1:4" x14ac:dyDescent="0.25">
      <c r="A1799" s="7">
        <v>531201</v>
      </c>
      <c r="B1799" s="8" t="s">
        <v>94</v>
      </c>
      <c r="C1799" s="9">
        <v>3321788</v>
      </c>
      <c r="D1799" s="9"/>
    </row>
    <row r="1800" spans="1:4" x14ac:dyDescent="0.25">
      <c r="A1800" s="7">
        <v>531202</v>
      </c>
      <c r="B1800" s="8" t="s">
        <v>95</v>
      </c>
      <c r="C1800" s="9">
        <v>7524114</v>
      </c>
      <c r="D1800" s="9">
        <v>3135871</v>
      </c>
    </row>
    <row r="1801" spans="1:4" x14ac:dyDescent="0.25">
      <c r="A1801" s="7">
        <v>531203</v>
      </c>
      <c r="B1801" s="8" t="s">
        <v>96</v>
      </c>
      <c r="C1801" s="9"/>
      <c r="D1801" s="9"/>
    </row>
    <row r="1802" spans="1:4" x14ac:dyDescent="0.25">
      <c r="A1802" s="7">
        <v>531204</v>
      </c>
      <c r="B1802" s="8" t="s">
        <v>97</v>
      </c>
      <c r="C1802" s="9"/>
      <c r="D1802" s="9"/>
    </row>
    <row r="1803" spans="1:4" x14ac:dyDescent="0.25">
      <c r="A1803" s="7">
        <v>531205</v>
      </c>
      <c r="B1803" s="8" t="s">
        <v>98</v>
      </c>
      <c r="C1803" s="9"/>
      <c r="D1803" s="9"/>
    </row>
    <row r="1804" spans="1:4" x14ac:dyDescent="0.25">
      <c r="A1804" s="7">
        <v>531206</v>
      </c>
      <c r="B1804" s="8" t="s">
        <v>99</v>
      </c>
      <c r="C1804" s="9">
        <v>24961294</v>
      </c>
      <c r="D1804" s="9">
        <v>15284311</v>
      </c>
    </row>
    <row r="1805" spans="1:4" x14ac:dyDescent="0.25">
      <c r="A1805" s="7">
        <v>531207</v>
      </c>
      <c r="B1805" s="8" t="s">
        <v>100</v>
      </c>
      <c r="C1805" s="9"/>
      <c r="D1805" s="9"/>
    </row>
    <row r="1806" spans="1:4" x14ac:dyDescent="0.25">
      <c r="A1806" s="7">
        <v>531208</v>
      </c>
      <c r="B1806" s="8" t="s">
        <v>101</v>
      </c>
      <c r="C1806" s="9"/>
      <c r="D1806" s="9"/>
    </row>
    <row r="1807" spans="1:4" x14ac:dyDescent="0.25">
      <c r="A1807" s="7">
        <v>531209</v>
      </c>
      <c r="B1807" s="8" t="s">
        <v>102</v>
      </c>
      <c r="C1807" s="9">
        <v>684267</v>
      </c>
      <c r="D1807" s="9"/>
    </row>
    <row r="1808" spans="1:4" x14ac:dyDescent="0.25">
      <c r="A1808" s="7">
        <v>531210</v>
      </c>
      <c r="B1808" s="8" t="s">
        <v>103</v>
      </c>
      <c r="C1808" s="9"/>
      <c r="D1808" s="9"/>
    </row>
    <row r="1809" spans="1:4" x14ac:dyDescent="0.25">
      <c r="A1809" s="7">
        <v>531211</v>
      </c>
      <c r="B1809" s="8" t="s">
        <v>104</v>
      </c>
      <c r="C1809" s="9"/>
      <c r="D1809" s="9"/>
    </row>
    <row r="1810" spans="1:4" x14ac:dyDescent="0.25">
      <c r="A1810" s="7">
        <v>531212</v>
      </c>
      <c r="B1810" s="8" t="s">
        <v>105</v>
      </c>
      <c r="C1810" s="9">
        <v>17136589</v>
      </c>
      <c r="D1810" s="9">
        <v>22860761</v>
      </c>
    </row>
    <row r="1811" spans="1:4" x14ac:dyDescent="0.25">
      <c r="A1811" s="7">
        <v>531213</v>
      </c>
      <c r="B1811" s="8" t="s">
        <v>106</v>
      </c>
      <c r="C1811" s="9"/>
      <c r="D1811" s="9"/>
    </row>
    <row r="1812" spans="1:4" x14ac:dyDescent="0.25">
      <c r="A1812" s="7">
        <v>531214</v>
      </c>
      <c r="B1812" s="8" t="s">
        <v>107</v>
      </c>
      <c r="C1812" s="9"/>
      <c r="D1812" s="9"/>
    </row>
    <row r="1813" spans="1:4" ht="15.75" thickBot="1" x14ac:dyDescent="0.3">
      <c r="A1813" s="19">
        <v>531215</v>
      </c>
      <c r="B1813" s="20" t="s">
        <v>108</v>
      </c>
      <c r="C1813" s="33">
        <v>6000000</v>
      </c>
      <c r="D1813" s="33"/>
    </row>
    <row r="1814" spans="1:4" ht="15.75" thickBot="1" x14ac:dyDescent="0.3">
      <c r="A1814" s="10" t="s">
        <v>18</v>
      </c>
      <c r="B1814" s="11"/>
      <c r="C1814" s="12">
        <f>SUM(C1799:C1813)</f>
        <v>59628052</v>
      </c>
      <c r="D1814" s="12">
        <f>SUM(D1799:D1813)</f>
        <v>41280943</v>
      </c>
    </row>
    <row r="1815" spans="1:4" x14ac:dyDescent="0.25">
      <c r="A1815" s="13">
        <v>5313</v>
      </c>
      <c r="B1815" s="14" t="s">
        <v>337</v>
      </c>
      <c r="C1815" s="15"/>
      <c r="D1815" s="15"/>
    </row>
    <row r="1816" spans="1:4" x14ac:dyDescent="0.25">
      <c r="A1816" s="7">
        <v>531301</v>
      </c>
      <c r="B1816" s="8" t="s">
        <v>94</v>
      </c>
      <c r="C1816" s="9"/>
      <c r="D1816" s="9">
        <v>363500</v>
      </c>
    </row>
    <row r="1817" spans="1:4" x14ac:dyDescent="0.25">
      <c r="A1817" s="7">
        <v>531302</v>
      </c>
      <c r="B1817" s="8" t="s">
        <v>95</v>
      </c>
      <c r="C1817" s="9"/>
      <c r="D1817" s="9">
        <v>363500</v>
      </c>
    </row>
    <row r="1818" spans="1:4" x14ac:dyDescent="0.25">
      <c r="A1818" s="7">
        <v>531303</v>
      </c>
      <c r="B1818" s="8" t="s">
        <v>96</v>
      </c>
      <c r="C1818" s="9"/>
      <c r="D1818" s="9"/>
    </row>
    <row r="1819" spans="1:4" x14ac:dyDescent="0.25">
      <c r="A1819" s="7">
        <v>531304</v>
      </c>
      <c r="B1819" s="8" t="s">
        <v>97</v>
      </c>
      <c r="C1819" s="9"/>
      <c r="D1819" s="9"/>
    </row>
    <row r="1820" spans="1:4" x14ac:dyDescent="0.25">
      <c r="A1820" s="7">
        <v>531305</v>
      </c>
      <c r="B1820" s="8" t="s">
        <v>98</v>
      </c>
      <c r="C1820" s="9"/>
      <c r="D1820" s="9"/>
    </row>
    <row r="1821" spans="1:4" x14ac:dyDescent="0.25">
      <c r="A1821" s="7">
        <v>531306</v>
      </c>
      <c r="B1821" s="8" t="s">
        <v>99</v>
      </c>
      <c r="C1821" s="9">
        <v>10640221</v>
      </c>
      <c r="D1821" s="9">
        <v>10533412</v>
      </c>
    </row>
    <row r="1822" spans="1:4" x14ac:dyDescent="0.25">
      <c r="A1822" s="7">
        <v>531307</v>
      </c>
      <c r="B1822" s="8" t="s">
        <v>100</v>
      </c>
      <c r="C1822" s="9"/>
      <c r="D1822" s="9"/>
    </row>
    <row r="1823" spans="1:4" x14ac:dyDescent="0.25">
      <c r="A1823" s="7">
        <v>531308</v>
      </c>
      <c r="B1823" s="8" t="s">
        <v>101</v>
      </c>
      <c r="C1823" s="9"/>
      <c r="D1823" s="9"/>
    </row>
    <row r="1824" spans="1:4" x14ac:dyDescent="0.25">
      <c r="A1824" s="7">
        <v>531309</v>
      </c>
      <c r="B1824" s="8" t="s">
        <v>102</v>
      </c>
      <c r="C1824" s="9"/>
      <c r="D1824" s="9"/>
    </row>
    <row r="1825" spans="1:4" x14ac:dyDescent="0.25">
      <c r="A1825" s="7">
        <v>531310</v>
      </c>
      <c r="B1825" s="8" t="s">
        <v>103</v>
      </c>
      <c r="C1825" s="9"/>
      <c r="D1825" s="9"/>
    </row>
    <row r="1826" spans="1:4" x14ac:dyDescent="0.25">
      <c r="A1826" s="7">
        <v>531311</v>
      </c>
      <c r="B1826" s="8" t="s">
        <v>104</v>
      </c>
      <c r="C1826" s="9"/>
      <c r="D1826" s="9"/>
    </row>
    <row r="1827" spans="1:4" x14ac:dyDescent="0.25">
      <c r="A1827" s="7">
        <v>531312</v>
      </c>
      <c r="B1827" s="8" t="s">
        <v>105</v>
      </c>
      <c r="C1827" s="9"/>
      <c r="D1827" s="9"/>
    </row>
    <row r="1828" spans="1:4" x14ac:dyDescent="0.25">
      <c r="A1828" s="7">
        <v>531313</v>
      </c>
      <c r="B1828" s="8" t="s">
        <v>106</v>
      </c>
      <c r="C1828" s="9"/>
      <c r="D1828" s="9"/>
    </row>
    <row r="1829" spans="1:4" x14ac:dyDescent="0.25">
      <c r="A1829" s="7">
        <v>531314</v>
      </c>
      <c r="B1829" s="8" t="s">
        <v>107</v>
      </c>
      <c r="C1829" s="9"/>
      <c r="D1829" s="9"/>
    </row>
    <row r="1830" spans="1:4" ht="15.75" thickBot="1" x14ac:dyDescent="0.3">
      <c r="A1830" s="19">
        <v>531315</v>
      </c>
      <c r="B1830" s="20" t="s">
        <v>108</v>
      </c>
      <c r="C1830" s="33"/>
      <c r="D1830" s="33"/>
    </row>
    <row r="1831" spans="1:4" ht="15.75" thickBot="1" x14ac:dyDescent="0.3">
      <c r="A1831" s="10" t="s">
        <v>18</v>
      </c>
      <c r="B1831" s="11"/>
      <c r="C1831" s="12">
        <f>SUM(C1816:C1830)</f>
        <v>10640221</v>
      </c>
      <c r="D1831" s="12">
        <f>SUM(D1816:D1830)</f>
        <v>11260412</v>
      </c>
    </row>
    <row r="1832" spans="1:4" x14ac:dyDescent="0.25">
      <c r="A1832" s="13">
        <v>5314</v>
      </c>
      <c r="B1832" s="14" t="s">
        <v>423</v>
      </c>
      <c r="C1832" s="15"/>
      <c r="D1832" s="15"/>
    </row>
    <row r="1833" spans="1:4" x14ac:dyDescent="0.25">
      <c r="A1833" s="7">
        <v>531401</v>
      </c>
      <c r="B1833" s="8" t="s">
        <v>94</v>
      </c>
      <c r="C1833" s="9">
        <v>145400</v>
      </c>
      <c r="D1833" s="9">
        <v>15195</v>
      </c>
    </row>
    <row r="1834" spans="1:4" x14ac:dyDescent="0.25">
      <c r="A1834" s="7">
        <v>531402</v>
      </c>
      <c r="B1834" s="8" t="s">
        <v>95</v>
      </c>
      <c r="C1834" s="9">
        <v>145400</v>
      </c>
      <c r="D1834" s="9"/>
    </row>
    <row r="1835" spans="1:4" x14ac:dyDescent="0.25">
      <c r="A1835" s="7">
        <v>531403</v>
      </c>
      <c r="B1835" s="8" t="s">
        <v>96</v>
      </c>
      <c r="C1835" s="9"/>
      <c r="D1835" s="9"/>
    </row>
    <row r="1836" spans="1:4" x14ac:dyDescent="0.25">
      <c r="A1836" s="7">
        <v>531404</v>
      </c>
      <c r="B1836" s="8" t="s">
        <v>97</v>
      </c>
      <c r="C1836" s="9"/>
      <c r="D1836" s="9"/>
    </row>
    <row r="1837" spans="1:4" x14ac:dyDescent="0.25">
      <c r="A1837" s="7">
        <v>531405</v>
      </c>
      <c r="B1837" s="8" t="s">
        <v>98</v>
      </c>
      <c r="C1837" s="9"/>
      <c r="D1837" s="9"/>
    </row>
    <row r="1838" spans="1:4" x14ac:dyDescent="0.25">
      <c r="A1838" s="7">
        <v>531406</v>
      </c>
      <c r="B1838" s="8" t="s">
        <v>99</v>
      </c>
      <c r="C1838" s="9">
        <v>4613364</v>
      </c>
      <c r="D1838" s="9">
        <v>3904393</v>
      </c>
    </row>
    <row r="1839" spans="1:4" x14ac:dyDescent="0.25">
      <c r="A1839" s="7">
        <v>531407</v>
      </c>
      <c r="B1839" s="8" t="s">
        <v>100</v>
      </c>
      <c r="C1839" s="9"/>
      <c r="D1839" s="9"/>
    </row>
    <row r="1840" spans="1:4" x14ac:dyDescent="0.25">
      <c r="A1840" s="16">
        <v>531408</v>
      </c>
      <c r="B1840" s="17" t="s">
        <v>101</v>
      </c>
      <c r="C1840" s="18"/>
      <c r="D1840" s="18"/>
    </row>
    <row r="1841" spans="1:4" x14ac:dyDescent="0.25">
      <c r="A1841" s="7">
        <v>531409</v>
      </c>
      <c r="B1841" s="8" t="s">
        <v>102</v>
      </c>
      <c r="C1841" s="9"/>
      <c r="D1841" s="9"/>
    </row>
    <row r="1842" spans="1:4" x14ac:dyDescent="0.25">
      <c r="A1842" s="7">
        <v>531410</v>
      </c>
      <c r="B1842" s="8" t="s">
        <v>103</v>
      </c>
      <c r="C1842" s="9"/>
      <c r="D1842" s="9"/>
    </row>
    <row r="1843" spans="1:4" x14ac:dyDescent="0.25">
      <c r="A1843" s="7">
        <v>531411</v>
      </c>
      <c r="B1843" s="8" t="s">
        <v>104</v>
      </c>
      <c r="C1843" s="9"/>
      <c r="D1843" s="9">
        <v>340000</v>
      </c>
    </row>
    <row r="1844" spans="1:4" x14ac:dyDescent="0.25">
      <c r="A1844" s="7">
        <v>531412</v>
      </c>
      <c r="B1844" s="8" t="s">
        <v>105</v>
      </c>
      <c r="C1844" s="9"/>
      <c r="D1844" s="9"/>
    </row>
    <row r="1845" spans="1:4" x14ac:dyDescent="0.25">
      <c r="A1845" s="7">
        <v>531413</v>
      </c>
      <c r="B1845" s="8" t="s">
        <v>106</v>
      </c>
      <c r="C1845" s="9"/>
      <c r="D1845" s="9"/>
    </row>
    <row r="1846" spans="1:4" x14ac:dyDescent="0.25">
      <c r="A1846" s="7">
        <v>531414</v>
      </c>
      <c r="B1846" s="8" t="s">
        <v>107</v>
      </c>
      <c r="C1846" s="9"/>
      <c r="D1846" s="9"/>
    </row>
    <row r="1847" spans="1:4" ht="15.75" thickBot="1" x14ac:dyDescent="0.3">
      <c r="A1847" s="19">
        <v>531415</v>
      </c>
      <c r="B1847" s="20" t="s">
        <v>108</v>
      </c>
      <c r="C1847" s="33"/>
      <c r="D1847" s="33"/>
    </row>
    <row r="1848" spans="1:4" ht="15.75" thickBot="1" x14ac:dyDescent="0.3">
      <c r="A1848" s="10" t="s">
        <v>18</v>
      </c>
      <c r="B1848" s="11"/>
      <c r="C1848" s="12">
        <f>SUM(C1833:C1847)</f>
        <v>4904164</v>
      </c>
      <c r="D1848" s="12">
        <f>SUM(D1833:D1847)</f>
        <v>4259588</v>
      </c>
    </row>
    <row r="1849" spans="1:4" x14ac:dyDescent="0.25">
      <c r="A1849" s="13">
        <v>5315</v>
      </c>
      <c r="B1849" s="14" t="s">
        <v>424</v>
      </c>
      <c r="C1849" s="15"/>
      <c r="D1849" s="15"/>
    </row>
    <row r="1850" spans="1:4" x14ac:dyDescent="0.25">
      <c r="A1850" s="7">
        <v>531501</v>
      </c>
      <c r="B1850" s="8" t="s">
        <v>94</v>
      </c>
      <c r="C1850" s="9"/>
      <c r="D1850" s="9"/>
    </row>
    <row r="1851" spans="1:4" x14ac:dyDescent="0.25">
      <c r="A1851" s="7">
        <v>531502</v>
      </c>
      <c r="B1851" s="8" t="s">
        <v>95</v>
      </c>
      <c r="C1851" s="9"/>
      <c r="D1851" s="9"/>
    </row>
    <row r="1852" spans="1:4" x14ac:dyDescent="0.25">
      <c r="A1852" s="7">
        <v>531503</v>
      </c>
      <c r="B1852" s="8" t="s">
        <v>96</v>
      </c>
      <c r="C1852" s="9"/>
      <c r="D1852" s="9"/>
    </row>
    <row r="1853" spans="1:4" x14ac:dyDescent="0.25">
      <c r="A1853" s="7">
        <v>531504</v>
      </c>
      <c r="B1853" s="8" t="s">
        <v>97</v>
      </c>
      <c r="C1853" s="9"/>
      <c r="D1853" s="9"/>
    </row>
    <row r="1854" spans="1:4" x14ac:dyDescent="0.25">
      <c r="A1854" s="7">
        <v>531505</v>
      </c>
      <c r="B1854" s="8" t="s">
        <v>98</v>
      </c>
      <c r="C1854" s="9"/>
      <c r="D1854" s="9"/>
    </row>
    <row r="1855" spans="1:4" x14ac:dyDescent="0.25">
      <c r="A1855" s="7">
        <v>531506</v>
      </c>
      <c r="B1855" s="8" t="s">
        <v>99</v>
      </c>
      <c r="C1855" s="9"/>
      <c r="D1855" s="9"/>
    </row>
    <row r="1856" spans="1:4" x14ac:dyDescent="0.25">
      <c r="A1856" s="7">
        <v>531507</v>
      </c>
      <c r="B1856" s="8" t="s">
        <v>100</v>
      </c>
      <c r="C1856" s="9"/>
      <c r="D1856" s="9"/>
    </row>
    <row r="1857" spans="1:4" x14ac:dyDescent="0.25">
      <c r="A1857" s="7">
        <v>531508</v>
      </c>
      <c r="B1857" s="8" t="s">
        <v>101</v>
      </c>
      <c r="C1857" s="9"/>
      <c r="D1857" s="9"/>
    </row>
    <row r="1858" spans="1:4" x14ac:dyDescent="0.25">
      <c r="A1858" s="7">
        <v>531509</v>
      </c>
      <c r="B1858" s="8" t="s">
        <v>102</v>
      </c>
      <c r="C1858" s="9"/>
      <c r="D1858" s="9"/>
    </row>
    <row r="1859" spans="1:4" x14ac:dyDescent="0.25">
      <c r="A1859" s="7">
        <v>531510</v>
      </c>
      <c r="B1859" s="8" t="s">
        <v>103</v>
      </c>
      <c r="C1859" s="9"/>
      <c r="D1859" s="9"/>
    </row>
    <row r="1860" spans="1:4" x14ac:dyDescent="0.25">
      <c r="A1860" s="7">
        <v>531511</v>
      </c>
      <c r="B1860" s="8" t="s">
        <v>104</v>
      </c>
      <c r="C1860" s="9"/>
      <c r="D1860" s="9"/>
    </row>
    <row r="1861" spans="1:4" x14ac:dyDescent="0.25">
      <c r="A1861" s="7">
        <v>531512</v>
      </c>
      <c r="B1861" s="8" t="s">
        <v>105</v>
      </c>
      <c r="C1861" s="9"/>
      <c r="D1861" s="9"/>
    </row>
    <row r="1862" spans="1:4" x14ac:dyDescent="0.25">
      <c r="A1862" s="7">
        <v>531513</v>
      </c>
      <c r="B1862" s="8" t="s">
        <v>106</v>
      </c>
      <c r="C1862" s="9"/>
      <c r="D1862" s="9"/>
    </row>
    <row r="1863" spans="1:4" x14ac:dyDescent="0.25">
      <c r="A1863" s="7">
        <v>531514</v>
      </c>
      <c r="B1863" s="8" t="s">
        <v>107</v>
      </c>
      <c r="C1863" s="9"/>
      <c r="D1863" s="9"/>
    </row>
    <row r="1864" spans="1:4" ht="15.75" thickBot="1" x14ac:dyDescent="0.3">
      <c r="A1864" s="19">
        <v>531515</v>
      </c>
      <c r="B1864" s="20" t="s">
        <v>108</v>
      </c>
      <c r="C1864" s="33"/>
      <c r="D1864" s="33"/>
    </row>
    <row r="1865" spans="1:4" ht="15.75" thickBot="1" x14ac:dyDescent="0.3">
      <c r="A1865" s="10" t="s">
        <v>18</v>
      </c>
      <c r="B1865" s="11"/>
      <c r="C1865" s="12">
        <f>SUM(C1850:C1864)</f>
        <v>0</v>
      </c>
      <c r="D1865" s="12">
        <f>SUM(D1850:D1864)</f>
        <v>0</v>
      </c>
    </row>
    <row r="1866" spans="1:4" x14ac:dyDescent="0.25">
      <c r="A1866" s="13">
        <v>5316</v>
      </c>
      <c r="B1866" s="14" t="s">
        <v>346</v>
      </c>
      <c r="C1866" s="15"/>
      <c r="D1866" s="15"/>
    </row>
    <row r="1867" spans="1:4" x14ac:dyDescent="0.25">
      <c r="A1867" s="7">
        <v>531601</v>
      </c>
      <c r="B1867" s="8" t="s">
        <v>347</v>
      </c>
      <c r="C1867" s="9">
        <v>40860075</v>
      </c>
      <c r="D1867" s="9">
        <v>48916852</v>
      </c>
    </row>
    <row r="1868" spans="1:4" x14ac:dyDescent="0.25">
      <c r="A1868" s="7">
        <v>531602</v>
      </c>
      <c r="B1868" s="8" t="s">
        <v>348</v>
      </c>
      <c r="C1868" s="9"/>
      <c r="D1868" s="9">
        <v>154578</v>
      </c>
    </row>
    <row r="1869" spans="1:4" x14ac:dyDescent="0.25">
      <c r="A1869" s="7">
        <v>531603</v>
      </c>
      <c r="B1869" s="8" t="s">
        <v>349</v>
      </c>
      <c r="C1869" s="9">
        <v>5368928</v>
      </c>
      <c r="D1869" s="9">
        <v>5941936</v>
      </c>
    </row>
    <row r="1870" spans="1:4" x14ac:dyDescent="0.25">
      <c r="A1870" s="7">
        <v>531604</v>
      </c>
      <c r="B1870" s="8" t="s">
        <v>351</v>
      </c>
      <c r="C1870" s="9">
        <v>12613092</v>
      </c>
      <c r="D1870" s="9">
        <v>8320138</v>
      </c>
    </row>
    <row r="1871" spans="1:4" x14ac:dyDescent="0.25">
      <c r="A1871" s="7">
        <v>531605</v>
      </c>
      <c r="B1871" s="8" t="s">
        <v>352</v>
      </c>
      <c r="C1871" s="9">
        <v>3434694</v>
      </c>
      <c r="D1871" s="9">
        <v>3132893</v>
      </c>
    </row>
    <row r="1872" spans="1:4" x14ac:dyDescent="0.25">
      <c r="A1872" s="7">
        <v>531606</v>
      </c>
      <c r="B1872" s="8" t="s">
        <v>353</v>
      </c>
      <c r="C1872" s="9">
        <v>5059125</v>
      </c>
      <c r="D1872" s="9">
        <v>6154168</v>
      </c>
    </row>
    <row r="1873" spans="1:4" x14ac:dyDescent="0.25">
      <c r="A1873" s="7">
        <v>531607</v>
      </c>
      <c r="B1873" s="8" t="s">
        <v>354</v>
      </c>
      <c r="C1873" s="9">
        <v>5111771</v>
      </c>
      <c r="D1873" s="9">
        <v>5026027</v>
      </c>
    </row>
    <row r="1874" spans="1:4" x14ac:dyDescent="0.25">
      <c r="A1874" s="7">
        <v>531608</v>
      </c>
      <c r="B1874" s="8" t="s">
        <v>355</v>
      </c>
      <c r="C1874" s="9">
        <v>946314</v>
      </c>
      <c r="D1874" s="9">
        <v>903830</v>
      </c>
    </row>
    <row r="1875" spans="1:4" x14ac:dyDescent="0.25">
      <c r="A1875" s="7">
        <v>531609</v>
      </c>
      <c r="B1875" s="8" t="s">
        <v>356</v>
      </c>
      <c r="C1875" s="9">
        <v>3305211</v>
      </c>
      <c r="D1875" s="9">
        <v>2447039</v>
      </c>
    </row>
    <row r="1876" spans="1:4" x14ac:dyDescent="0.25">
      <c r="A1876" s="7">
        <v>531610</v>
      </c>
      <c r="B1876" s="8" t="s">
        <v>357</v>
      </c>
      <c r="C1876" s="9">
        <v>515069</v>
      </c>
      <c r="D1876" s="9">
        <v>7222933</v>
      </c>
    </row>
    <row r="1877" spans="1:4" x14ac:dyDescent="0.25">
      <c r="A1877" s="7">
        <v>531611</v>
      </c>
      <c r="B1877" s="8" t="s">
        <v>358</v>
      </c>
      <c r="C1877" s="9"/>
      <c r="D1877" s="9"/>
    </row>
    <row r="1878" spans="1:4" x14ac:dyDescent="0.25">
      <c r="A1878" s="7">
        <v>531612</v>
      </c>
      <c r="B1878" s="8" t="s">
        <v>359</v>
      </c>
      <c r="C1878" s="9"/>
      <c r="D1878" s="9"/>
    </row>
    <row r="1879" spans="1:4" x14ac:dyDescent="0.25">
      <c r="A1879" s="7">
        <v>531613</v>
      </c>
      <c r="B1879" s="8" t="s">
        <v>360</v>
      </c>
      <c r="C1879" s="9"/>
      <c r="D1879" s="9"/>
    </row>
    <row r="1880" spans="1:4" x14ac:dyDescent="0.25">
      <c r="A1880" s="7">
        <v>531614</v>
      </c>
      <c r="B1880" s="8" t="s">
        <v>361</v>
      </c>
      <c r="C1880" s="9"/>
      <c r="D1880" s="9"/>
    </row>
    <row r="1881" spans="1:4" x14ac:dyDescent="0.25">
      <c r="A1881" s="7">
        <v>531615</v>
      </c>
      <c r="B1881" s="8" t="s">
        <v>362</v>
      </c>
      <c r="C1881" s="9">
        <v>3699013</v>
      </c>
      <c r="D1881" s="9">
        <v>4059758</v>
      </c>
    </row>
    <row r="1882" spans="1:4" x14ac:dyDescent="0.25">
      <c r="A1882" s="7">
        <v>531616</v>
      </c>
      <c r="B1882" s="8" t="s">
        <v>363</v>
      </c>
      <c r="C1882" s="9">
        <v>2774385</v>
      </c>
      <c r="D1882" s="9">
        <v>3306327</v>
      </c>
    </row>
    <row r="1883" spans="1:4" x14ac:dyDescent="0.25">
      <c r="A1883" s="7">
        <v>531617</v>
      </c>
      <c r="B1883" s="8" t="s">
        <v>364</v>
      </c>
      <c r="C1883" s="9">
        <v>7181363</v>
      </c>
      <c r="D1883" s="9">
        <v>6608473</v>
      </c>
    </row>
    <row r="1884" spans="1:4" x14ac:dyDescent="0.25">
      <c r="A1884" s="7">
        <v>531618</v>
      </c>
      <c r="B1884" s="8" t="s">
        <v>365</v>
      </c>
      <c r="C1884" s="9"/>
      <c r="D1884" s="9">
        <v>300</v>
      </c>
    </row>
    <row r="1885" spans="1:4" x14ac:dyDescent="0.25">
      <c r="A1885" s="7">
        <v>531619</v>
      </c>
      <c r="B1885" s="8" t="s">
        <v>366</v>
      </c>
      <c r="C1885" s="9">
        <v>3135907</v>
      </c>
      <c r="D1885" s="9">
        <v>1944589</v>
      </c>
    </row>
    <row r="1886" spans="1:4" x14ac:dyDescent="0.25">
      <c r="A1886" s="7">
        <v>531620</v>
      </c>
      <c r="B1886" s="8" t="s">
        <v>367</v>
      </c>
      <c r="C1886" s="9">
        <v>20717570</v>
      </c>
      <c r="D1886" s="9">
        <v>27718791</v>
      </c>
    </row>
    <row r="1887" spans="1:4" x14ac:dyDescent="0.25">
      <c r="A1887" s="7">
        <v>531621</v>
      </c>
      <c r="B1887" s="8" t="s">
        <v>368</v>
      </c>
      <c r="C1887" s="9">
        <v>721896</v>
      </c>
      <c r="D1887" s="9">
        <v>719068</v>
      </c>
    </row>
    <row r="1888" spans="1:4" x14ac:dyDescent="0.25">
      <c r="A1888" s="7">
        <v>531622</v>
      </c>
      <c r="B1888" s="8" t="s">
        <v>369</v>
      </c>
      <c r="C1888" s="9">
        <v>3762291</v>
      </c>
      <c r="D1888" s="9">
        <v>5850630</v>
      </c>
    </row>
    <row r="1889" spans="1:4" x14ac:dyDescent="0.25">
      <c r="A1889" s="7">
        <v>531623</v>
      </c>
      <c r="B1889" s="8" t="s">
        <v>370</v>
      </c>
      <c r="C1889" s="9">
        <v>3598315</v>
      </c>
      <c r="D1889" s="9">
        <v>4068706</v>
      </c>
    </row>
    <row r="1890" spans="1:4" x14ac:dyDescent="0.25">
      <c r="A1890" s="7">
        <v>531624</v>
      </c>
      <c r="B1890" s="8" t="s">
        <v>371</v>
      </c>
      <c r="C1890" s="9">
        <v>5593065</v>
      </c>
      <c r="D1890" s="9">
        <v>8599618</v>
      </c>
    </row>
    <row r="1891" spans="1:4" x14ac:dyDescent="0.25">
      <c r="A1891" s="7">
        <v>531625</v>
      </c>
      <c r="B1891" s="8" t="s">
        <v>372</v>
      </c>
      <c r="C1891" s="9">
        <v>3874277</v>
      </c>
      <c r="D1891" s="9">
        <v>4130652</v>
      </c>
    </row>
    <row r="1892" spans="1:4" x14ac:dyDescent="0.25">
      <c r="A1892" s="7">
        <v>531626</v>
      </c>
      <c r="B1892" s="8" t="s">
        <v>373</v>
      </c>
      <c r="C1892" s="9">
        <v>58000</v>
      </c>
      <c r="D1892" s="9">
        <v>58000</v>
      </c>
    </row>
    <row r="1893" spans="1:4" x14ac:dyDescent="0.25">
      <c r="A1893" s="7">
        <v>531627</v>
      </c>
      <c r="B1893" s="8" t="s">
        <v>374</v>
      </c>
      <c r="C1893" s="9">
        <v>6664981</v>
      </c>
      <c r="D1893" s="9">
        <v>6881615</v>
      </c>
    </row>
    <row r="1894" spans="1:4" x14ac:dyDescent="0.25">
      <c r="A1894" s="7">
        <v>531628</v>
      </c>
      <c r="B1894" s="8" t="s">
        <v>375</v>
      </c>
      <c r="C1894" s="9"/>
      <c r="D1894" s="9">
        <v>5009</v>
      </c>
    </row>
    <row r="1895" spans="1:4" x14ac:dyDescent="0.25">
      <c r="A1895" s="7">
        <v>531629</v>
      </c>
      <c r="B1895" s="8" t="s">
        <v>376</v>
      </c>
      <c r="C1895" s="9"/>
      <c r="D1895" s="9">
        <v>59131</v>
      </c>
    </row>
    <row r="1896" spans="1:4" x14ac:dyDescent="0.25">
      <c r="A1896" s="7">
        <v>531630</v>
      </c>
      <c r="B1896" s="8" t="s">
        <v>377</v>
      </c>
      <c r="C1896" s="9">
        <v>1947832</v>
      </c>
      <c r="D1896" s="9">
        <v>1506262</v>
      </c>
    </row>
    <row r="1897" spans="1:4" x14ac:dyDescent="0.25">
      <c r="A1897" s="7">
        <v>531631</v>
      </c>
      <c r="B1897" s="8" t="s">
        <v>378</v>
      </c>
      <c r="C1897" s="9">
        <v>3989943</v>
      </c>
      <c r="D1897" s="9">
        <v>3502409</v>
      </c>
    </row>
    <row r="1898" spans="1:4" x14ac:dyDescent="0.25">
      <c r="A1898" s="7">
        <v>531632</v>
      </c>
      <c r="B1898" s="8" t="s">
        <v>379</v>
      </c>
      <c r="C1898" s="9">
        <v>1343590</v>
      </c>
      <c r="D1898" s="9">
        <v>4247719</v>
      </c>
    </row>
    <row r="1899" spans="1:4" x14ac:dyDescent="0.25">
      <c r="A1899" s="7">
        <v>531633</v>
      </c>
      <c r="B1899" s="8" t="s">
        <v>380</v>
      </c>
      <c r="C1899" s="9">
        <v>59191</v>
      </c>
      <c r="D1899" s="9">
        <v>10722</v>
      </c>
    </row>
    <row r="1900" spans="1:4" x14ac:dyDescent="0.25">
      <c r="A1900" s="7">
        <v>531634</v>
      </c>
      <c r="B1900" s="8" t="s">
        <v>381</v>
      </c>
      <c r="C1900" s="9">
        <v>258258</v>
      </c>
      <c r="D1900" s="9">
        <v>304433</v>
      </c>
    </row>
    <row r="1901" spans="1:4" x14ac:dyDescent="0.25">
      <c r="A1901" s="7">
        <v>531635</v>
      </c>
      <c r="B1901" s="8" t="s">
        <v>382</v>
      </c>
      <c r="C1901" s="9">
        <v>967106</v>
      </c>
      <c r="D1901" s="9">
        <v>402540</v>
      </c>
    </row>
    <row r="1902" spans="1:4" x14ac:dyDescent="0.25">
      <c r="A1902" s="7">
        <v>531636</v>
      </c>
      <c r="B1902" s="8" t="s">
        <v>383</v>
      </c>
      <c r="C1902" s="9">
        <v>85300</v>
      </c>
      <c r="D1902" s="9">
        <v>289371</v>
      </c>
    </row>
    <row r="1903" spans="1:4" x14ac:dyDescent="0.25">
      <c r="A1903" s="7">
        <v>531637</v>
      </c>
      <c r="B1903" s="8" t="s">
        <v>384</v>
      </c>
      <c r="C1903" s="9">
        <v>242900</v>
      </c>
      <c r="D1903" s="9">
        <v>555321</v>
      </c>
    </row>
    <row r="1904" spans="1:4" x14ac:dyDescent="0.25">
      <c r="A1904" s="7">
        <v>531638</v>
      </c>
      <c r="B1904" s="8" t="s">
        <v>413</v>
      </c>
      <c r="C1904" s="9">
        <v>1449568</v>
      </c>
      <c r="D1904" s="9">
        <v>3587654</v>
      </c>
    </row>
    <row r="1905" spans="1:4" x14ac:dyDescent="0.25">
      <c r="A1905" s="7">
        <v>531639</v>
      </c>
      <c r="B1905" s="8" t="s">
        <v>386</v>
      </c>
      <c r="C1905" s="9">
        <v>776790</v>
      </c>
      <c r="D1905" s="9">
        <v>1046122</v>
      </c>
    </row>
    <row r="1906" spans="1:4" x14ac:dyDescent="0.25">
      <c r="A1906" s="7">
        <v>531640</v>
      </c>
      <c r="B1906" s="8" t="s">
        <v>387</v>
      </c>
      <c r="C1906" s="9">
        <v>1723557</v>
      </c>
      <c r="D1906" s="9"/>
    </row>
    <row r="1907" spans="1:4" x14ac:dyDescent="0.25">
      <c r="A1907" s="7">
        <v>531641</v>
      </c>
      <c r="B1907" s="8" t="s">
        <v>388</v>
      </c>
      <c r="C1907" s="9">
        <v>7045567</v>
      </c>
      <c r="D1907" s="9">
        <v>16921839</v>
      </c>
    </row>
    <row r="1908" spans="1:4" x14ac:dyDescent="0.25">
      <c r="A1908" s="7">
        <v>531642</v>
      </c>
      <c r="B1908" s="8" t="s">
        <v>167</v>
      </c>
      <c r="C1908" s="9">
        <v>4775382</v>
      </c>
      <c r="D1908" s="9">
        <v>4403833</v>
      </c>
    </row>
    <row r="1909" spans="1:4" x14ac:dyDescent="0.25">
      <c r="A1909" s="7">
        <v>531643</v>
      </c>
      <c r="B1909" s="8" t="s">
        <v>159</v>
      </c>
      <c r="C1909" s="9">
        <v>670953</v>
      </c>
      <c r="D1909" s="9">
        <v>654568</v>
      </c>
    </row>
    <row r="1910" spans="1:4" x14ac:dyDescent="0.25">
      <c r="A1910" s="7">
        <v>531644</v>
      </c>
      <c r="B1910" s="8" t="s">
        <v>169</v>
      </c>
      <c r="C1910" s="9">
        <v>270157</v>
      </c>
      <c r="D1910" s="9">
        <v>212033</v>
      </c>
    </row>
    <row r="1911" spans="1:4" x14ac:dyDescent="0.25">
      <c r="A1911" s="7">
        <v>531645</v>
      </c>
      <c r="B1911" s="8" t="s">
        <v>170</v>
      </c>
      <c r="C1911" s="9">
        <v>583027</v>
      </c>
      <c r="D1911" s="9">
        <v>519529</v>
      </c>
    </row>
    <row r="1912" spans="1:4" x14ac:dyDescent="0.25">
      <c r="A1912" s="7">
        <v>531646</v>
      </c>
      <c r="B1912" s="8" t="s">
        <v>171</v>
      </c>
      <c r="C1912" s="9">
        <v>4579476</v>
      </c>
      <c r="D1912" s="9">
        <v>4230387</v>
      </c>
    </row>
    <row r="1913" spans="1:4" x14ac:dyDescent="0.25">
      <c r="A1913" s="7">
        <v>531647</v>
      </c>
      <c r="B1913" s="8" t="s">
        <v>389</v>
      </c>
      <c r="C1913" s="9"/>
      <c r="D1913" s="9"/>
    </row>
    <row r="1914" spans="1:4" x14ac:dyDescent="0.25">
      <c r="A1914" s="7">
        <v>531648</v>
      </c>
      <c r="B1914" s="8" t="s">
        <v>390</v>
      </c>
      <c r="C1914" s="9">
        <v>4910177</v>
      </c>
      <c r="D1914" s="9">
        <v>4214994</v>
      </c>
    </row>
    <row r="1915" spans="1:4" ht="15.75" thickBot="1" x14ac:dyDescent="0.3">
      <c r="A1915" s="7">
        <v>531660</v>
      </c>
      <c r="B1915" s="8" t="s">
        <v>38</v>
      </c>
      <c r="C1915" s="9">
        <v>14402997</v>
      </c>
      <c r="D1915" s="9">
        <v>25197805</v>
      </c>
    </row>
    <row r="1916" spans="1:4" x14ac:dyDescent="0.25">
      <c r="A1916" s="21" t="s">
        <v>18</v>
      </c>
      <c r="B1916" s="22"/>
      <c r="C1916" s="23">
        <f>SUM(C1867:C1915)</f>
        <v>189077113</v>
      </c>
      <c r="D1916" s="23">
        <f>SUM(D1867:D1915)</f>
        <v>234038602</v>
      </c>
    </row>
    <row r="1917" spans="1:4" x14ac:dyDescent="0.25">
      <c r="A1917" s="39">
        <v>5317</v>
      </c>
      <c r="B1917" s="40" t="s">
        <v>281</v>
      </c>
      <c r="C1917" s="41"/>
      <c r="D1917" s="41"/>
    </row>
    <row r="1918" spans="1:4" ht="15.75" thickBot="1" x14ac:dyDescent="0.3">
      <c r="A1918" s="55">
        <v>531701</v>
      </c>
      <c r="B1918" s="56" t="s">
        <v>291</v>
      </c>
      <c r="C1918" s="57">
        <v>381724</v>
      </c>
      <c r="D1918" s="57"/>
    </row>
    <row r="1919" spans="1:4" ht="15.75" thickBot="1" x14ac:dyDescent="0.3">
      <c r="A1919" s="10" t="s">
        <v>18</v>
      </c>
      <c r="B1919" s="11"/>
      <c r="C1919" s="12">
        <f>SUM(C1918:C1918)</f>
        <v>381724</v>
      </c>
      <c r="D1919" s="12">
        <f>SUM(D1918:D1918)</f>
        <v>0</v>
      </c>
    </row>
    <row r="1920" spans="1:4" x14ac:dyDescent="0.25">
      <c r="A1920" s="13">
        <v>54</v>
      </c>
      <c r="B1920" s="14" t="s">
        <v>425</v>
      </c>
      <c r="C1920" s="15"/>
      <c r="D1920" s="15"/>
    </row>
    <row r="1921" spans="1:4" x14ac:dyDescent="0.25">
      <c r="A1921" s="3">
        <v>5401</v>
      </c>
      <c r="B1921" s="4" t="s">
        <v>426</v>
      </c>
      <c r="C1921" s="9"/>
      <c r="D1921" s="9"/>
    </row>
    <row r="1922" spans="1:4" x14ac:dyDescent="0.25">
      <c r="A1922" s="7">
        <v>540101</v>
      </c>
      <c r="B1922" s="8" t="s">
        <v>94</v>
      </c>
      <c r="C1922" s="9"/>
      <c r="D1922" s="9"/>
    </row>
    <row r="1923" spans="1:4" x14ac:dyDescent="0.25">
      <c r="A1923" s="7">
        <v>540102</v>
      </c>
      <c r="B1923" s="8" t="s">
        <v>95</v>
      </c>
      <c r="C1923" s="9"/>
      <c r="D1923" s="9"/>
    </row>
    <row r="1924" spans="1:4" x14ac:dyDescent="0.25">
      <c r="A1924" s="7">
        <v>540103</v>
      </c>
      <c r="B1924" s="8" t="s">
        <v>96</v>
      </c>
      <c r="C1924" s="9"/>
      <c r="D1924" s="9"/>
    </row>
    <row r="1925" spans="1:4" x14ac:dyDescent="0.25">
      <c r="A1925" s="7">
        <v>540104</v>
      </c>
      <c r="B1925" s="8" t="s">
        <v>97</v>
      </c>
      <c r="C1925" s="9"/>
      <c r="D1925" s="9"/>
    </row>
    <row r="1926" spans="1:4" x14ac:dyDescent="0.25">
      <c r="A1926" s="7">
        <v>540105</v>
      </c>
      <c r="B1926" s="8" t="s">
        <v>98</v>
      </c>
      <c r="C1926" s="9"/>
      <c r="D1926" s="9"/>
    </row>
    <row r="1927" spans="1:4" x14ac:dyDescent="0.25">
      <c r="A1927" s="7">
        <v>540106</v>
      </c>
      <c r="B1927" s="8" t="s">
        <v>99</v>
      </c>
      <c r="C1927" s="9"/>
      <c r="D1927" s="9"/>
    </row>
    <row r="1928" spans="1:4" x14ac:dyDescent="0.25">
      <c r="A1928" s="7">
        <v>540107</v>
      </c>
      <c r="B1928" s="8" t="s">
        <v>100</v>
      </c>
      <c r="C1928" s="9"/>
      <c r="D1928" s="9"/>
    </row>
    <row r="1929" spans="1:4" x14ac:dyDescent="0.25">
      <c r="A1929" s="7">
        <v>540108</v>
      </c>
      <c r="B1929" s="8" t="s">
        <v>101</v>
      </c>
      <c r="C1929" s="9"/>
      <c r="D1929" s="9"/>
    </row>
    <row r="1930" spans="1:4" x14ac:dyDescent="0.25">
      <c r="A1930" s="7">
        <v>540109</v>
      </c>
      <c r="B1930" s="8" t="s">
        <v>102</v>
      </c>
      <c r="C1930" s="9"/>
      <c r="D1930" s="9"/>
    </row>
    <row r="1931" spans="1:4" x14ac:dyDescent="0.25">
      <c r="A1931" s="7">
        <v>540110</v>
      </c>
      <c r="B1931" s="8" t="s">
        <v>103</v>
      </c>
      <c r="C1931" s="9"/>
      <c r="D1931" s="9"/>
    </row>
    <row r="1932" spans="1:4" x14ac:dyDescent="0.25">
      <c r="A1932" s="7">
        <v>540111</v>
      </c>
      <c r="B1932" s="8" t="s">
        <v>104</v>
      </c>
      <c r="C1932" s="9"/>
      <c r="D1932" s="9"/>
    </row>
    <row r="1933" spans="1:4" x14ac:dyDescent="0.25">
      <c r="A1933" s="7">
        <v>540112</v>
      </c>
      <c r="B1933" s="8" t="s">
        <v>105</v>
      </c>
      <c r="C1933" s="9"/>
      <c r="D1933" s="9"/>
    </row>
    <row r="1934" spans="1:4" x14ac:dyDescent="0.25">
      <c r="A1934" s="7">
        <v>540113</v>
      </c>
      <c r="B1934" s="8" t="s">
        <v>106</v>
      </c>
      <c r="C1934" s="9"/>
      <c r="D1934" s="9"/>
    </row>
    <row r="1935" spans="1:4" x14ac:dyDescent="0.25">
      <c r="A1935" s="7">
        <v>540114</v>
      </c>
      <c r="B1935" s="8" t="s">
        <v>107</v>
      </c>
      <c r="C1935" s="9"/>
      <c r="D1935" s="9"/>
    </row>
    <row r="1936" spans="1:4" ht="15.75" thickBot="1" x14ac:dyDescent="0.3">
      <c r="A1936" s="19">
        <v>540115</v>
      </c>
      <c r="B1936" s="20" t="s">
        <v>108</v>
      </c>
      <c r="C1936" s="33"/>
      <c r="D1936" s="33"/>
    </row>
    <row r="1937" spans="1:4" ht="15.75" thickBot="1" x14ac:dyDescent="0.3">
      <c r="A1937" s="10" t="s">
        <v>18</v>
      </c>
      <c r="B1937" s="11"/>
      <c r="C1937" s="12">
        <f>SUM(C1922:C1936)</f>
        <v>0</v>
      </c>
      <c r="D1937" s="12">
        <f>SUM(D1922:D1936)</f>
        <v>0</v>
      </c>
    </row>
    <row r="1938" spans="1:4" x14ac:dyDescent="0.25">
      <c r="A1938" s="13">
        <v>5402</v>
      </c>
      <c r="B1938" s="14" t="s">
        <v>427</v>
      </c>
      <c r="C1938" s="15"/>
      <c r="D1938" s="15"/>
    </row>
    <row r="1939" spans="1:4" x14ac:dyDescent="0.25">
      <c r="A1939" s="7">
        <v>540201</v>
      </c>
      <c r="B1939" s="8" t="s">
        <v>94</v>
      </c>
      <c r="C1939" s="9"/>
      <c r="D1939" s="9"/>
    </row>
    <row r="1940" spans="1:4" x14ac:dyDescent="0.25">
      <c r="A1940" s="7">
        <v>540202</v>
      </c>
      <c r="B1940" s="8" t="s">
        <v>95</v>
      </c>
      <c r="C1940" s="9"/>
      <c r="D1940" s="9"/>
    </row>
    <row r="1941" spans="1:4" x14ac:dyDescent="0.25">
      <c r="A1941" s="7">
        <v>540203</v>
      </c>
      <c r="B1941" s="8" t="s">
        <v>96</v>
      </c>
      <c r="C1941" s="9"/>
      <c r="D1941" s="9"/>
    </row>
    <row r="1942" spans="1:4" x14ac:dyDescent="0.25">
      <c r="A1942" s="7">
        <v>540204</v>
      </c>
      <c r="B1942" s="8" t="s">
        <v>97</v>
      </c>
      <c r="C1942" s="9"/>
      <c r="D1942" s="9"/>
    </row>
    <row r="1943" spans="1:4" x14ac:dyDescent="0.25">
      <c r="A1943" s="7">
        <v>540205</v>
      </c>
      <c r="B1943" s="8" t="s">
        <v>98</v>
      </c>
      <c r="C1943" s="9"/>
      <c r="D1943" s="9"/>
    </row>
    <row r="1944" spans="1:4" x14ac:dyDescent="0.25">
      <c r="A1944" s="7">
        <v>540206</v>
      </c>
      <c r="B1944" s="8" t="s">
        <v>99</v>
      </c>
      <c r="C1944" s="9"/>
      <c r="D1944" s="9"/>
    </row>
    <row r="1945" spans="1:4" x14ac:dyDescent="0.25">
      <c r="A1945" s="7">
        <v>540207</v>
      </c>
      <c r="B1945" s="8" t="s">
        <v>100</v>
      </c>
      <c r="C1945" s="9"/>
      <c r="D1945" s="9"/>
    </row>
    <row r="1946" spans="1:4" x14ac:dyDescent="0.25">
      <c r="A1946" s="7">
        <v>540208</v>
      </c>
      <c r="B1946" s="8" t="s">
        <v>101</v>
      </c>
      <c r="C1946" s="9"/>
      <c r="D1946" s="9"/>
    </row>
    <row r="1947" spans="1:4" x14ac:dyDescent="0.25">
      <c r="A1947" s="7">
        <v>540209</v>
      </c>
      <c r="B1947" s="8" t="s">
        <v>102</v>
      </c>
      <c r="C1947" s="9"/>
      <c r="D1947" s="9"/>
    </row>
    <row r="1948" spans="1:4" x14ac:dyDescent="0.25">
      <c r="A1948" s="7">
        <v>540210</v>
      </c>
      <c r="B1948" s="8" t="s">
        <v>103</v>
      </c>
      <c r="C1948" s="9"/>
      <c r="D1948" s="9"/>
    </row>
    <row r="1949" spans="1:4" x14ac:dyDescent="0.25">
      <c r="A1949" s="7">
        <v>540211</v>
      </c>
      <c r="B1949" s="8" t="s">
        <v>104</v>
      </c>
      <c r="C1949" s="9"/>
      <c r="D1949" s="9"/>
    </row>
    <row r="1950" spans="1:4" x14ac:dyDescent="0.25">
      <c r="A1950" s="7">
        <v>540212</v>
      </c>
      <c r="B1950" s="8" t="s">
        <v>105</v>
      </c>
      <c r="C1950" s="9"/>
      <c r="D1950" s="9"/>
    </row>
    <row r="1951" spans="1:4" x14ac:dyDescent="0.25">
      <c r="A1951" s="7">
        <v>540213</v>
      </c>
      <c r="B1951" s="8" t="s">
        <v>106</v>
      </c>
      <c r="C1951" s="9"/>
      <c r="D1951" s="9"/>
    </row>
    <row r="1952" spans="1:4" x14ac:dyDescent="0.25">
      <c r="A1952" s="7">
        <v>540214</v>
      </c>
      <c r="B1952" s="8" t="s">
        <v>107</v>
      </c>
      <c r="C1952" s="9"/>
      <c r="D1952" s="9"/>
    </row>
    <row r="1953" spans="1:4" ht="15.75" thickBot="1" x14ac:dyDescent="0.3">
      <c r="A1953" s="19">
        <v>540215</v>
      </c>
      <c r="B1953" s="20" t="s">
        <v>108</v>
      </c>
      <c r="C1953" s="33"/>
      <c r="D1953" s="33"/>
    </row>
    <row r="1954" spans="1:4" ht="15.75" thickBot="1" x14ac:dyDescent="0.3">
      <c r="A1954" s="10" t="s">
        <v>18</v>
      </c>
      <c r="B1954" s="11"/>
      <c r="C1954" s="12">
        <f>SUM(C1939:C1953)</f>
        <v>0</v>
      </c>
      <c r="D1954" s="12">
        <f>SUM(D1939:D1953)</f>
        <v>0</v>
      </c>
    </row>
    <row r="1955" spans="1:4" x14ac:dyDescent="0.25">
      <c r="A1955" s="13">
        <v>5403</v>
      </c>
      <c r="B1955" s="14" t="s">
        <v>428</v>
      </c>
      <c r="C1955" s="15"/>
      <c r="D1955" s="15"/>
    </row>
    <row r="1956" spans="1:4" x14ac:dyDescent="0.25">
      <c r="A1956" s="7">
        <v>540301</v>
      </c>
      <c r="B1956" s="8" t="s">
        <v>94</v>
      </c>
      <c r="C1956" s="9"/>
      <c r="D1956" s="9"/>
    </row>
    <row r="1957" spans="1:4" x14ac:dyDescent="0.25">
      <c r="A1957" s="7">
        <v>540302</v>
      </c>
      <c r="B1957" s="8" t="s">
        <v>95</v>
      </c>
      <c r="C1957" s="9"/>
      <c r="D1957" s="9"/>
    </row>
    <row r="1958" spans="1:4" x14ac:dyDescent="0.25">
      <c r="A1958" s="7">
        <v>540303</v>
      </c>
      <c r="B1958" s="8" t="s">
        <v>96</v>
      </c>
      <c r="C1958" s="9"/>
      <c r="D1958" s="9"/>
    </row>
    <row r="1959" spans="1:4" x14ac:dyDescent="0.25">
      <c r="A1959" s="7">
        <v>540304</v>
      </c>
      <c r="B1959" s="8" t="s">
        <v>97</v>
      </c>
      <c r="C1959" s="9"/>
      <c r="D1959" s="9"/>
    </row>
    <row r="1960" spans="1:4" x14ac:dyDescent="0.25">
      <c r="A1960" s="7">
        <v>540305</v>
      </c>
      <c r="B1960" s="8" t="s">
        <v>98</v>
      </c>
      <c r="C1960" s="9"/>
      <c r="D1960" s="9"/>
    </row>
    <row r="1961" spans="1:4" x14ac:dyDescent="0.25">
      <c r="A1961" s="7">
        <v>540306</v>
      </c>
      <c r="B1961" s="8" t="s">
        <v>99</v>
      </c>
      <c r="C1961" s="9"/>
      <c r="D1961" s="9"/>
    </row>
    <row r="1962" spans="1:4" x14ac:dyDescent="0.25">
      <c r="A1962" s="7">
        <v>540307</v>
      </c>
      <c r="B1962" s="8" t="s">
        <v>100</v>
      </c>
      <c r="C1962" s="9"/>
      <c r="D1962" s="9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7">
        <v>540309</v>
      </c>
      <c r="B1964" s="8" t="s">
        <v>102</v>
      </c>
      <c r="C1964" s="9"/>
      <c r="D1964" s="9"/>
    </row>
    <row r="1965" spans="1:4" x14ac:dyDescent="0.25">
      <c r="A1965" s="7">
        <v>540310</v>
      </c>
      <c r="B1965" s="8" t="s">
        <v>103</v>
      </c>
      <c r="C1965" s="9"/>
      <c r="D1965" s="9"/>
    </row>
    <row r="1966" spans="1:4" x14ac:dyDescent="0.25">
      <c r="A1966" s="7">
        <v>540311</v>
      </c>
      <c r="B1966" s="8" t="s">
        <v>104</v>
      </c>
      <c r="C1966" s="9"/>
      <c r="D1966" s="9"/>
    </row>
    <row r="1967" spans="1:4" x14ac:dyDescent="0.25">
      <c r="A1967" s="7">
        <v>540312</v>
      </c>
      <c r="B1967" s="8" t="s">
        <v>105</v>
      </c>
      <c r="C1967" s="9"/>
      <c r="D1967" s="9"/>
    </row>
    <row r="1968" spans="1:4" x14ac:dyDescent="0.25">
      <c r="A1968" s="7">
        <v>540313</v>
      </c>
      <c r="B1968" s="8" t="s">
        <v>106</v>
      </c>
      <c r="C1968" s="9"/>
      <c r="D1968" s="9"/>
    </row>
    <row r="1969" spans="1:4" x14ac:dyDescent="0.25">
      <c r="A1969" s="7">
        <v>540314</v>
      </c>
      <c r="B1969" s="8" t="s">
        <v>107</v>
      </c>
      <c r="C1969" s="9"/>
      <c r="D1969" s="9"/>
    </row>
    <row r="1970" spans="1:4" ht="15.75" thickBot="1" x14ac:dyDescent="0.3">
      <c r="A1970" s="19">
        <v>540315</v>
      </c>
      <c r="B1970" s="20" t="s">
        <v>108</v>
      </c>
      <c r="C1970" s="33"/>
      <c r="D1970" s="33"/>
    </row>
    <row r="1971" spans="1:4" ht="15.75" thickBot="1" x14ac:dyDescent="0.3">
      <c r="A1971" s="10" t="s">
        <v>18</v>
      </c>
      <c r="B1971" s="11"/>
      <c r="C1971" s="12">
        <f>SUM(C1956:C1970)</f>
        <v>0</v>
      </c>
      <c r="D1971" s="12">
        <f>SUM(D1956:D1970)</f>
        <v>0</v>
      </c>
    </row>
    <row r="1972" spans="1:4" x14ac:dyDescent="0.25">
      <c r="A1972" s="13">
        <v>5404</v>
      </c>
      <c r="B1972" s="14" t="s">
        <v>324</v>
      </c>
      <c r="C1972" s="15"/>
      <c r="D1972" s="15"/>
    </row>
    <row r="1973" spans="1:4" x14ac:dyDescent="0.25">
      <c r="A1973" s="7">
        <v>540401</v>
      </c>
      <c r="B1973" s="8" t="s">
        <v>94</v>
      </c>
      <c r="C1973" s="9"/>
      <c r="D1973" s="9"/>
    </row>
    <row r="1974" spans="1:4" x14ac:dyDescent="0.25">
      <c r="A1974" s="7">
        <v>540402</v>
      </c>
      <c r="B1974" s="8" t="s">
        <v>95</v>
      </c>
      <c r="C1974" s="9"/>
      <c r="D1974" s="9"/>
    </row>
    <row r="1975" spans="1:4" x14ac:dyDescent="0.25">
      <c r="A1975" s="7">
        <v>540403</v>
      </c>
      <c r="B1975" s="8" t="s">
        <v>96</v>
      </c>
      <c r="C1975" s="9"/>
      <c r="D1975" s="9"/>
    </row>
    <row r="1976" spans="1:4" x14ac:dyDescent="0.25">
      <c r="A1976" s="7">
        <v>540404</v>
      </c>
      <c r="B1976" s="8" t="s">
        <v>97</v>
      </c>
      <c r="C1976" s="9"/>
      <c r="D1976" s="9"/>
    </row>
    <row r="1977" spans="1:4" x14ac:dyDescent="0.25">
      <c r="A1977" s="7">
        <v>540405</v>
      </c>
      <c r="B1977" s="8" t="s">
        <v>98</v>
      </c>
      <c r="C1977" s="9"/>
      <c r="D1977" s="9"/>
    </row>
    <row r="1978" spans="1:4" x14ac:dyDescent="0.25">
      <c r="A1978" s="7">
        <v>540406</v>
      </c>
      <c r="B1978" s="8" t="s">
        <v>99</v>
      </c>
      <c r="C1978" s="9"/>
      <c r="D1978" s="9"/>
    </row>
    <row r="1979" spans="1:4" x14ac:dyDescent="0.25">
      <c r="A1979" s="7">
        <v>540407</v>
      </c>
      <c r="B1979" s="8" t="s">
        <v>100</v>
      </c>
      <c r="C1979" s="9"/>
      <c r="D1979" s="9"/>
    </row>
    <row r="1980" spans="1:4" x14ac:dyDescent="0.25">
      <c r="A1980" s="7">
        <v>540408</v>
      </c>
      <c r="B1980" s="8" t="s">
        <v>101</v>
      </c>
      <c r="C1980" s="9"/>
      <c r="D1980" s="9"/>
    </row>
    <row r="1981" spans="1:4" x14ac:dyDescent="0.25">
      <c r="A1981" s="7">
        <v>540409</v>
      </c>
      <c r="B1981" s="8" t="s">
        <v>102</v>
      </c>
      <c r="C1981" s="9"/>
      <c r="D1981" s="9"/>
    </row>
    <row r="1982" spans="1:4" x14ac:dyDescent="0.25">
      <c r="A1982" s="7">
        <v>540410</v>
      </c>
      <c r="B1982" s="8" t="s">
        <v>103</v>
      </c>
      <c r="C1982" s="9"/>
      <c r="D1982" s="9"/>
    </row>
    <row r="1983" spans="1:4" x14ac:dyDescent="0.25">
      <c r="A1983" s="7">
        <v>540411</v>
      </c>
      <c r="B1983" s="8" t="s">
        <v>104</v>
      </c>
      <c r="C1983" s="9"/>
      <c r="D1983" s="9"/>
    </row>
    <row r="1984" spans="1:4" x14ac:dyDescent="0.25">
      <c r="A1984" s="7">
        <v>540412</v>
      </c>
      <c r="B1984" s="8" t="s">
        <v>105</v>
      </c>
      <c r="C1984" s="9"/>
      <c r="D1984" s="9"/>
    </row>
    <row r="1985" spans="1:4" x14ac:dyDescent="0.25">
      <c r="A1985" s="7">
        <v>540413</v>
      </c>
      <c r="B1985" s="8" t="s">
        <v>106</v>
      </c>
      <c r="C1985" s="9"/>
      <c r="D1985" s="9"/>
    </row>
    <row r="1986" spans="1:4" x14ac:dyDescent="0.25">
      <c r="A1986" s="7">
        <v>540414</v>
      </c>
      <c r="B1986" s="8" t="s">
        <v>107</v>
      </c>
      <c r="C1986" s="9"/>
      <c r="D1986" s="9"/>
    </row>
    <row r="1987" spans="1:4" ht="15.75" thickBot="1" x14ac:dyDescent="0.3">
      <c r="A1987" s="19">
        <v>540415</v>
      </c>
      <c r="B1987" s="20" t="s">
        <v>108</v>
      </c>
      <c r="C1987" s="33"/>
      <c r="D1987" s="33"/>
    </row>
    <row r="1988" spans="1:4" ht="15.75" thickBot="1" x14ac:dyDescent="0.3">
      <c r="A1988" s="10" t="s">
        <v>18</v>
      </c>
      <c r="B1988" s="11"/>
      <c r="C1988" s="12">
        <f>SUM(C1973:C1987)</f>
        <v>0</v>
      </c>
      <c r="D1988" s="12">
        <f>SUM(D1973:D1987)</f>
        <v>0</v>
      </c>
    </row>
    <row r="1989" spans="1:4" x14ac:dyDescent="0.25">
      <c r="A1989" s="13">
        <v>5405</v>
      </c>
      <c r="B1989" s="14" t="s">
        <v>214</v>
      </c>
      <c r="C1989" s="15"/>
      <c r="D1989" s="15"/>
    </row>
    <row r="1990" spans="1:4" x14ac:dyDescent="0.25">
      <c r="A1990" s="7">
        <v>540501</v>
      </c>
      <c r="B1990" s="8" t="s">
        <v>94</v>
      </c>
      <c r="C1990" s="9"/>
      <c r="D1990" s="9"/>
    </row>
    <row r="1991" spans="1:4" x14ac:dyDescent="0.25">
      <c r="A1991" s="7">
        <v>540502</v>
      </c>
      <c r="B1991" s="8" t="s">
        <v>95</v>
      </c>
      <c r="C1991" s="9"/>
      <c r="D1991" s="9"/>
    </row>
    <row r="1992" spans="1:4" x14ac:dyDescent="0.25">
      <c r="A1992" s="7">
        <v>540503</v>
      </c>
      <c r="B1992" s="8" t="s">
        <v>96</v>
      </c>
      <c r="C1992" s="9"/>
      <c r="D1992" s="9"/>
    </row>
    <row r="1993" spans="1:4" x14ac:dyDescent="0.25">
      <c r="A1993" s="7">
        <v>540504</v>
      </c>
      <c r="B1993" s="8" t="s">
        <v>97</v>
      </c>
      <c r="C1993" s="9"/>
      <c r="D1993" s="9"/>
    </row>
    <row r="1994" spans="1:4" x14ac:dyDescent="0.25">
      <c r="A1994" s="7">
        <v>540505</v>
      </c>
      <c r="B1994" s="8" t="s">
        <v>98</v>
      </c>
      <c r="C1994" s="9"/>
      <c r="D1994" s="9"/>
    </row>
    <row r="1995" spans="1:4" x14ac:dyDescent="0.25">
      <c r="A1995" s="7">
        <v>540506</v>
      </c>
      <c r="B1995" s="8" t="s">
        <v>99</v>
      </c>
      <c r="C1995" s="9"/>
      <c r="D1995" s="9"/>
    </row>
    <row r="1996" spans="1:4" x14ac:dyDescent="0.25">
      <c r="A1996" s="7">
        <v>540507</v>
      </c>
      <c r="B1996" s="8" t="s">
        <v>100</v>
      </c>
      <c r="C1996" s="9"/>
      <c r="D1996" s="9"/>
    </row>
    <row r="1997" spans="1:4" x14ac:dyDescent="0.25">
      <c r="A1997" s="7">
        <v>540508</v>
      </c>
      <c r="B1997" s="8" t="s">
        <v>101</v>
      </c>
      <c r="C1997" s="9"/>
      <c r="D1997" s="9"/>
    </row>
    <row r="1998" spans="1:4" x14ac:dyDescent="0.25">
      <c r="A1998" s="7">
        <v>540509</v>
      </c>
      <c r="B1998" s="8" t="s">
        <v>102</v>
      </c>
      <c r="C1998" s="9"/>
      <c r="D1998" s="9"/>
    </row>
    <row r="1999" spans="1:4" x14ac:dyDescent="0.25">
      <c r="A1999" s="7">
        <v>540510</v>
      </c>
      <c r="B1999" s="8" t="s">
        <v>103</v>
      </c>
      <c r="C1999" s="9"/>
      <c r="D1999" s="9"/>
    </row>
    <row r="2000" spans="1:4" x14ac:dyDescent="0.25">
      <c r="A2000" s="7">
        <v>540511</v>
      </c>
      <c r="B2000" s="8" t="s">
        <v>104</v>
      </c>
      <c r="C2000" s="9"/>
      <c r="D2000" s="9"/>
    </row>
    <row r="2001" spans="1:4" x14ac:dyDescent="0.25">
      <c r="A2001" s="7">
        <v>540512</v>
      </c>
      <c r="B2001" s="8" t="s">
        <v>105</v>
      </c>
      <c r="C2001" s="9"/>
      <c r="D2001" s="9"/>
    </row>
    <row r="2002" spans="1:4" x14ac:dyDescent="0.25">
      <c r="A2002" s="7">
        <v>540513</v>
      </c>
      <c r="B2002" s="8" t="s">
        <v>106</v>
      </c>
      <c r="C2002" s="9"/>
      <c r="D2002" s="9"/>
    </row>
    <row r="2003" spans="1:4" x14ac:dyDescent="0.25">
      <c r="A2003" s="7">
        <v>540514</v>
      </c>
      <c r="B2003" s="8" t="s">
        <v>107</v>
      </c>
      <c r="C2003" s="9"/>
      <c r="D2003" s="9"/>
    </row>
    <row r="2004" spans="1:4" ht="15.75" thickBot="1" x14ac:dyDescent="0.3">
      <c r="A2004" s="19">
        <v>540515</v>
      </c>
      <c r="B2004" s="20" t="s">
        <v>108</v>
      </c>
      <c r="C2004" s="33"/>
      <c r="D2004" s="33"/>
    </row>
    <row r="2005" spans="1:4" ht="15.75" thickBot="1" x14ac:dyDescent="0.3">
      <c r="A2005" s="10" t="s">
        <v>18</v>
      </c>
      <c r="B2005" s="11"/>
      <c r="C2005" s="12">
        <f>SUM(C1990:C2004)</f>
        <v>0</v>
      </c>
      <c r="D2005" s="12">
        <f>SUM(D1990:D2004)</f>
        <v>0</v>
      </c>
    </row>
    <row r="2006" spans="1:4" x14ac:dyDescent="0.25">
      <c r="A2006" s="13">
        <v>5406</v>
      </c>
      <c r="B2006" s="14" t="s">
        <v>429</v>
      </c>
      <c r="C2006" s="15"/>
      <c r="D2006" s="15"/>
    </row>
    <row r="2007" spans="1:4" x14ac:dyDescent="0.25">
      <c r="A2007" s="7">
        <v>540601</v>
      </c>
      <c r="B2007" s="8" t="s">
        <v>94</v>
      </c>
      <c r="C2007" s="9"/>
      <c r="D2007" s="9"/>
    </row>
    <row r="2008" spans="1:4" x14ac:dyDescent="0.25">
      <c r="A2008" s="7">
        <v>540602</v>
      </c>
      <c r="B2008" s="8" t="s">
        <v>95</v>
      </c>
      <c r="C2008" s="9"/>
      <c r="D2008" s="9"/>
    </row>
    <row r="2009" spans="1:4" x14ac:dyDescent="0.25">
      <c r="A2009" s="7">
        <v>540603</v>
      </c>
      <c r="B2009" s="8" t="s">
        <v>96</v>
      </c>
      <c r="C2009" s="9"/>
      <c r="D2009" s="9"/>
    </row>
    <row r="2010" spans="1:4" x14ac:dyDescent="0.25">
      <c r="A2010" s="7">
        <v>540604</v>
      </c>
      <c r="B2010" s="8" t="s">
        <v>97</v>
      </c>
      <c r="C2010" s="9"/>
      <c r="D2010" s="9"/>
    </row>
    <row r="2011" spans="1:4" x14ac:dyDescent="0.25">
      <c r="A2011" s="7">
        <v>540605</v>
      </c>
      <c r="B2011" s="8" t="s">
        <v>98</v>
      </c>
      <c r="C2011" s="9"/>
      <c r="D2011" s="9"/>
    </row>
    <row r="2012" spans="1:4" x14ac:dyDescent="0.25">
      <c r="A2012" s="7">
        <v>540606</v>
      </c>
      <c r="B2012" s="8" t="s">
        <v>99</v>
      </c>
      <c r="C2012" s="9"/>
      <c r="D2012" s="9"/>
    </row>
    <row r="2013" spans="1:4" x14ac:dyDescent="0.25">
      <c r="A2013" s="7">
        <v>540607</v>
      </c>
      <c r="B2013" s="8" t="s">
        <v>100</v>
      </c>
      <c r="C2013" s="9"/>
      <c r="D2013" s="9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7">
        <v>540609</v>
      </c>
      <c r="B2015" s="8" t="s">
        <v>102</v>
      </c>
      <c r="C2015" s="9"/>
      <c r="D2015" s="9"/>
    </row>
    <row r="2016" spans="1:4" x14ac:dyDescent="0.25">
      <c r="A2016" s="7">
        <v>540610</v>
      </c>
      <c r="B2016" s="8" t="s">
        <v>103</v>
      </c>
      <c r="C2016" s="9"/>
      <c r="D2016" s="9"/>
    </row>
    <row r="2017" spans="1:4" x14ac:dyDescent="0.25">
      <c r="A2017" s="7">
        <v>540611</v>
      </c>
      <c r="B2017" s="8" t="s">
        <v>104</v>
      </c>
      <c r="C2017" s="9"/>
      <c r="D2017" s="9"/>
    </row>
    <row r="2018" spans="1:4" x14ac:dyDescent="0.25">
      <c r="A2018" s="7">
        <v>540612</v>
      </c>
      <c r="B2018" s="8" t="s">
        <v>105</v>
      </c>
      <c r="C2018" s="9"/>
      <c r="D2018" s="9"/>
    </row>
    <row r="2019" spans="1:4" x14ac:dyDescent="0.25">
      <c r="A2019" s="7">
        <v>540613</v>
      </c>
      <c r="B2019" s="8" t="s">
        <v>106</v>
      </c>
      <c r="C2019" s="9"/>
      <c r="D2019" s="9"/>
    </row>
    <row r="2020" spans="1:4" x14ac:dyDescent="0.25">
      <c r="A2020" s="7">
        <v>540614</v>
      </c>
      <c r="B2020" s="8" t="s">
        <v>107</v>
      </c>
      <c r="C2020" s="9"/>
      <c r="D2020" s="9"/>
    </row>
    <row r="2021" spans="1:4" ht="15.75" thickBot="1" x14ac:dyDescent="0.3">
      <c r="A2021" s="19">
        <v>540615</v>
      </c>
      <c r="B2021" s="20" t="s">
        <v>108</v>
      </c>
      <c r="C2021" s="33"/>
      <c r="D2021" s="33"/>
    </row>
    <row r="2022" spans="1:4" ht="15.75" thickBot="1" x14ac:dyDescent="0.3">
      <c r="A2022" s="10" t="s">
        <v>18</v>
      </c>
      <c r="B2022" s="11"/>
      <c r="C2022" s="12">
        <f>SUM(C2007:C2021)</f>
        <v>0</v>
      </c>
      <c r="D2022" s="12">
        <f>SUM(D2007:D2021)</f>
        <v>0</v>
      </c>
    </row>
    <row r="2023" spans="1:4" x14ac:dyDescent="0.25">
      <c r="A2023" s="13">
        <v>5407</v>
      </c>
      <c r="B2023" s="14" t="s">
        <v>430</v>
      </c>
      <c r="C2023" s="15"/>
      <c r="D2023" s="15"/>
    </row>
    <row r="2024" spans="1:4" x14ac:dyDescent="0.25">
      <c r="A2024" s="7">
        <v>540701</v>
      </c>
      <c r="B2024" s="8" t="s">
        <v>94</v>
      </c>
      <c r="C2024" s="9"/>
      <c r="D2024" s="9"/>
    </row>
    <row r="2025" spans="1:4" x14ac:dyDescent="0.25">
      <c r="A2025" s="7">
        <v>540702</v>
      </c>
      <c r="B2025" s="8" t="s">
        <v>95</v>
      </c>
      <c r="C2025" s="9"/>
      <c r="D2025" s="9"/>
    </row>
    <row r="2026" spans="1:4" x14ac:dyDescent="0.25">
      <c r="A2026" s="7">
        <v>540703</v>
      </c>
      <c r="B2026" s="8" t="s">
        <v>96</v>
      </c>
      <c r="C2026" s="9"/>
      <c r="D2026" s="9"/>
    </row>
    <row r="2027" spans="1:4" x14ac:dyDescent="0.25">
      <c r="A2027" s="7">
        <v>540704</v>
      </c>
      <c r="B2027" s="8" t="s">
        <v>97</v>
      </c>
      <c r="C2027" s="9"/>
      <c r="D2027" s="9"/>
    </row>
    <row r="2028" spans="1:4" x14ac:dyDescent="0.25">
      <c r="A2028" s="7">
        <v>540705</v>
      </c>
      <c r="B2028" s="8" t="s">
        <v>98</v>
      </c>
      <c r="C2028" s="9"/>
      <c r="D2028" s="9"/>
    </row>
    <row r="2029" spans="1:4" x14ac:dyDescent="0.25">
      <c r="A2029" s="7">
        <v>540706</v>
      </c>
      <c r="B2029" s="8" t="s">
        <v>99</v>
      </c>
      <c r="C2029" s="9"/>
      <c r="D2029" s="9"/>
    </row>
    <row r="2030" spans="1:4" x14ac:dyDescent="0.25">
      <c r="A2030" s="7">
        <v>540707</v>
      </c>
      <c r="B2030" s="8" t="s">
        <v>100</v>
      </c>
      <c r="C2030" s="9"/>
      <c r="D2030" s="9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7">
        <v>540709</v>
      </c>
      <c r="B2032" s="8" t="s">
        <v>102</v>
      </c>
      <c r="C2032" s="9"/>
      <c r="D2032" s="9"/>
    </row>
    <row r="2033" spans="1:4" x14ac:dyDescent="0.25">
      <c r="A2033" s="7">
        <v>540710</v>
      </c>
      <c r="B2033" s="8" t="s">
        <v>103</v>
      </c>
      <c r="C2033" s="9"/>
      <c r="D2033" s="9"/>
    </row>
    <row r="2034" spans="1:4" x14ac:dyDescent="0.25">
      <c r="A2034" s="7">
        <v>540711</v>
      </c>
      <c r="B2034" s="8" t="s">
        <v>104</v>
      </c>
      <c r="C2034" s="9"/>
      <c r="D2034" s="9"/>
    </row>
    <row r="2035" spans="1:4" x14ac:dyDescent="0.25">
      <c r="A2035" s="7">
        <v>540712</v>
      </c>
      <c r="B2035" s="8" t="s">
        <v>105</v>
      </c>
      <c r="C2035" s="9"/>
      <c r="D2035" s="9"/>
    </row>
    <row r="2036" spans="1:4" x14ac:dyDescent="0.25">
      <c r="A2036" s="7">
        <v>540713</v>
      </c>
      <c r="B2036" s="8" t="s">
        <v>106</v>
      </c>
      <c r="C2036" s="9"/>
      <c r="D2036" s="9"/>
    </row>
    <row r="2037" spans="1:4" x14ac:dyDescent="0.25">
      <c r="A2037" s="7">
        <v>540714</v>
      </c>
      <c r="B2037" s="8" t="s">
        <v>107</v>
      </c>
      <c r="C2037" s="9"/>
      <c r="D2037" s="9"/>
    </row>
    <row r="2038" spans="1:4" ht="15.75" thickBot="1" x14ac:dyDescent="0.3">
      <c r="A2038" s="19">
        <v>540715</v>
      </c>
      <c r="B2038" s="20" t="s">
        <v>108</v>
      </c>
      <c r="C2038" s="33"/>
      <c r="D2038" s="33"/>
    </row>
    <row r="2039" spans="1:4" ht="15.75" thickBot="1" x14ac:dyDescent="0.3">
      <c r="A2039" s="10" t="s">
        <v>18</v>
      </c>
      <c r="B2039" s="11"/>
      <c r="C2039" s="12">
        <f>SUM(C2024:C2038)</f>
        <v>0</v>
      </c>
      <c r="D2039" s="12">
        <f>SUM(D2024:D2038)</f>
        <v>0</v>
      </c>
    </row>
    <row r="2040" spans="1:4" x14ac:dyDescent="0.25">
      <c r="A2040" s="13">
        <v>5408</v>
      </c>
      <c r="B2040" s="14" t="s">
        <v>404</v>
      </c>
      <c r="C2040" s="15"/>
      <c r="D2040" s="15"/>
    </row>
    <row r="2041" spans="1:4" x14ac:dyDescent="0.25">
      <c r="A2041" s="7">
        <v>540801</v>
      </c>
      <c r="B2041" s="8" t="s">
        <v>94</v>
      </c>
      <c r="C2041" s="9"/>
      <c r="D2041" s="9"/>
    </row>
    <row r="2042" spans="1:4" x14ac:dyDescent="0.25">
      <c r="A2042" s="7">
        <v>540802</v>
      </c>
      <c r="B2042" s="8" t="s">
        <v>95</v>
      </c>
      <c r="C2042" s="9"/>
      <c r="D2042" s="9"/>
    </row>
    <row r="2043" spans="1:4" x14ac:dyDescent="0.25">
      <c r="A2043" s="7">
        <v>540803</v>
      </c>
      <c r="B2043" s="8" t="s">
        <v>96</v>
      </c>
      <c r="C2043" s="9"/>
      <c r="D2043" s="9"/>
    </row>
    <row r="2044" spans="1:4" x14ac:dyDescent="0.25">
      <c r="A2044" s="7">
        <v>540804</v>
      </c>
      <c r="B2044" s="8" t="s">
        <v>97</v>
      </c>
      <c r="C2044" s="9"/>
      <c r="D2044" s="9"/>
    </row>
    <row r="2045" spans="1:4" x14ac:dyDescent="0.25">
      <c r="A2045" s="7">
        <v>540805</v>
      </c>
      <c r="B2045" s="8" t="s">
        <v>98</v>
      </c>
      <c r="C2045" s="9"/>
      <c r="D2045" s="9"/>
    </row>
    <row r="2046" spans="1:4" x14ac:dyDescent="0.25">
      <c r="A2046" s="7">
        <v>540806</v>
      </c>
      <c r="B2046" s="8" t="s">
        <v>99</v>
      </c>
      <c r="C2046" s="9"/>
      <c r="D2046" s="9"/>
    </row>
    <row r="2047" spans="1:4" x14ac:dyDescent="0.25">
      <c r="A2047" s="7">
        <v>540807</v>
      </c>
      <c r="B2047" s="8" t="s">
        <v>100</v>
      </c>
      <c r="C2047" s="9"/>
      <c r="D2047" s="9"/>
    </row>
    <row r="2048" spans="1:4" x14ac:dyDescent="0.25">
      <c r="A2048" s="7">
        <v>540808</v>
      </c>
      <c r="B2048" s="8" t="s">
        <v>101</v>
      </c>
      <c r="C2048" s="9"/>
      <c r="D2048" s="9"/>
    </row>
    <row r="2049" spans="1:4" x14ac:dyDescent="0.25">
      <c r="A2049" s="7">
        <v>540809</v>
      </c>
      <c r="B2049" s="8" t="s">
        <v>102</v>
      </c>
      <c r="C2049" s="9"/>
      <c r="D2049" s="9"/>
    </row>
    <row r="2050" spans="1:4" x14ac:dyDescent="0.25">
      <c r="A2050" s="7">
        <v>540810</v>
      </c>
      <c r="B2050" s="8" t="s">
        <v>103</v>
      </c>
      <c r="C2050" s="9"/>
      <c r="D2050" s="9"/>
    </row>
    <row r="2051" spans="1:4" x14ac:dyDescent="0.25">
      <c r="A2051" s="7">
        <v>540811</v>
      </c>
      <c r="B2051" s="8" t="s">
        <v>104</v>
      </c>
      <c r="C2051" s="9"/>
      <c r="D2051" s="9"/>
    </row>
    <row r="2052" spans="1:4" x14ac:dyDescent="0.25">
      <c r="A2052" s="7">
        <v>540812</v>
      </c>
      <c r="B2052" s="8" t="s">
        <v>105</v>
      </c>
      <c r="C2052" s="9"/>
      <c r="D2052" s="9"/>
    </row>
    <row r="2053" spans="1:4" x14ac:dyDescent="0.25">
      <c r="A2053" s="7">
        <v>540813</v>
      </c>
      <c r="B2053" s="8" t="s">
        <v>106</v>
      </c>
      <c r="C2053" s="9"/>
      <c r="D2053" s="9"/>
    </row>
    <row r="2054" spans="1:4" x14ac:dyDescent="0.25">
      <c r="A2054" s="7">
        <v>540814</v>
      </c>
      <c r="B2054" s="8" t="s">
        <v>107</v>
      </c>
      <c r="C2054" s="9"/>
      <c r="D2054" s="9"/>
    </row>
    <row r="2055" spans="1:4" ht="15.75" thickBot="1" x14ac:dyDescent="0.3">
      <c r="A2055" s="19">
        <v>540815</v>
      </c>
      <c r="B2055" s="20" t="s">
        <v>108</v>
      </c>
      <c r="C2055" s="33"/>
      <c r="D2055" s="33"/>
    </row>
    <row r="2056" spans="1:4" ht="15.75" thickBot="1" x14ac:dyDescent="0.3">
      <c r="A2056" s="10" t="s">
        <v>18</v>
      </c>
      <c r="B2056" s="11"/>
      <c r="C2056" s="12">
        <f>SUM(C2041:C2055)</f>
        <v>0</v>
      </c>
      <c r="D2056" s="12">
        <f>SUM(D2041:D2055)</f>
        <v>0</v>
      </c>
    </row>
    <row r="2057" spans="1:4" x14ac:dyDescent="0.25">
      <c r="A2057" s="13">
        <v>5409</v>
      </c>
      <c r="B2057" s="14" t="s">
        <v>405</v>
      </c>
      <c r="C2057" s="15"/>
      <c r="D2057" s="15"/>
    </row>
    <row r="2058" spans="1:4" x14ac:dyDescent="0.25">
      <c r="A2058" s="7">
        <v>540901</v>
      </c>
      <c r="B2058" s="8" t="s">
        <v>94</v>
      </c>
      <c r="C2058" s="9"/>
      <c r="D2058" s="9"/>
    </row>
    <row r="2059" spans="1:4" x14ac:dyDescent="0.25">
      <c r="A2059" s="7">
        <v>540902</v>
      </c>
      <c r="B2059" s="8" t="s">
        <v>95</v>
      </c>
      <c r="C2059" s="9"/>
      <c r="D2059" s="9"/>
    </row>
    <row r="2060" spans="1:4" x14ac:dyDescent="0.25">
      <c r="A2060" s="7">
        <v>540903</v>
      </c>
      <c r="B2060" s="8" t="s">
        <v>96</v>
      </c>
      <c r="C2060" s="9"/>
      <c r="D2060" s="9"/>
    </row>
    <row r="2061" spans="1:4" x14ac:dyDescent="0.25">
      <c r="A2061" s="7">
        <v>540904</v>
      </c>
      <c r="B2061" s="8" t="s">
        <v>97</v>
      </c>
      <c r="C2061" s="9"/>
      <c r="D2061" s="9"/>
    </row>
    <row r="2062" spans="1:4" x14ac:dyDescent="0.25">
      <c r="A2062" s="7">
        <v>540905</v>
      </c>
      <c r="B2062" s="8" t="s">
        <v>98</v>
      </c>
      <c r="C2062" s="9"/>
      <c r="D2062" s="9"/>
    </row>
    <row r="2063" spans="1:4" x14ac:dyDescent="0.25">
      <c r="A2063" s="7">
        <v>540906</v>
      </c>
      <c r="B2063" s="8" t="s">
        <v>99</v>
      </c>
      <c r="C2063" s="9"/>
      <c r="D2063" s="9"/>
    </row>
    <row r="2064" spans="1:4" x14ac:dyDescent="0.25">
      <c r="A2064" s="7">
        <v>540907</v>
      </c>
      <c r="B2064" s="8" t="s">
        <v>100</v>
      </c>
      <c r="C2064" s="9"/>
      <c r="D2064" s="9"/>
    </row>
    <row r="2065" spans="1:4" x14ac:dyDescent="0.25">
      <c r="A2065" s="7">
        <v>540908</v>
      </c>
      <c r="B2065" s="8" t="s">
        <v>101</v>
      </c>
      <c r="C2065" s="9"/>
      <c r="D2065" s="9"/>
    </row>
    <row r="2066" spans="1:4" x14ac:dyDescent="0.25">
      <c r="A2066" s="7">
        <v>540909</v>
      </c>
      <c r="B2066" s="8" t="s">
        <v>102</v>
      </c>
      <c r="C2066" s="9"/>
      <c r="D2066" s="9"/>
    </row>
    <row r="2067" spans="1:4" x14ac:dyDescent="0.25">
      <c r="A2067" s="7">
        <v>540910</v>
      </c>
      <c r="B2067" s="8" t="s">
        <v>103</v>
      </c>
      <c r="C2067" s="9"/>
      <c r="D2067" s="9"/>
    </row>
    <row r="2068" spans="1:4" x14ac:dyDescent="0.25">
      <c r="A2068" s="7">
        <v>540911</v>
      </c>
      <c r="B2068" s="8" t="s">
        <v>104</v>
      </c>
      <c r="C2068" s="9"/>
      <c r="D2068" s="9"/>
    </row>
    <row r="2069" spans="1:4" x14ac:dyDescent="0.25">
      <c r="A2069" s="7">
        <v>540912</v>
      </c>
      <c r="B2069" s="8" t="s">
        <v>105</v>
      </c>
      <c r="C2069" s="9"/>
      <c r="D2069" s="9"/>
    </row>
    <row r="2070" spans="1:4" x14ac:dyDescent="0.25">
      <c r="A2070" s="7">
        <v>540913</v>
      </c>
      <c r="B2070" s="8" t="s">
        <v>106</v>
      </c>
      <c r="C2070" s="9"/>
      <c r="D2070" s="9"/>
    </row>
    <row r="2071" spans="1:4" x14ac:dyDescent="0.25">
      <c r="A2071" s="7">
        <v>540914</v>
      </c>
      <c r="B2071" s="8" t="s">
        <v>107</v>
      </c>
      <c r="C2071" s="9"/>
      <c r="D2071" s="9"/>
    </row>
    <row r="2072" spans="1:4" ht="15.75" thickBot="1" x14ac:dyDescent="0.3">
      <c r="A2072" s="19">
        <v>540915</v>
      </c>
      <c r="B2072" s="20" t="s">
        <v>108</v>
      </c>
      <c r="C2072" s="33"/>
      <c r="D2072" s="33"/>
    </row>
    <row r="2073" spans="1:4" ht="15.75" thickBot="1" x14ac:dyDescent="0.3">
      <c r="A2073" s="10" t="s">
        <v>18</v>
      </c>
      <c r="B2073" s="11"/>
      <c r="C2073" s="12">
        <f>SUM(C2058:C2072)</f>
        <v>0</v>
      </c>
      <c r="D2073" s="12">
        <f>SUM(D2058:D2072)</f>
        <v>0</v>
      </c>
    </row>
    <row r="2074" spans="1:4" x14ac:dyDescent="0.25">
      <c r="A2074" s="13">
        <v>5410</v>
      </c>
      <c r="B2074" s="14" t="s">
        <v>406</v>
      </c>
      <c r="C2074" s="15"/>
      <c r="D2074" s="15"/>
    </row>
    <row r="2075" spans="1:4" x14ac:dyDescent="0.25">
      <c r="A2075" s="7">
        <v>541001</v>
      </c>
      <c r="B2075" s="8" t="s">
        <v>94</v>
      </c>
      <c r="C2075" s="9"/>
      <c r="D2075" s="9"/>
    </row>
    <row r="2076" spans="1:4" x14ac:dyDescent="0.25">
      <c r="A2076" s="7">
        <v>541002</v>
      </c>
      <c r="B2076" s="8" t="s">
        <v>95</v>
      </c>
      <c r="C2076" s="9"/>
      <c r="D2076" s="9"/>
    </row>
    <row r="2077" spans="1:4" x14ac:dyDescent="0.25">
      <c r="A2077" s="7">
        <v>541003</v>
      </c>
      <c r="B2077" s="8" t="s">
        <v>96</v>
      </c>
      <c r="C2077" s="9"/>
      <c r="D2077" s="9"/>
    </row>
    <row r="2078" spans="1:4" x14ac:dyDescent="0.25">
      <c r="A2078" s="7">
        <v>541004</v>
      </c>
      <c r="B2078" s="8" t="s">
        <v>97</v>
      </c>
      <c r="C2078" s="9"/>
      <c r="D2078" s="9"/>
    </row>
    <row r="2079" spans="1:4" x14ac:dyDescent="0.25">
      <c r="A2079" s="7">
        <v>541005</v>
      </c>
      <c r="B2079" s="8" t="s">
        <v>98</v>
      </c>
      <c r="C2079" s="9"/>
      <c r="D2079" s="9"/>
    </row>
    <row r="2080" spans="1:4" x14ac:dyDescent="0.25">
      <c r="A2080" s="7">
        <v>541006</v>
      </c>
      <c r="B2080" s="8" t="s">
        <v>99</v>
      </c>
      <c r="C2080" s="9"/>
      <c r="D2080" s="9"/>
    </row>
    <row r="2081" spans="1:4" x14ac:dyDescent="0.25">
      <c r="A2081" s="7">
        <v>541007</v>
      </c>
      <c r="B2081" s="8" t="s">
        <v>100</v>
      </c>
      <c r="C2081" s="9"/>
      <c r="D2081" s="9"/>
    </row>
    <row r="2082" spans="1:4" x14ac:dyDescent="0.25">
      <c r="A2082" s="7">
        <v>541008</v>
      </c>
      <c r="B2082" s="8" t="s">
        <v>101</v>
      </c>
      <c r="C2082" s="9"/>
      <c r="D2082" s="9"/>
    </row>
    <row r="2083" spans="1:4" x14ac:dyDescent="0.25">
      <c r="A2083" s="7">
        <v>541009</v>
      </c>
      <c r="B2083" s="8" t="s">
        <v>102</v>
      </c>
      <c r="C2083" s="9"/>
      <c r="D2083" s="9"/>
    </row>
    <row r="2084" spans="1:4" x14ac:dyDescent="0.25">
      <c r="A2084" s="7">
        <v>541010</v>
      </c>
      <c r="B2084" s="8" t="s">
        <v>103</v>
      </c>
      <c r="C2084" s="9"/>
      <c r="D2084" s="9"/>
    </row>
    <row r="2085" spans="1:4" x14ac:dyDescent="0.25">
      <c r="A2085" s="7">
        <v>541011</v>
      </c>
      <c r="B2085" s="8" t="s">
        <v>104</v>
      </c>
      <c r="C2085" s="9"/>
      <c r="D2085" s="9"/>
    </row>
    <row r="2086" spans="1:4" x14ac:dyDescent="0.25">
      <c r="A2086" s="7">
        <v>541012</v>
      </c>
      <c r="B2086" s="8" t="s">
        <v>105</v>
      </c>
      <c r="C2086" s="9"/>
      <c r="D2086" s="9"/>
    </row>
    <row r="2087" spans="1:4" x14ac:dyDescent="0.25">
      <c r="A2087" s="7">
        <v>541013</v>
      </c>
      <c r="B2087" s="8" t="s">
        <v>106</v>
      </c>
      <c r="C2087" s="9"/>
      <c r="D2087" s="9"/>
    </row>
    <row r="2088" spans="1:4" x14ac:dyDescent="0.25">
      <c r="A2088" s="7">
        <v>541014</v>
      </c>
      <c r="B2088" s="8" t="s">
        <v>107</v>
      </c>
      <c r="C2088" s="9"/>
      <c r="D2088" s="9"/>
    </row>
    <row r="2089" spans="1:4" ht="15.75" thickBot="1" x14ac:dyDescent="0.3">
      <c r="A2089" s="19">
        <v>541015</v>
      </c>
      <c r="B2089" s="20" t="s">
        <v>108</v>
      </c>
      <c r="C2089" s="33"/>
      <c r="D2089" s="33"/>
    </row>
    <row r="2090" spans="1:4" ht="15.75" thickBot="1" x14ac:dyDescent="0.3">
      <c r="A2090" s="10" t="s">
        <v>18</v>
      </c>
      <c r="B2090" s="11"/>
      <c r="C2090" s="12">
        <f>SUM(C2075:C2089)</f>
        <v>0</v>
      </c>
      <c r="D2090" s="12">
        <f>SUM(D2075:D2089)</f>
        <v>0</v>
      </c>
    </row>
    <row r="2091" spans="1:4" x14ac:dyDescent="0.25">
      <c r="A2091" s="13">
        <v>5411</v>
      </c>
      <c r="B2091" s="14" t="s">
        <v>407</v>
      </c>
      <c r="C2091" s="15"/>
      <c r="D2091" s="15"/>
    </row>
    <row r="2092" spans="1:4" x14ac:dyDescent="0.25">
      <c r="A2092" s="7">
        <v>541101</v>
      </c>
      <c r="B2092" s="8" t="s">
        <v>94</v>
      </c>
      <c r="C2092" s="9"/>
      <c r="D2092" s="9"/>
    </row>
    <row r="2093" spans="1:4" x14ac:dyDescent="0.25">
      <c r="A2093" s="7">
        <v>541102</v>
      </c>
      <c r="B2093" s="8" t="s">
        <v>95</v>
      </c>
      <c r="C2093" s="9"/>
      <c r="D2093" s="9"/>
    </row>
    <row r="2094" spans="1:4" x14ac:dyDescent="0.25">
      <c r="A2094" s="7">
        <v>541103</v>
      </c>
      <c r="B2094" s="8" t="s">
        <v>96</v>
      </c>
      <c r="C2094" s="9"/>
      <c r="D2094" s="9"/>
    </row>
    <row r="2095" spans="1:4" x14ac:dyDescent="0.25">
      <c r="A2095" s="7">
        <v>541104</v>
      </c>
      <c r="B2095" s="8" t="s">
        <v>97</v>
      </c>
      <c r="C2095" s="9"/>
      <c r="D2095" s="9"/>
    </row>
    <row r="2096" spans="1:4" x14ac:dyDescent="0.25">
      <c r="A2096" s="7">
        <v>541105</v>
      </c>
      <c r="B2096" s="8" t="s">
        <v>98</v>
      </c>
      <c r="C2096" s="9"/>
      <c r="D2096" s="9"/>
    </row>
    <row r="2097" spans="1:4" x14ac:dyDescent="0.25">
      <c r="A2097" s="7">
        <v>541106</v>
      </c>
      <c r="B2097" s="8" t="s">
        <v>99</v>
      </c>
      <c r="C2097" s="9"/>
      <c r="D2097" s="9"/>
    </row>
    <row r="2098" spans="1:4" x14ac:dyDescent="0.25">
      <c r="A2098" s="7">
        <v>541107</v>
      </c>
      <c r="B2098" s="8" t="s">
        <v>100</v>
      </c>
      <c r="C2098" s="9"/>
      <c r="D2098" s="9"/>
    </row>
    <row r="2099" spans="1:4" x14ac:dyDescent="0.25">
      <c r="A2099" s="7">
        <v>541108</v>
      </c>
      <c r="B2099" s="8" t="s">
        <v>101</v>
      </c>
      <c r="C2099" s="9"/>
      <c r="D2099" s="9"/>
    </row>
    <row r="2100" spans="1:4" x14ac:dyDescent="0.25">
      <c r="A2100" s="7">
        <v>541109</v>
      </c>
      <c r="B2100" s="8" t="s">
        <v>102</v>
      </c>
      <c r="C2100" s="9"/>
      <c r="D2100" s="9"/>
    </row>
    <row r="2101" spans="1:4" x14ac:dyDescent="0.25">
      <c r="A2101" s="7">
        <v>541110</v>
      </c>
      <c r="B2101" s="8" t="s">
        <v>103</v>
      </c>
      <c r="C2101" s="9"/>
      <c r="D2101" s="9"/>
    </row>
    <row r="2102" spans="1:4" x14ac:dyDescent="0.25">
      <c r="A2102" s="7">
        <v>541111</v>
      </c>
      <c r="B2102" s="8" t="s">
        <v>104</v>
      </c>
      <c r="C2102" s="9"/>
      <c r="D2102" s="9"/>
    </row>
    <row r="2103" spans="1:4" x14ac:dyDescent="0.25">
      <c r="A2103" s="7">
        <v>541112</v>
      </c>
      <c r="B2103" s="8" t="s">
        <v>105</v>
      </c>
      <c r="C2103" s="9"/>
      <c r="D2103" s="9"/>
    </row>
    <row r="2104" spans="1:4" x14ac:dyDescent="0.25">
      <c r="A2104" s="7">
        <v>541113</v>
      </c>
      <c r="B2104" s="8" t="s">
        <v>106</v>
      </c>
      <c r="C2104" s="9"/>
      <c r="D2104" s="9"/>
    </row>
    <row r="2105" spans="1:4" x14ac:dyDescent="0.25">
      <c r="A2105" s="7">
        <v>541114</v>
      </c>
      <c r="B2105" s="8" t="s">
        <v>107</v>
      </c>
      <c r="C2105" s="9"/>
      <c r="D2105" s="9"/>
    </row>
    <row r="2106" spans="1:4" ht="15.75" thickBot="1" x14ac:dyDescent="0.3">
      <c r="A2106" s="19">
        <v>541115</v>
      </c>
      <c r="B2106" s="20" t="s">
        <v>108</v>
      </c>
      <c r="C2106" s="33"/>
      <c r="D2106" s="33"/>
    </row>
    <row r="2107" spans="1:4" ht="15.75" thickBot="1" x14ac:dyDescent="0.3">
      <c r="A2107" s="10" t="s">
        <v>18</v>
      </c>
      <c r="B2107" s="11"/>
      <c r="C2107" s="12">
        <f>SUM(C2092:C2106)</f>
        <v>0</v>
      </c>
      <c r="D2107" s="12">
        <f>SUM(D2092:D2106)</f>
        <v>0</v>
      </c>
    </row>
    <row r="2108" spans="1:4" x14ac:dyDescent="0.25">
      <c r="A2108" s="13">
        <v>5412</v>
      </c>
      <c r="B2108" s="14" t="s">
        <v>431</v>
      </c>
      <c r="C2108" s="15"/>
      <c r="D2108" s="15"/>
    </row>
    <row r="2109" spans="1:4" x14ac:dyDescent="0.25">
      <c r="A2109" s="7">
        <v>541201</v>
      </c>
      <c r="B2109" s="8" t="s">
        <v>94</v>
      </c>
      <c r="C2109" s="9"/>
      <c r="D2109" s="9"/>
    </row>
    <row r="2110" spans="1:4" x14ac:dyDescent="0.25">
      <c r="A2110" s="7">
        <v>541202</v>
      </c>
      <c r="B2110" s="8" t="s">
        <v>95</v>
      </c>
      <c r="C2110" s="9"/>
      <c r="D2110" s="9"/>
    </row>
    <row r="2111" spans="1:4" x14ac:dyDescent="0.25">
      <c r="A2111" s="7">
        <v>541203</v>
      </c>
      <c r="B2111" s="8" t="s">
        <v>96</v>
      </c>
      <c r="C2111" s="9"/>
      <c r="D2111" s="9"/>
    </row>
    <row r="2112" spans="1:4" x14ac:dyDescent="0.25">
      <c r="A2112" s="7">
        <v>541204</v>
      </c>
      <c r="B2112" s="8" t="s">
        <v>97</v>
      </c>
      <c r="C2112" s="9"/>
      <c r="D2112" s="9"/>
    </row>
    <row r="2113" spans="1:4" x14ac:dyDescent="0.25">
      <c r="A2113" s="7">
        <v>541205</v>
      </c>
      <c r="B2113" s="8" t="s">
        <v>98</v>
      </c>
      <c r="C2113" s="9"/>
      <c r="D2113" s="9"/>
    </row>
    <row r="2114" spans="1:4" x14ac:dyDescent="0.25">
      <c r="A2114" s="7">
        <v>541206</v>
      </c>
      <c r="B2114" s="8" t="s">
        <v>99</v>
      </c>
      <c r="C2114" s="9"/>
      <c r="D2114" s="9"/>
    </row>
    <row r="2115" spans="1:4" x14ac:dyDescent="0.25">
      <c r="A2115" s="7">
        <v>541207</v>
      </c>
      <c r="B2115" s="8" t="s">
        <v>100</v>
      </c>
      <c r="C2115" s="9"/>
      <c r="D2115" s="9"/>
    </row>
    <row r="2116" spans="1:4" x14ac:dyDescent="0.25">
      <c r="A2116" s="7">
        <v>541208</v>
      </c>
      <c r="B2116" s="8" t="s">
        <v>101</v>
      </c>
      <c r="C2116" s="9"/>
      <c r="D2116" s="9"/>
    </row>
    <row r="2117" spans="1:4" x14ac:dyDescent="0.25">
      <c r="A2117" s="7">
        <v>541209</v>
      </c>
      <c r="B2117" s="8" t="s">
        <v>102</v>
      </c>
      <c r="C2117" s="9"/>
      <c r="D2117" s="9"/>
    </row>
    <row r="2118" spans="1:4" x14ac:dyDescent="0.25">
      <c r="A2118" s="7">
        <v>541210</v>
      </c>
      <c r="B2118" s="8" t="s">
        <v>103</v>
      </c>
      <c r="C2118" s="9"/>
      <c r="D2118" s="9"/>
    </row>
    <row r="2119" spans="1:4" x14ac:dyDescent="0.25">
      <c r="A2119" s="7">
        <v>541211</v>
      </c>
      <c r="B2119" s="8" t="s">
        <v>104</v>
      </c>
      <c r="C2119" s="9"/>
      <c r="D2119" s="9"/>
    </row>
    <row r="2120" spans="1:4" x14ac:dyDescent="0.25">
      <c r="A2120" s="7">
        <v>541212</v>
      </c>
      <c r="B2120" s="8" t="s">
        <v>105</v>
      </c>
      <c r="C2120" s="9"/>
      <c r="D2120" s="9"/>
    </row>
    <row r="2121" spans="1:4" x14ac:dyDescent="0.25">
      <c r="A2121" s="7">
        <v>541213</v>
      </c>
      <c r="B2121" s="8" t="s">
        <v>106</v>
      </c>
      <c r="C2121" s="9"/>
      <c r="D2121" s="9"/>
    </row>
    <row r="2122" spans="1:4" x14ac:dyDescent="0.25">
      <c r="A2122" s="7">
        <v>541214</v>
      </c>
      <c r="B2122" s="8" t="s">
        <v>107</v>
      </c>
      <c r="C2122" s="9"/>
      <c r="D2122" s="9"/>
    </row>
    <row r="2123" spans="1:4" ht="15.75" thickBot="1" x14ac:dyDescent="0.3">
      <c r="A2123" s="19">
        <v>541215</v>
      </c>
      <c r="B2123" s="20" t="s">
        <v>108</v>
      </c>
      <c r="C2123" s="33"/>
      <c r="D2123" s="33"/>
    </row>
    <row r="2124" spans="1:4" ht="15.75" thickBot="1" x14ac:dyDescent="0.3">
      <c r="A2124" s="10" t="s">
        <v>18</v>
      </c>
      <c r="B2124" s="11"/>
      <c r="C2124" s="12">
        <f>SUM(C2109:C2123)</f>
        <v>0</v>
      </c>
      <c r="D2124" s="12">
        <f>SUM(D2109:D2123)</f>
        <v>0</v>
      </c>
    </row>
    <row r="2125" spans="1:4" x14ac:dyDescent="0.25">
      <c r="A2125" s="13">
        <v>5413</v>
      </c>
      <c r="B2125" s="14" t="s">
        <v>409</v>
      </c>
      <c r="C2125" s="15"/>
      <c r="D2125" s="15"/>
    </row>
    <row r="2126" spans="1:4" x14ac:dyDescent="0.25">
      <c r="A2126" s="7">
        <v>541301</v>
      </c>
      <c r="B2126" s="8" t="s">
        <v>94</v>
      </c>
      <c r="C2126" s="9"/>
      <c r="D2126" s="9"/>
    </row>
    <row r="2127" spans="1:4" x14ac:dyDescent="0.25">
      <c r="A2127" s="7">
        <v>541302</v>
      </c>
      <c r="B2127" s="8" t="s">
        <v>95</v>
      </c>
      <c r="C2127" s="9"/>
      <c r="D2127" s="9"/>
    </row>
    <row r="2128" spans="1:4" x14ac:dyDescent="0.25">
      <c r="A2128" s="7">
        <v>541303</v>
      </c>
      <c r="B2128" s="8" t="s">
        <v>96</v>
      </c>
      <c r="C2128" s="9"/>
      <c r="D2128" s="9"/>
    </row>
    <row r="2129" spans="1:4" x14ac:dyDescent="0.25">
      <c r="A2129" s="7">
        <v>541304</v>
      </c>
      <c r="B2129" s="8" t="s">
        <v>97</v>
      </c>
      <c r="C2129" s="9"/>
      <c r="D2129" s="9"/>
    </row>
    <row r="2130" spans="1:4" x14ac:dyDescent="0.25">
      <c r="A2130" s="7">
        <v>541305</v>
      </c>
      <c r="B2130" s="8" t="s">
        <v>98</v>
      </c>
      <c r="C2130" s="9"/>
      <c r="D2130" s="9"/>
    </row>
    <row r="2131" spans="1:4" x14ac:dyDescent="0.25">
      <c r="A2131" s="7">
        <v>541306</v>
      </c>
      <c r="B2131" s="8" t="s">
        <v>99</v>
      </c>
      <c r="C2131" s="9"/>
      <c r="D2131" s="9"/>
    </row>
    <row r="2132" spans="1:4" x14ac:dyDescent="0.25">
      <c r="A2132" s="7">
        <v>541307</v>
      </c>
      <c r="B2132" s="8" t="s">
        <v>100</v>
      </c>
      <c r="C2132" s="9"/>
      <c r="D2132" s="9"/>
    </row>
    <row r="2133" spans="1:4" x14ac:dyDescent="0.25">
      <c r="A2133" s="7">
        <v>541308</v>
      </c>
      <c r="B2133" s="8" t="s">
        <v>101</v>
      </c>
      <c r="C2133" s="9"/>
      <c r="D2133" s="9"/>
    </row>
    <row r="2134" spans="1:4" x14ac:dyDescent="0.25">
      <c r="A2134" s="7">
        <v>541309</v>
      </c>
      <c r="B2134" s="8" t="s">
        <v>102</v>
      </c>
      <c r="C2134" s="9"/>
      <c r="D2134" s="9"/>
    </row>
    <row r="2135" spans="1:4" x14ac:dyDescent="0.25">
      <c r="A2135" s="7">
        <v>541310</v>
      </c>
      <c r="B2135" s="8" t="s">
        <v>103</v>
      </c>
      <c r="C2135" s="9"/>
      <c r="D2135" s="9"/>
    </row>
    <row r="2136" spans="1:4" x14ac:dyDescent="0.25">
      <c r="A2136" s="7">
        <v>541311</v>
      </c>
      <c r="B2136" s="8" t="s">
        <v>104</v>
      </c>
      <c r="C2136" s="9"/>
      <c r="D2136" s="9"/>
    </row>
    <row r="2137" spans="1:4" x14ac:dyDescent="0.25">
      <c r="A2137" s="7">
        <v>541312</v>
      </c>
      <c r="B2137" s="8" t="s">
        <v>105</v>
      </c>
      <c r="C2137" s="9"/>
      <c r="D2137" s="9"/>
    </row>
    <row r="2138" spans="1:4" x14ac:dyDescent="0.25">
      <c r="A2138" s="7">
        <v>541313</v>
      </c>
      <c r="B2138" s="8" t="s">
        <v>106</v>
      </c>
      <c r="C2138" s="9"/>
      <c r="D2138" s="9"/>
    </row>
    <row r="2139" spans="1:4" x14ac:dyDescent="0.25">
      <c r="A2139" s="7">
        <v>541314</v>
      </c>
      <c r="B2139" s="8" t="s">
        <v>107</v>
      </c>
      <c r="C2139" s="9"/>
      <c r="D2139" s="9"/>
    </row>
    <row r="2140" spans="1:4" ht="15.75" thickBot="1" x14ac:dyDescent="0.3">
      <c r="A2140" s="19">
        <v>541315</v>
      </c>
      <c r="B2140" s="20" t="s">
        <v>108</v>
      </c>
      <c r="C2140" s="33"/>
      <c r="D2140" s="33"/>
    </row>
    <row r="2141" spans="1:4" ht="15.75" thickBot="1" x14ac:dyDescent="0.3">
      <c r="A2141" s="10" t="s">
        <v>18</v>
      </c>
      <c r="B2141" s="11"/>
      <c r="C2141" s="12">
        <f>SUM(C2126:C2140)</f>
        <v>0</v>
      </c>
      <c r="D2141" s="12">
        <f>SUM(D2126:D2140)</f>
        <v>0</v>
      </c>
    </row>
    <row r="2142" spans="1:4" x14ac:dyDescent="0.25">
      <c r="A2142" s="13">
        <v>5414</v>
      </c>
      <c r="B2142" s="14" t="s">
        <v>421</v>
      </c>
      <c r="C2142" s="15"/>
      <c r="D2142" s="15"/>
    </row>
    <row r="2143" spans="1:4" x14ac:dyDescent="0.25">
      <c r="A2143" s="7">
        <v>541401</v>
      </c>
      <c r="B2143" s="8" t="s">
        <v>94</v>
      </c>
      <c r="C2143" s="9"/>
      <c r="D2143" s="9"/>
    </row>
    <row r="2144" spans="1:4" x14ac:dyDescent="0.25">
      <c r="A2144" s="7">
        <v>541402</v>
      </c>
      <c r="B2144" s="8" t="s">
        <v>95</v>
      </c>
      <c r="C2144" s="9"/>
      <c r="D2144" s="9"/>
    </row>
    <row r="2145" spans="1:4" x14ac:dyDescent="0.25">
      <c r="A2145" s="7">
        <v>541403</v>
      </c>
      <c r="B2145" s="8" t="s">
        <v>96</v>
      </c>
      <c r="C2145" s="9"/>
      <c r="D2145" s="9"/>
    </row>
    <row r="2146" spans="1:4" x14ac:dyDescent="0.25">
      <c r="A2146" s="7">
        <v>541404</v>
      </c>
      <c r="B2146" s="8" t="s">
        <v>97</v>
      </c>
      <c r="C2146" s="9"/>
      <c r="D2146" s="9"/>
    </row>
    <row r="2147" spans="1:4" x14ac:dyDescent="0.25">
      <c r="A2147" s="7">
        <v>541405</v>
      </c>
      <c r="B2147" s="8" t="s">
        <v>98</v>
      </c>
      <c r="C2147" s="9"/>
      <c r="D2147" s="9"/>
    </row>
    <row r="2148" spans="1:4" x14ac:dyDescent="0.25">
      <c r="A2148" s="7">
        <v>541406</v>
      </c>
      <c r="B2148" s="8" t="s">
        <v>99</v>
      </c>
      <c r="C2148" s="9"/>
      <c r="D2148" s="9"/>
    </row>
    <row r="2149" spans="1:4" x14ac:dyDescent="0.25">
      <c r="A2149" s="7">
        <v>541407</v>
      </c>
      <c r="B2149" s="8" t="s">
        <v>100</v>
      </c>
      <c r="C2149" s="9"/>
      <c r="D2149" s="9"/>
    </row>
    <row r="2150" spans="1:4" x14ac:dyDescent="0.25">
      <c r="A2150" s="7">
        <v>541408</v>
      </c>
      <c r="B2150" s="8" t="s">
        <v>101</v>
      </c>
      <c r="C2150" s="9"/>
      <c r="D2150" s="9"/>
    </row>
    <row r="2151" spans="1:4" x14ac:dyDescent="0.25">
      <c r="A2151" s="7">
        <v>541409</v>
      </c>
      <c r="B2151" s="8" t="s">
        <v>102</v>
      </c>
      <c r="C2151" s="9"/>
      <c r="D2151" s="9"/>
    </row>
    <row r="2152" spans="1:4" x14ac:dyDescent="0.25">
      <c r="A2152" s="7">
        <v>541410</v>
      </c>
      <c r="B2152" s="8" t="s">
        <v>103</v>
      </c>
      <c r="C2152" s="9"/>
      <c r="D2152" s="9"/>
    </row>
    <row r="2153" spans="1:4" x14ac:dyDescent="0.25">
      <c r="A2153" s="7">
        <v>541411</v>
      </c>
      <c r="B2153" s="8" t="s">
        <v>104</v>
      </c>
      <c r="C2153" s="9"/>
      <c r="D2153" s="9"/>
    </row>
    <row r="2154" spans="1:4" x14ac:dyDescent="0.25">
      <c r="A2154" s="7">
        <v>541412</v>
      </c>
      <c r="B2154" s="8" t="s">
        <v>105</v>
      </c>
      <c r="C2154" s="9"/>
      <c r="D2154" s="9"/>
    </row>
    <row r="2155" spans="1:4" x14ac:dyDescent="0.25">
      <c r="A2155" s="7">
        <v>541413</v>
      </c>
      <c r="B2155" s="8" t="s">
        <v>106</v>
      </c>
      <c r="C2155" s="9"/>
      <c r="D2155" s="9"/>
    </row>
    <row r="2156" spans="1:4" x14ac:dyDescent="0.25">
      <c r="A2156" s="7">
        <v>541414</v>
      </c>
      <c r="B2156" s="8" t="s">
        <v>107</v>
      </c>
      <c r="C2156" s="9"/>
      <c r="D2156" s="9"/>
    </row>
    <row r="2157" spans="1:4" ht="15.75" thickBot="1" x14ac:dyDescent="0.3">
      <c r="A2157" s="19">
        <v>541415</v>
      </c>
      <c r="B2157" s="20" t="s">
        <v>108</v>
      </c>
      <c r="C2157" s="33"/>
      <c r="D2157" s="33"/>
    </row>
    <row r="2158" spans="1:4" ht="15.75" thickBot="1" x14ac:dyDescent="0.3">
      <c r="A2158" s="10" t="s">
        <v>18</v>
      </c>
      <c r="B2158" s="11"/>
      <c r="C2158" s="12">
        <f>SUM(C2143:C2157)</f>
        <v>0</v>
      </c>
      <c r="D2158" s="12">
        <f>SUM(D2143:D2157)</f>
        <v>0</v>
      </c>
    </row>
    <row r="2159" spans="1:4" x14ac:dyDescent="0.25">
      <c r="A2159" s="13">
        <v>5415</v>
      </c>
      <c r="B2159" s="14" t="s">
        <v>432</v>
      </c>
      <c r="C2159" s="15"/>
      <c r="D2159" s="15"/>
    </row>
    <row r="2160" spans="1:4" x14ac:dyDescent="0.25">
      <c r="A2160" s="7">
        <v>541501</v>
      </c>
      <c r="B2160" s="8" t="s">
        <v>94</v>
      </c>
      <c r="C2160" s="9"/>
      <c r="D2160" s="9"/>
    </row>
    <row r="2161" spans="1:4" x14ac:dyDescent="0.25">
      <c r="A2161" s="7">
        <v>541502</v>
      </c>
      <c r="B2161" s="8" t="s">
        <v>95</v>
      </c>
      <c r="C2161" s="9"/>
      <c r="D2161" s="9"/>
    </row>
    <row r="2162" spans="1:4" x14ac:dyDescent="0.25">
      <c r="A2162" s="7">
        <v>541503</v>
      </c>
      <c r="B2162" s="8" t="s">
        <v>96</v>
      </c>
      <c r="C2162" s="9"/>
      <c r="D2162" s="9"/>
    </row>
    <row r="2163" spans="1:4" x14ac:dyDescent="0.25">
      <c r="A2163" s="7">
        <v>541504</v>
      </c>
      <c r="B2163" s="8" t="s">
        <v>97</v>
      </c>
      <c r="C2163" s="9"/>
      <c r="D2163" s="9"/>
    </row>
    <row r="2164" spans="1:4" x14ac:dyDescent="0.25">
      <c r="A2164" s="7">
        <v>541505</v>
      </c>
      <c r="B2164" s="8" t="s">
        <v>98</v>
      </c>
      <c r="C2164" s="9"/>
      <c r="D2164" s="9"/>
    </row>
    <row r="2165" spans="1:4" x14ac:dyDescent="0.25">
      <c r="A2165" s="7">
        <v>541506</v>
      </c>
      <c r="B2165" s="8" t="s">
        <v>99</v>
      </c>
      <c r="C2165" s="9"/>
      <c r="D2165" s="9"/>
    </row>
    <row r="2166" spans="1:4" x14ac:dyDescent="0.25">
      <c r="A2166" s="7">
        <v>541507</v>
      </c>
      <c r="B2166" s="8" t="s">
        <v>100</v>
      </c>
      <c r="C2166" s="9"/>
      <c r="D2166" s="9"/>
    </row>
    <row r="2167" spans="1:4" x14ac:dyDescent="0.25">
      <c r="A2167" s="7">
        <v>541508</v>
      </c>
      <c r="B2167" s="8" t="s">
        <v>101</v>
      </c>
      <c r="C2167" s="9"/>
      <c r="D2167" s="9"/>
    </row>
    <row r="2168" spans="1:4" x14ac:dyDescent="0.25">
      <c r="A2168" s="7">
        <v>541509</v>
      </c>
      <c r="B2168" s="8" t="s">
        <v>102</v>
      </c>
      <c r="C2168" s="9"/>
      <c r="D2168" s="9"/>
    </row>
    <row r="2169" spans="1:4" x14ac:dyDescent="0.25">
      <c r="A2169" s="7">
        <v>541510</v>
      </c>
      <c r="B2169" s="8" t="s">
        <v>103</v>
      </c>
      <c r="C2169" s="9"/>
      <c r="D2169" s="9"/>
    </row>
    <row r="2170" spans="1:4" x14ac:dyDescent="0.25">
      <c r="A2170" s="7">
        <v>541511</v>
      </c>
      <c r="B2170" s="8" t="s">
        <v>104</v>
      </c>
      <c r="C2170" s="9"/>
      <c r="D2170" s="9"/>
    </row>
    <row r="2171" spans="1:4" x14ac:dyDescent="0.25">
      <c r="A2171" s="7">
        <v>541512</v>
      </c>
      <c r="B2171" s="8" t="s">
        <v>105</v>
      </c>
      <c r="C2171" s="9"/>
      <c r="D2171" s="9"/>
    </row>
    <row r="2172" spans="1:4" x14ac:dyDescent="0.25">
      <c r="A2172" s="7">
        <v>541513</v>
      </c>
      <c r="B2172" s="8" t="s">
        <v>106</v>
      </c>
      <c r="C2172" s="9"/>
      <c r="D2172" s="9"/>
    </row>
    <row r="2173" spans="1:4" x14ac:dyDescent="0.25">
      <c r="A2173" s="7">
        <v>541514</v>
      </c>
      <c r="B2173" s="8" t="s">
        <v>107</v>
      </c>
      <c r="C2173" s="9"/>
      <c r="D2173" s="9"/>
    </row>
    <row r="2174" spans="1:4" ht="15.75" thickBot="1" x14ac:dyDescent="0.3">
      <c r="A2174" s="19">
        <v>541515</v>
      </c>
      <c r="B2174" s="20" t="s">
        <v>108</v>
      </c>
      <c r="C2174" s="33"/>
      <c r="D2174" s="33"/>
    </row>
    <row r="2175" spans="1:4" ht="15.75" thickBot="1" x14ac:dyDescent="0.3">
      <c r="A2175" s="10" t="s">
        <v>18</v>
      </c>
      <c r="B2175" s="11"/>
      <c r="C2175" s="12">
        <f>SUM(C2160:C2174)</f>
        <v>0</v>
      </c>
      <c r="D2175" s="12">
        <f>SUM(D2160:D2174)</f>
        <v>0</v>
      </c>
    </row>
    <row r="2176" spans="1:4" x14ac:dyDescent="0.25">
      <c r="A2176" s="13">
        <v>5416</v>
      </c>
      <c r="B2176" s="14" t="s">
        <v>337</v>
      </c>
      <c r="C2176" s="15"/>
      <c r="D2176" s="15"/>
    </row>
    <row r="2177" spans="1:4" x14ac:dyDescent="0.25">
      <c r="A2177" s="7">
        <v>541601</v>
      </c>
      <c r="B2177" s="8" t="s">
        <v>94</v>
      </c>
      <c r="C2177" s="9"/>
      <c r="D2177" s="9"/>
    </row>
    <row r="2178" spans="1:4" x14ac:dyDescent="0.25">
      <c r="A2178" s="7">
        <v>541602</v>
      </c>
      <c r="B2178" s="8" t="s">
        <v>95</v>
      </c>
      <c r="C2178" s="9"/>
      <c r="D2178" s="9"/>
    </row>
    <row r="2179" spans="1:4" x14ac:dyDescent="0.25">
      <c r="A2179" s="7">
        <v>541603</v>
      </c>
      <c r="B2179" s="8" t="s">
        <v>96</v>
      </c>
      <c r="C2179" s="9"/>
      <c r="D2179" s="9"/>
    </row>
    <row r="2180" spans="1:4" x14ac:dyDescent="0.25">
      <c r="A2180" s="7">
        <v>541604</v>
      </c>
      <c r="B2180" s="8" t="s">
        <v>97</v>
      </c>
      <c r="C2180" s="9"/>
      <c r="D2180" s="9"/>
    </row>
    <row r="2181" spans="1:4" x14ac:dyDescent="0.25">
      <c r="A2181" s="7">
        <v>541605</v>
      </c>
      <c r="B2181" s="8" t="s">
        <v>98</v>
      </c>
      <c r="C2181" s="9"/>
      <c r="D2181" s="9"/>
    </row>
    <row r="2182" spans="1:4" x14ac:dyDescent="0.25">
      <c r="A2182" s="7">
        <v>541606</v>
      </c>
      <c r="B2182" s="8" t="s">
        <v>99</v>
      </c>
      <c r="C2182" s="9"/>
      <c r="D2182" s="9"/>
    </row>
    <row r="2183" spans="1:4" x14ac:dyDescent="0.25">
      <c r="A2183" s="7">
        <v>541607</v>
      </c>
      <c r="B2183" s="8" t="s">
        <v>100</v>
      </c>
      <c r="C2183" s="9"/>
      <c r="D2183" s="9"/>
    </row>
    <row r="2184" spans="1:4" x14ac:dyDescent="0.25">
      <c r="A2184" s="7">
        <v>541608</v>
      </c>
      <c r="B2184" s="8" t="s">
        <v>101</v>
      </c>
      <c r="C2184" s="9"/>
      <c r="D2184" s="9"/>
    </row>
    <row r="2185" spans="1:4" x14ac:dyDescent="0.25">
      <c r="A2185" s="7">
        <v>541609</v>
      </c>
      <c r="B2185" s="8" t="s">
        <v>102</v>
      </c>
      <c r="C2185" s="9"/>
      <c r="D2185" s="9"/>
    </row>
    <row r="2186" spans="1:4" x14ac:dyDescent="0.25">
      <c r="A2186" s="7">
        <v>541610</v>
      </c>
      <c r="B2186" s="8" t="s">
        <v>103</v>
      </c>
      <c r="C2186" s="9"/>
      <c r="D2186" s="9"/>
    </row>
    <row r="2187" spans="1:4" x14ac:dyDescent="0.25">
      <c r="A2187" s="7">
        <v>541611</v>
      </c>
      <c r="B2187" s="8" t="s">
        <v>104</v>
      </c>
      <c r="C2187" s="9"/>
      <c r="D2187" s="9"/>
    </row>
    <row r="2188" spans="1:4" x14ac:dyDescent="0.25">
      <c r="A2188" s="7">
        <v>541612</v>
      </c>
      <c r="B2188" s="8" t="s">
        <v>105</v>
      </c>
      <c r="C2188" s="9"/>
      <c r="D2188" s="9"/>
    </row>
    <row r="2189" spans="1:4" x14ac:dyDescent="0.25">
      <c r="A2189" s="7">
        <v>541613</v>
      </c>
      <c r="B2189" s="8" t="s">
        <v>106</v>
      </c>
      <c r="C2189" s="9"/>
      <c r="D2189" s="9"/>
    </row>
    <row r="2190" spans="1:4" x14ac:dyDescent="0.25">
      <c r="A2190" s="7">
        <v>541614</v>
      </c>
      <c r="B2190" s="8" t="s">
        <v>107</v>
      </c>
      <c r="C2190" s="9"/>
      <c r="D2190" s="9"/>
    </row>
    <row r="2191" spans="1:4" ht="15.75" thickBot="1" x14ac:dyDescent="0.3">
      <c r="A2191" s="19">
        <v>541615</v>
      </c>
      <c r="B2191" s="20" t="s">
        <v>108</v>
      </c>
      <c r="C2191" s="33"/>
      <c r="D2191" s="33"/>
    </row>
    <row r="2192" spans="1:4" ht="15.75" thickBot="1" x14ac:dyDescent="0.3">
      <c r="A2192" s="10" t="s">
        <v>18</v>
      </c>
      <c r="B2192" s="11"/>
      <c r="C2192" s="12">
        <f>SUM(C2177:C2191)</f>
        <v>0</v>
      </c>
      <c r="D2192" s="12">
        <f>SUM(D2177:D2191)</f>
        <v>0</v>
      </c>
    </row>
    <row r="2193" spans="1:4" x14ac:dyDescent="0.25">
      <c r="A2193" s="13">
        <v>5417</v>
      </c>
      <c r="B2193" s="14" t="s">
        <v>433</v>
      </c>
      <c r="C2193" s="15"/>
      <c r="D2193" s="15"/>
    </row>
    <row r="2194" spans="1:4" x14ac:dyDescent="0.25">
      <c r="A2194" s="7">
        <v>541701</v>
      </c>
      <c r="B2194" s="8" t="s">
        <v>94</v>
      </c>
      <c r="C2194" s="9"/>
      <c r="D2194" s="9"/>
    </row>
    <row r="2195" spans="1:4" x14ac:dyDescent="0.25">
      <c r="A2195" s="7">
        <v>541702</v>
      </c>
      <c r="B2195" s="8" t="s">
        <v>95</v>
      </c>
      <c r="C2195" s="9"/>
      <c r="D2195" s="9"/>
    </row>
    <row r="2196" spans="1:4" x14ac:dyDescent="0.25">
      <c r="A2196" s="7">
        <v>541703</v>
      </c>
      <c r="B2196" s="8" t="s">
        <v>96</v>
      </c>
      <c r="C2196" s="9"/>
      <c r="D2196" s="9"/>
    </row>
    <row r="2197" spans="1:4" x14ac:dyDescent="0.25">
      <c r="A2197" s="7">
        <v>541704</v>
      </c>
      <c r="B2197" s="8" t="s">
        <v>97</v>
      </c>
      <c r="C2197" s="9"/>
      <c r="D2197" s="9"/>
    </row>
    <row r="2198" spans="1:4" x14ac:dyDescent="0.25">
      <c r="A2198" s="7">
        <v>541705</v>
      </c>
      <c r="B2198" s="8" t="s">
        <v>98</v>
      </c>
      <c r="C2198" s="9"/>
      <c r="D2198" s="9"/>
    </row>
    <row r="2199" spans="1:4" x14ac:dyDescent="0.25">
      <c r="A2199" s="7">
        <v>541706</v>
      </c>
      <c r="B2199" s="8" t="s">
        <v>99</v>
      </c>
      <c r="C2199" s="9"/>
      <c r="D2199" s="9"/>
    </row>
    <row r="2200" spans="1:4" x14ac:dyDescent="0.25">
      <c r="A2200" s="7">
        <v>541707</v>
      </c>
      <c r="B2200" s="8" t="s">
        <v>100</v>
      </c>
      <c r="C2200" s="9"/>
      <c r="D2200" s="9"/>
    </row>
    <row r="2201" spans="1:4" x14ac:dyDescent="0.25">
      <c r="A2201" s="7">
        <v>541708</v>
      </c>
      <c r="B2201" s="8" t="s">
        <v>101</v>
      </c>
      <c r="C2201" s="9"/>
      <c r="D2201" s="9"/>
    </row>
    <row r="2202" spans="1:4" x14ac:dyDescent="0.25">
      <c r="A2202" s="7">
        <v>541709</v>
      </c>
      <c r="B2202" s="8" t="s">
        <v>102</v>
      </c>
      <c r="C2202" s="9"/>
      <c r="D2202" s="9"/>
    </row>
    <row r="2203" spans="1:4" x14ac:dyDescent="0.25">
      <c r="A2203" s="7">
        <v>541710</v>
      </c>
      <c r="B2203" s="8" t="s">
        <v>103</v>
      </c>
      <c r="C2203" s="9"/>
      <c r="D2203" s="9"/>
    </row>
    <row r="2204" spans="1:4" x14ac:dyDescent="0.25">
      <c r="A2204" s="7">
        <v>541711</v>
      </c>
      <c r="B2204" s="8" t="s">
        <v>104</v>
      </c>
      <c r="C2204" s="9"/>
      <c r="D2204" s="9"/>
    </row>
    <row r="2205" spans="1:4" x14ac:dyDescent="0.25">
      <c r="A2205" s="7">
        <v>541712</v>
      </c>
      <c r="B2205" s="8" t="s">
        <v>105</v>
      </c>
      <c r="C2205" s="9"/>
      <c r="D2205" s="9"/>
    </row>
    <row r="2206" spans="1:4" x14ac:dyDescent="0.25">
      <c r="A2206" s="7">
        <v>541713</v>
      </c>
      <c r="B2206" s="8" t="s">
        <v>106</v>
      </c>
      <c r="C2206" s="9"/>
      <c r="D2206" s="9"/>
    </row>
    <row r="2207" spans="1:4" x14ac:dyDescent="0.25">
      <c r="A2207" s="7">
        <v>541714</v>
      </c>
      <c r="B2207" s="8" t="s">
        <v>107</v>
      </c>
      <c r="C2207" s="9"/>
      <c r="D2207" s="9"/>
    </row>
    <row r="2208" spans="1:4" ht="15.75" thickBot="1" x14ac:dyDescent="0.3">
      <c r="A2208" s="19">
        <v>541715</v>
      </c>
      <c r="B2208" s="20" t="s">
        <v>108</v>
      </c>
      <c r="C2208" s="33"/>
      <c r="D2208" s="33"/>
    </row>
    <row r="2209" spans="1:4" ht="15.75" thickBot="1" x14ac:dyDescent="0.3">
      <c r="A2209" s="10" t="s">
        <v>18</v>
      </c>
      <c r="B2209" s="11"/>
      <c r="C2209" s="12">
        <f>SUM(C2194:C2208)</f>
        <v>0</v>
      </c>
      <c r="D2209" s="12">
        <f>SUM(D2194:D2208)</f>
        <v>0</v>
      </c>
    </row>
    <row r="2210" spans="1:4" x14ac:dyDescent="0.25">
      <c r="A2210" s="13">
        <v>5418</v>
      </c>
      <c r="B2210" s="14" t="s">
        <v>434</v>
      </c>
      <c r="C2210" s="15"/>
      <c r="D2210" s="15"/>
    </row>
    <row r="2211" spans="1:4" x14ac:dyDescent="0.25">
      <c r="A2211" s="7">
        <v>541801</v>
      </c>
      <c r="B2211" s="8" t="s">
        <v>94</v>
      </c>
      <c r="C2211" s="9"/>
      <c r="D2211" s="9"/>
    </row>
    <row r="2212" spans="1:4" x14ac:dyDescent="0.25">
      <c r="A2212" s="7">
        <v>541802</v>
      </c>
      <c r="B2212" s="8" t="s">
        <v>95</v>
      </c>
      <c r="C2212" s="9"/>
      <c r="D2212" s="9"/>
    </row>
    <row r="2213" spans="1:4" x14ac:dyDescent="0.25">
      <c r="A2213" s="7">
        <v>541803</v>
      </c>
      <c r="B2213" s="8" t="s">
        <v>96</v>
      </c>
      <c r="C2213" s="9"/>
      <c r="D2213" s="9"/>
    </row>
    <row r="2214" spans="1:4" x14ac:dyDescent="0.25">
      <c r="A2214" s="7">
        <v>541804</v>
      </c>
      <c r="B2214" s="8" t="s">
        <v>97</v>
      </c>
      <c r="C2214" s="9"/>
      <c r="D2214" s="9"/>
    </row>
    <row r="2215" spans="1:4" x14ac:dyDescent="0.25">
      <c r="A2215" s="7">
        <v>541805</v>
      </c>
      <c r="B2215" s="8" t="s">
        <v>98</v>
      </c>
      <c r="C2215" s="9"/>
      <c r="D2215" s="9"/>
    </row>
    <row r="2216" spans="1:4" x14ac:dyDescent="0.25">
      <c r="A2216" s="7">
        <v>541806</v>
      </c>
      <c r="B2216" s="8" t="s">
        <v>99</v>
      </c>
      <c r="C2216" s="9"/>
      <c r="D2216" s="9"/>
    </row>
    <row r="2217" spans="1:4" x14ac:dyDescent="0.25">
      <c r="A2217" s="7">
        <v>541807</v>
      </c>
      <c r="B2217" s="8" t="s">
        <v>100</v>
      </c>
      <c r="C2217" s="9"/>
      <c r="D2217" s="9"/>
    </row>
    <row r="2218" spans="1:4" x14ac:dyDescent="0.25">
      <c r="A2218" s="7">
        <v>541808</v>
      </c>
      <c r="B2218" s="8" t="s">
        <v>101</v>
      </c>
      <c r="C2218" s="9"/>
      <c r="D2218" s="9"/>
    </row>
    <row r="2219" spans="1:4" x14ac:dyDescent="0.25">
      <c r="A2219" s="7">
        <v>541809</v>
      </c>
      <c r="B2219" s="8" t="s">
        <v>102</v>
      </c>
      <c r="C2219" s="9"/>
      <c r="D2219" s="9"/>
    </row>
    <row r="2220" spans="1:4" x14ac:dyDescent="0.25">
      <c r="A2220" s="7">
        <v>541810</v>
      </c>
      <c r="B2220" s="8" t="s">
        <v>103</v>
      </c>
      <c r="C2220" s="9"/>
      <c r="D2220" s="9"/>
    </row>
    <row r="2221" spans="1:4" x14ac:dyDescent="0.25">
      <c r="A2221" s="7">
        <v>541811</v>
      </c>
      <c r="B2221" s="8" t="s">
        <v>104</v>
      </c>
      <c r="C2221" s="9"/>
      <c r="D2221" s="9"/>
    </row>
    <row r="2222" spans="1:4" x14ac:dyDescent="0.25">
      <c r="A2222" s="7">
        <v>541812</v>
      </c>
      <c r="B2222" s="8" t="s">
        <v>105</v>
      </c>
      <c r="C2222" s="9"/>
      <c r="D2222" s="9"/>
    </row>
    <row r="2223" spans="1:4" x14ac:dyDescent="0.25">
      <c r="A2223" s="7">
        <v>541813</v>
      </c>
      <c r="B2223" s="8" t="s">
        <v>106</v>
      </c>
      <c r="C2223" s="9"/>
      <c r="D2223" s="9"/>
    </row>
    <row r="2224" spans="1:4" x14ac:dyDescent="0.25">
      <c r="A2224" s="7">
        <v>541814</v>
      </c>
      <c r="B2224" s="8" t="s">
        <v>107</v>
      </c>
      <c r="C2224" s="9"/>
      <c r="D2224" s="9"/>
    </row>
    <row r="2225" spans="1:4" ht="15.75" thickBot="1" x14ac:dyDescent="0.3">
      <c r="A2225" s="19">
        <v>541815</v>
      </c>
      <c r="B2225" s="20" t="s">
        <v>108</v>
      </c>
      <c r="C2225" s="33"/>
      <c r="D2225" s="33"/>
    </row>
    <row r="2226" spans="1:4" ht="15.75" thickBot="1" x14ac:dyDescent="0.3">
      <c r="A2226" s="10" t="s">
        <v>18</v>
      </c>
      <c r="B2226" s="11"/>
      <c r="C2226" s="12">
        <f>SUM(C2211:C2225)</f>
        <v>0</v>
      </c>
      <c r="D2226" s="12">
        <f>SUM(D2211:D2225)</f>
        <v>0</v>
      </c>
    </row>
    <row r="2227" spans="1:4" x14ac:dyDescent="0.25">
      <c r="A2227" s="13">
        <v>5419</v>
      </c>
      <c r="B2227" s="14" t="s">
        <v>346</v>
      </c>
      <c r="C2227" s="15"/>
      <c r="D2227" s="15"/>
    </row>
    <row r="2228" spans="1:4" x14ac:dyDescent="0.25">
      <c r="A2228" s="7">
        <v>541901</v>
      </c>
      <c r="B2228" s="8" t="s">
        <v>435</v>
      </c>
      <c r="C2228" s="9"/>
      <c r="D2228" s="9"/>
    </row>
    <row r="2229" spans="1:4" x14ac:dyDescent="0.25">
      <c r="A2229" s="7">
        <v>541902</v>
      </c>
      <c r="B2229" s="8" t="s">
        <v>351</v>
      </c>
      <c r="C2229" s="9"/>
      <c r="D2229" s="9"/>
    </row>
    <row r="2230" spans="1:4" x14ac:dyDescent="0.25">
      <c r="A2230" s="7">
        <v>541903</v>
      </c>
      <c r="B2230" s="8" t="s">
        <v>352</v>
      </c>
      <c r="C2230" s="9"/>
      <c r="D2230" s="9"/>
    </row>
    <row r="2231" spans="1:4" x14ac:dyDescent="0.25">
      <c r="A2231" s="7">
        <v>541904</v>
      </c>
      <c r="B2231" s="8" t="s">
        <v>353</v>
      </c>
      <c r="C2231" s="9"/>
      <c r="D2231" s="9"/>
    </row>
    <row r="2232" spans="1:4" x14ac:dyDescent="0.25">
      <c r="A2232" s="7">
        <v>541905</v>
      </c>
      <c r="B2232" s="8" t="s">
        <v>354</v>
      </c>
      <c r="C2232" s="9"/>
      <c r="D2232" s="9"/>
    </row>
    <row r="2233" spans="1:4" x14ac:dyDescent="0.25">
      <c r="A2233" s="7">
        <v>541906</v>
      </c>
      <c r="B2233" s="8" t="s">
        <v>355</v>
      </c>
      <c r="C2233" s="9"/>
      <c r="D2233" s="9"/>
    </row>
    <row r="2234" spans="1:4" x14ac:dyDescent="0.25">
      <c r="A2234" s="7">
        <v>541907</v>
      </c>
      <c r="B2234" s="8" t="s">
        <v>356</v>
      </c>
      <c r="C2234" s="9"/>
      <c r="D2234" s="9"/>
    </row>
    <row r="2235" spans="1:4" x14ac:dyDescent="0.25">
      <c r="A2235" s="7">
        <v>541908</v>
      </c>
      <c r="B2235" s="8" t="s">
        <v>357</v>
      </c>
      <c r="C2235" s="9"/>
      <c r="D2235" s="9"/>
    </row>
    <row r="2236" spans="1:4" x14ac:dyDescent="0.25">
      <c r="A2236" s="7">
        <v>541909</v>
      </c>
      <c r="B2236" s="8" t="s">
        <v>360</v>
      </c>
      <c r="C2236" s="9"/>
      <c r="D2236" s="9"/>
    </row>
    <row r="2237" spans="1:4" x14ac:dyDescent="0.25">
      <c r="A2237" s="7">
        <v>541910</v>
      </c>
      <c r="B2237" s="8" t="s">
        <v>361</v>
      </c>
      <c r="C2237" s="9"/>
      <c r="D2237" s="9"/>
    </row>
    <row r="2238" spans="1:4" x14ac:dyDescent="0.25">
      <c r="A2238" s="7">
        <v>541911</v>
      </c>
      <c r="B2238" s="8" t="s">
        <v>362</v>
      </c>
      <c r="C2238" s="9"/>
      <c r="D2238" s="9"/>
    </row>
    <row r="2239" spans="1:4" x14ac:dyDescent="0.25">
      <c r="A2239" s="7">
        <v>541912</v>
      </c>
      <c r="B2239" s="8" t="s">
        <v>363</v>
      </c>
      <c r="C2239" s="9"/>
      <c r="D2239" s="9"/>
    </row>
    <row r="2240" spans="1:4" x14ac:dyDescent="0.25">
      <c r="A2240" s="7">
        <v>541913</v>
      </c>
      <c r="B2240" s="8" t="s">
        <v>364</v>
      </c>
      <c r="C2240" s="9"/>
      <c r="D2240" s="9"/>
    </row>
    <row r="2241" spans="1:4" x14ac:dyDescent="0.25">
      <c r="A2241" s="7">
        <v>541914</v>
      </c>
      <c r="B2241" s="8" t="s">
        <v>365</v>
      </c>
      <c r="C2241" s="9"/>
      <c r="D2241" s="9"/>
    </row>
    <row r="2242" spans="1:4" x14ac:dyDescent="0.25">
      <c r="A2242" s="7">
        <v>541915</v>
      </c>
      <c r="B2242" s="8" t="s">
        <v>366</v>
      </c>
      <c r="C2242" s="9"/>
      <c r="D2242" s="9"/>
    </row>
    <row r="2243" spans="1:4" x14ac:dyDescent="0.25">
      <c r="A2243" s="7">
        <v>541916</v>
      </c>
      <c r="B2243" s="8" t="s">
        <v>368</v>
      </c>
      <c r="C2243" s="9"/>
      <c r="D2243" s="9"/>
    </row>
    <row r="2244" spans="1:4" x14ac:dyDescent="0.25">
      <c r="A2244" s="7">
        <v>541917</v>
      </c>
      <c r="B2244" s="8" t="s">
        <v>369</v>
      </c>
      <c r="C2244" s="9"/>
      <c r="D2244" s="9"/>
    </row>
    <row r="2245" spans="1:4" x14ac:dyDescent="0.25">
      <c r="A2245" s="7">
        <v>541918</v>
      </c>
      <c r="B2245" s="8" t="s">
        <v>370</v>
      </c>
      <c r="C2245" s="9"/>
      <c r="D2245" s="9"/>
    </row>
    <row r="2246" spans="1:4" x14ac:dyDescent="0.25">
      <c r="A2246" s="7">
        <v>541919</v>
      </c>
      <c r="B2246" s="8" t="s">
        <v>371</v>
      </c>
      <c r="C2246" s="9"/>
      <c r="D2246" s="9"/>
    </row>
    <row r="2247" spans="1:4" x14ac:dyDescent="0.25">
      <c r="A2247" s="7">
        <v>541920</v>
      </c>
      <c r="B2247" s="8" t="s">
        <v>372</v>
      </c>
      <c r="C2247" s="9"/>
      <c r="D2247" s="9"/>
    </row>
    <row r="2248" spans="1:4" x14ac:dyDescent="0.25">
      <c r="A2248" s="7">
        <v>541921</v>
      </c>
      <c r="B2248" s="8" t="s">
        <v>373</v>
      </c>
      <c r="C2248" s="9"/>
      <c r="D2248" s="9"/>
    </row>
    <row r="2249" spans="1:4" x14ac:dyDescent="0.25">
      <c r="A2249" s="7">
        <v>541922</v>
      </c>
      <c r="B2249" s="8" t="s">
        <v>374</v>
      </c>
      <c r="C2249" s="9"/>
      <c r="D2249" s="9"/>
    </row>
    <row r="2250" spans="1:4" x14ac:dyDescent="0.25">
      <c r="A2250" s="7">
        <v>541923</v>
      </c>
      <c r="B2250" s="8" t="s">
        <v>436</v>
      </c>
      <c r="C2250" s="9"/>
      <c r="D2250" s="9"/>
    </row>
    <row r="2251" spans="1:4" x14ac:dyDescent="0.25">
      <c r="A2251" s="7">
        <v>541924</v>
      </c>
      <c r="B2251" s="8" t="s">
        <v>378</v>
      </c>
      <c r="C2251" s="9"/>
      <c r="D2251" s="9"/>
    </row>
    <row r="2252" spans="1:4" x14ac:dyDescent="0.25">
      <c r="A2252" s="7">
        <v>541925</v>
      </c>
      <c r="B2252" s="8" t="s">
        <v>379</v>
      </c>
      <c r="C2252" s="9"/>
      <c r="D2252" s="9"/>
    </row>
    <row r="2253" spans="1:4" x14ac:dyDescent="0.25">
      <c r="A2253" s="7">
        <v>541926</v>
      </c>
      <c r="B2253" s="8" t="s">
        <v>380</v>
      </c>
      <c r="C2253" s="9"/>
      <c r="D2253" s="9"/>
    </row>
    <row r="2254" spans="1:4" x14ac:dyDescent="0.25">
      <c r="A2254" s="7">
        <v>541927</v>
      </c>
      <c r="B2254" s="8" t="s">
        <v>381</v>
      </c>
      <c r="C2254" s="9"/>
      <c r="D2254" s="9"/>
    </row>
    <row r="2255" spans="1:4" x14ac:dyDescent="0.25">
      <c r="A2255" s="7">
        <v>541928</v>
      </c>
      <c r="B2255" s="8" t="s">
        <v>412</v>
      </c>
      <c r="C2255" s="9"/>
      <c r="D2255" s="9"/>
    </row>
    <row r="2256" spans="1:4" x14ac:dyDescent="0.25">
      <c r="A2256" s="7">
        <v>541929</v>
      </c>
      <c r="B2256" s="8" t="s">
        <v>384</v>
      </c>
      <c r="C2256" s="9"/>
      <c r="D2256" s="9"/>
    </row>
    <row r="2257" spans="1:4" x14ac:dyDescent="0.25">
      <c r="A2257" s="7">
        <v>541930</v>
      </c>
      <c r="B2257" s="8" t="s">
        <v>413</v>
      </c>
      <c r="C2257" s="9"/>
      <c r="D2257" s="9"/>
    </row>
    <row r="2258" spans="1:4" x14ac:dyDescent="0.25">
      <c r="A2258" s="7">
        <v>541931</v>
      </c>
      <c r="B2258" s="8" t="s">
        <v>414</v>
      </c>
      <c r="C2258" s="9"/>
      <c r="D2258" s="9"/>
    </row>
    <row r="2259" spans="1:4" x14ac:dyDescent="0.25">
      <c r="A2259" s="7">
        <v>541932</v>
      </c>
      <c r="B2259" s="8" t="s">
        <v>358</v>
      </c>
      <c r="C2259" s="9"/>
      <c r="D2259" s="9"/>
    </row>
    <row r="2260" spans="1:4" x14ac:dyDescent="0.25">
      <c r="A2260" s="7">
        <v>541933</v>
      </c>
      <c r="B2260" s="8" t="s">
        <v>387</v>
      </c>
      <c r="C2260" s="9"/>
      <c r="D2260" s="9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10" t="s">
        <v>18</v>
      </c>
      <c r="B2269" s="11"/>
      <c r="C2269" s="12">
        <f>SUM(C2228:C2268)</f>
        <v>0</v>
      </c>
      <c r="D2269" s="12">
        <f>SUM(D2228:D2268)</f>
        <v>0</v>
      </c>
    </row>
    <row r="2270" spans="1:4" x14ac:dyDescent="0.25">
      <c r="A2270" s="45">
        <v>5420</v>
      </c>
      <c r="B2270" s="46" t="s">
        <v>281</v>
      </c>
      <c r="C2270" s="31"/>
      <c r="D2270" s="31"/>
    </row>
    <row r="2271" spans="1:4" ht="15.75" thickBot="1" x14ac:dyDescent="0.3">
      <c r="A2271" s="55">
        <v>542001</v>
      </c>
      <c r="B2271" s="58" t="s">
        <v>282</v>
      </c>
      <c r="C2271" s="59"/>
      <c r="D2271" s="59"/>
    </row>
    <row r="2272" spans="1:4" ht="15.75" thickBot="1" x14ac:dyDescent="0.3">
      <c r="A2272" s="10" t="s">
        <v>18</v>
      </c>
      <c r="B2272" s="11"/>
      <c r="C2272" s="12">
        <f>SUM(C2271)</f>
        <v>0</v>
      </c>
      <c r="D2272" s="12">
        <f>SUM(D2271)</f>
        <v>0</v>
      </c>
    </row>
    <row r="2273" spans="1:4" x14ac:dyDescent="0.25">
      <c r="A2273" s="13">
        <v>55</v>
      </c>
      <c r="B2273" s="14" t="s">
        <v>437</v>
      </c>
      <c r="C2273" s="15"/>
      <c r="D2273" s="15"/>
    </row>
    <row r="2274" spans="1:4" x14ac:dyDescent="0.25">
      <c r="A2274" s="3">
        <v>5501</v>
      </c>
      <c r="B2274" s="4" t="s">
        <v>438</v>
      </c>
      <c r="C2274" s="9"/>
      <c r="D2274" s="9"/>
    </row>
    <row r="2275" spans="1:4" x14ac:dyDescent="0.25">
      <c r="A2275" s="7">
        <v>550101</v>
      </c>
      <c r="B2275" s="8" t="s">
        <v>439</v>
      </c>
      <c r="C2275" s="9">
        <v>3392916</v>
      </c>
      <c r="D2275" s="9">
        <v>1930024</v>
      </c>
    </row>
    <row r="2276" spans="1:4" x14ac:dyDescent="0.25">
      <c r="A2276" s="7">
        <v>550102</v>
      </c>
      <c r="B2276" s="8" t="s">
        <v>440</v>
      </c>
      <c r="C2276" s="9">
        <v>10199391</v>
      </c>
      <c r="D2276" s="9">
        <v>10486566</v>
      </c>
    </row>
    <row r="2277" spans="1:4" x14ac:dyDescent="0.25">
      <c r="A2277" s="16">
        <v>550103</v>
      </c>
      <c r="B2277" s="17" t="s">
        <v>441</v>
      </c>
      <c r="C2277" s="18">
        <v>3470</v>
      </c>
      <c r="D2277" s="18"/>
    </row>
    <row r="2278" spans="1:4" ht="15.75" thickBot="1" x14ac:dyDescent="0.3">
      <c r="A2278" s="16">
        <v>550110</v>
      </c>
      <c r="B2278" s="17" t="s">
        <v>38</v>
      </c>
      <c r="C2278" s="18">
        <v>870755</v>
      </c>
      <c r="D2278" s="18">
        <v>1208802</v>
      </c>
    </row>
    <row r="2279" spans="1:4" ht="15.75" thickBot="1" x14ac:dyDescent="0.3">
      <c r="A2279" s="10" t="s">
        <v>18</v>
      </c>
      <c r="B2279" s="11"/>
      <c r="C2279" s="12">
        <f>SUM(C2275:C2278)</f>
        <v>14466532</v>
      </c>
      <c r="D2279" s="12">
        <f>SUM(D2275:D2278)</f>
        <v>13625392</v>
      </c>
    </row>
    <row r="2280" spans="1:4" x14ac:dyDescent="0.25">
      <c r="A2280" s="13">
        <v>5502</v>
      </c>
      <c r="B2280" s="14" t="s">
        <v>442</v>
      </c>
      <c r="C2280" s="15"/>
      <c r="D2280" s="15"/>
    </row>
    <row r="2281" spans="1:4" x14ac:dyDescent="0.25">
      <c r="A2281" s="7">
        <v>550201</v>
      </c>
      <c r="B2281" s="8" t="s">
        <v>443</v>
      </c>
      <c r="C2281" s="9"/>
      <c r="D2281" s="9"/>
    </row>
    <row r="2282" spans="1:4" x14ac:dyDescent="0.25">
      <c r="A2282" s="16">
        <v>550202</v>
      </c>
      <c r="B2282" s="17" t="s">
        <v>314</v>
      </c>
      <c r="C2282" s="18">
        <v>848</v>
      </c>
      <c r="D2282" s="18">
        <v>15059</v>
      </c>
    </row>
    <row r="2283" spans="1:4" x14ac:dyDescent="0.25">
      <c r="A2283" s="16">
        <v>550203</v>
      </c>
      <c r="B2283" s="17" t="s">
        <v>444</v>
      </c>
      <c r="C2283" s="18"/>
      <c r="D2283" s="18"/>
    </row>
    <row r="2284" spans="1:4" ht="15.75" thickBot="1" x14ac:dyDescent="0.3">
      <c r="A2284" s="16">
        <v>550210</v>
      </c>
      <c r="B2284" s="17" t="s">
        <v>38</v>
      </c>
      <c r="C2284" s="18">
        <v>49997</v>
      </c>
      <c r="D2284" s="18"/>
    </row>
    <row r="2285" spans="1:4" ht="15.75" thickBot="1" x14ac:dyDescent="0.3">
      <c r="A2285" s="10" t="s">
        <v>18</v>
      </c>
      <c r="B2285" s="11"/>
      <c r="C2285" s="12">
        <f>SUM(C2281:C2284)</f>
        <v>50845</v>
      </c>
      <c r="D2285" s="12">
        <f>SUM(D2281:D2284)</f>
        <v>15059</v>
      </c>
    </row>
    <row r="2286" spans="1:4" x14ac:dyDescent="0.25">
      <c r="A2286" s="60"/>
      <c r="B2286" s="48"/>
      <c r="C2286" s="61"/>
      <c r="D2286" s="9"/>
    </row>
    <row r="2287" spans="1:4" x14ac:dyDescent="0.25">
      <c r="A2287" s="3">
        <v>6</v>
      </c>
      <c r="B2287" s="4" t="s">
        <v>445</v>
      </c>
      <c r="C2287" s="9"/>
      <c r="D2287" s="9"/>
    </row>
    <row r="2288" spans="1:4" x14ac:dyDescent="0.25">
      <c r="A2288" s="3">
        <v>61</v>
      </c>
      <c r="B2288" s="4" t="s">
        <v>446</v>
      </c>
      <c r="C2288" s="9"/>
      <c r="D2288" s="9"/>
    </row>
    <row r="2289" spans="1:4" x14ac:dyDescent="0.25">
      <c r="A2289" s="3">
        <v>6101</v>
      </c>
      <c r="B2289" s="4" t="s">
        <v>201</v>
      </c>
      <c r="C2289" s="9"/>
      <c r="D2289" s="9"/>
    </row>
    <row r="2290" spans="1:4" x14ac:dyDescent="0.25">
      <c r="A2290" s="7">
        <v>610101</v>
      </c>
      <c r="B2290" s="8" t="s">
        <v>86</v>
      </c>
      <c r="C2290" s="9"/>
      <c r="D2290" s="9"/>
    </row>
    <row r="2291" spans="1:4" x14ac:dyDescent="0.25">
      <c r="A2291" s="7">
        <v>610102</v>
      </c>
      <c r="B2291" s="8" t="s">
        <v>87</v>
      </c>
      <c r="C2291" s="9"/>
      <c r="D2291" s="9"/>
    </row>
    <row r="2292" spans="1:4" x14ac:dyDescent="0.25">
      <c r="A2292" s="7">
        <v>610103</v>
      </c>
      <c r="B2292" s="8" t="s">
        <v>88</v>
      </c>
      <c r="C2292" s="9"/>
      <c r="D2292" s="9"/>
    </row>
    <row r="2293" spans="1:4" x14ac:dyDescent="0.25">
      <c r="A2293" s="7">
        <v>610104</v>
      </c>
      <c r="B2293" s="8" t="s">
        <v>89</v>
      </c>
      <c r="C2293" s="9"/>
      <c r="D2293" s="9"/>
    </row>
    <row r="2294" spans="1:4" x14ac:dyDescent="0.25">
      <c r="A2294" s="7">
        <v>610105</v>
      </c>
      <c r="B2294" s="8" t="s">
        <v>206</v>
      </c>
      <c r="C2294" s="9"/>
      <c r="D2294" s="9"/>
    </row>
    <row r="2295" spans="1:4" x14ac:dyDescent="0.25">
      <c r="A2295" s="7"/>
      <c r="B2295" s="8" t="s">
        <v>207</v>
      </c>
      <c r="C2295" s="9"/>
      <c r="D2295" s="9"/>
    </row>
    <row r="2296" spans="1:4" x14ac:dyDescent="0.25">
      <c r="A2296" s="7"/>
      <c r="B2296" s="8" t="s">
        <v>208</v>
      </c>
      <c r="C2296" s="9"/>
      <c r="D2296" s="9"/>
    </row>
    <row r="2297" spans="1:4" x14ac:dyDescent="0.25">
      <c r="A2297" s="7"/>
      <c r="B2297" s="8" t="s">
        <v>209</v>
      </c>
      <c r="C2297" s="9"/>
      <c r="D2297" s="9"/>
    </row>
    <row r="2298" spans="1:4" x14ac:dyDescent="0.25">
      <c r="A2298" s="7">
        <v>610106</v>
      </c>
      <c r="B2298" s="8" t="s">
        <v>91</v>
      </c>
      <c r="C2298" s="9"/>
      <c r="D2298" s="9"/>
    </row>
    <row r="2299" spans="1:4" ht="15.75" thickBot="1" x14ac:dyDescent="0.3">
      <c r="A2299" s="19">
        <v>610107</v>
      </c>
      <c r="B2299" s="20" t="s">
        <v>210</v>
      </c>
      <c r="C2299" s="33"/>
      <c r="D2299" s="33"/>
    </row>
    <row r="2300" spans="1:4" ht="15.75" thickBot="1" x14ac:dyDescent="0.3">
      <c r="A2300" s="10" t="s">
        <v>18</v>
      </c>
      <c r="B2300" s="54"/>
      <c r="C2300" s="12">
        <f>SUM(C2290:C2299)</f>
        <v>0</v>
      </c>
      <c r="D2300" s="12">
        <f>SUM(D2290:D2299)</f>
        <v>0</v>
      </c>
    </row>
    <row r="2301" spans="1:4" x14ac:dyDescent="0.25">
      <c r="A2301" s="13">
        <v>6102</v>
      </c>
      <c r="B2301" s="14" t="s">
        <v>447</v>
      </c>
      <c r="C2301" s="15"/>
      <c r="D2301" s="15"/>
    </row>
    <row r="2302" spans="1:4" x14ac:dyDescent="0.25">
      <c r="A2302" s="7">
        <v>610201</v>
      </c>
      <c r="B2302" s="8" t="s">
        <v>86</v>
      </c>
      <c r="C2302" s="9"/>
      <c r="D2302" s="9"/>
    </row>
    <row r="2303" spans="1:4" x14ac:dyDescent="0.25">
      <c r="A2303" s="7">
        <v>610202</v>
      </c>
      <c r="B2303" s="8" t="s">
        <v>87</v>
      </c>
      <c r="C2303" s="9"/>
      <c r="D2303" s="9"/>
    </row>
    <row r="2304" spans="1:4" x14ac:dyDescent="0.25">
      <c r="A2304" s="7">
        <v>610203</v>
      </c>
      <c r="B2304" s="8" t="s">
        <v>88</v>
      </c>
      <c r="C2304" s="9"/>
      <c r="D2304" s="9"/>
    </row>
    <row r="2305" spans="1:4" x14ac:dyDescent="0.25">
      <c r="A2305" s="7">
        <v>610204</v>
      </c>
      <c r="B2305" s="8" t="s">
        <v>89</v>
      </c>
      <c r="C2305" s="9"/>
      <c r="D2305" s="9"/>
    </row>
    <row r="2306" spans="1:4" x14ac:dyDescent="0.25">
      <c r="A2306" s="7">
        <v>610205</v>
      </c>
      <c r="B2306" s="8" t="s">
        <v>206</v>
      </c>
      <c r="C2306" s="9"/>
      <c r="D2306" s="9"/>
    </row>
    <row r="2307" spans="1:4" x14ac:dyDescent="0.25">
      <c r="A2307" s="7"/>
      <c r="B2307" s="8" t="s">
        <v>207</v>
      </c>
      <c r="C2307" s="9"/>
      <c r="D2307" s="9"/>
    </row>
    <row r="2308" spans="1:4" x14ac:dyDescent="0.25">
      <c r="A2308" s="7"/>
      <c r="B2308" s="8" t="s">
        <v>208</v>
      </c>
      <c r="C2308" s="9"/>
      <c r="D2308" s="9"/>
    </row>
    <row r="2309" spans="1:4" x14ac:dyDescent="0.25">
      <c r="A2309" s="7"/>
      <c r="B2309" s="8" t="s">
        <v>209</v>
      </c>
      <c r="C2309" s="9"/>
      <c r="D2309" s="9"/>
    </row>
    <row r="2310" spans="1:4" x14ac:dyDescent="0.25">
      <c r="A2310" s="7">
        <v>610206</v>
      </c>
      <c r="B2310" s="8" t="s">
        <v>91</v>
      </c>
      <c r="C2310" s="9"/>
      <c r="D2310" s="9"/>
    </row>
    <row r="2311" spans="1:4" ht="15.75" thickBot="1" x14ac:dyDescent="0.3">
      <c r="A2311" s="19">
        <v>610207</v>
      </c>
      <c r="B2311" s="20" t="s">
        <v>210</v>
      </c>
      <c r="C2311" s="33"/>
      <c r="D2311" s="33"/>
    </row>
    <row r="2312" spans="1:4" ht="15.75" thickBot="1" x14ac:dyDescent="0.3">
      <c r="A2312" s="10" t="s">
        <v>18</v>
      </c>
      <c r="B2312" s="11"/>
      <c r="C2312" s="12">
        <f>SUM(C2302:C2311)</f>
        <v>0</v>
      </c>
      <c r="D2312" s="12">
        <f>SUM(D2302:D2311)</f>
        <v>0</v>
      </c>
    </row>
    <row r="2313" spans="1:4" x14ac:dyDescent="0.25">
      <c r="A2313" s="13">
        <v>6103</v>
      </c>
      <c r="B2313" s="14" t="s">
        <v>448</v>
      </c>
      <c r="C2313" s="15"/>
      <c r="D2313" s="15"/>
    </row>
    <row r="2314" spans="1:4" x14ac:dyDescent="0.25">
      <c r="A2314" s="7">
        <v>610301</v>
      </c>
      <c r="B2314" s="8" t="s">
        <v>86</v>
      </c>
      <c r="C2314" s="9"/>
      <c r="D2314" s="9"/>
    </row>
    <row r="2315" spans="1:4" x14ac:dyDescent="0.25">
      <c r="A2315" s="7">
        <v>610302</v>
      </c>
      <c r="B2315" s="8" t="s">
        <v>87</v>
      </c>
      <c r="C2315" s="9"/>
      <c r="D2315" s="9"/>
    </row>
    <row r="2316" spans="1:4" x14ac:dyDescent="0.25">
      <c r="A2316" s="7">
        <v>610303</v>
      </c>
      <c r="B2316" s="8" t="s">
        <v>88</v>
      </c>
      <c r="C2316" s="9"/>
      <c r="D2316" s="9"/>
    </row>
    <row r="2317" spans="1:4" x14ac:dyDescent="0.25">
      <c r="A2317" s="7">
        <v>610304</v>
      </c>
      <c r="B2317" s="8" t="s">
        <v>89</v>
      </c>
      <c r="C2317" s="9"/>
      <c r="D2317" s="9"/>
    </row>
    <row r="2318" spans="1:4" x14ac:dyDescent="0.25">
      <c r="A2318" s="7">
        <v>610305</v>
      </c>
      <c r="B2318" s="8" t="s">
        <v>206</v>
      </c>
      <c r="C2318" s="9"/>
      <c r="D2318" s="9"/>
    </row>
    <row r="2319" spans="1:4" x14ac:dyDescent="0.25">
      <c r="A2319" s="7"/>
      <c r="B2319" s="8" t="s">
        <v>207</v>
      </c>
      <c r="C2319" s="9"/>
      <c r="D2319" s="9"/>
    </row>
    <row r="2320" spans="1:4" x14ac:dyDescent="0.25">
      <c r="A2320" s="7"/>
      <c r="B2320" s="8" t="s">
        <v>208</v>
      </c>
      <c r="C2320" s="9"/>
      <c r="D2320" s="9"/>
    </row>
    <row r="2321" spans="1:4" x14ac:dyDescent="0.25">
      <c r="A2321" s="7"/>
      <c r="B2321" s="8" t="s">
        <v>209</v>
      </c>
      <c r="C2321" s="9"/>
      <c r="D2321" s="9"/>
    </row>
    <row r="2322" spans="1:4" x14ac:dyDescent="0.25">
      <c r="A2322" s="7">
        <v>610306</v>
      </c>
      <c r="B2322" s="8" t="s">
        <v>91</v>
      </c>
      <c r="C2322" s="9"/>
      <c r="D2322" s="9"/>
    </row>
    <row r="2323" spans="1:4" ht="15.75" thickBot="1" x14ac:dyDescent="0.3">
      <c r="A2323" s="19">
        <v>610307</v>
      </c>
      <c r="B2323" s="20" t="s">
        <v>210</v>
      </c>
      <c r="C2323" s="33"/>
      <c r="D2323" s="33"/>
    </row>
    <row r="2324" spans="1:4" ht="15.75" thickBot="1" x14ac:dyDescent="0.3">
      <c r="A2324" s="10" t="s">
        <v>18</v>
      </c>
      <c r="B2324" s="11"/>
      <c r="C2324" s="12">
        <f>SUM(C2314:C2323)</f>
        <v>0</v>
      </c>
      <c r="D2324" s="12">
        <f>SUM(D2314:D2323)</f>
        <v>0</v>
      </c>
    </row>
    <row r="2325" spans="1:4" x14ac:dyDescent="0.25">
      <c r="A2325" s="13">
        <v>6104</v>
      </c>
      <c r="B2325" s="14" t="s">
        <v>270</v>
      </c>
      <c r="C2325" s="15"/>
      <c r="D2325" s="15"/>
    </row>
    <row r="2326" spans="1:4" x14ac:dyDescent="0.25">
      <c r="A2326" s="7">
        <v>610401</v>
      </c>
      <c r="B2326" s="8" t="s">
        <v>94</v>
      </c>
      <c r="C2326" s="9"/>
      <c r="D2326" s="9"/>
    </row>
    <row r="2327" spans="1:4" x14ac:dyDescent="0.25">
      <c r="A2327" s="7">
        <v>610402</v>
      </c>
      <c r="B2327" s="8" t="s">
        <v>95</v>
      </c>
      <c r="C2327" s="9"/>
      <c r="D2327" s="9"/>
    </row>
    <row r="2328" spans="1:4" x14ac:dyDescent="0.25">
      <c r="A2328" s="7">
        <v>610403</v>
      </c>
      <c r="B2328" s="8" t="s">
        <v>96</v>
      </c>
      <c r="C2328" s="9"/>
      <c r="D2328" s="9"/>
    </row>
    <row r="2329" spans="1:4" x14ac:dyDescent="0.25">
      <c r="A2329" s="7">
        <v>610404</v>
      </c>
      <c r="B2329" s="8" t="s">
        <v>97</v>
      </c>
      <c r="C2329" s="9"/>
      <c r="D2329" s="9"/>
    </row>
    <row r="2330" spans="1:4" x14ac:dyDescent="0.25">
      <c r="A2330" s="7">
        <v>610405</v>
      </c>
      <c r="B2330" s="8" t="s">
        <v>98</v>
      </c>
      <c r="C2330" s="9"/>
      <c r="D2330" s="9"/>
    </row>
    <row r="2331" spans="1:4" x14ac:dyDescent="0.25">
      <c r="A2331" s="7">
        <v>610406</v>
      </c>
      <c r="B2331" s="8" t="s">
        <v>99</v>
      </c>
      <c r="C2331" s="9"/>
      <c r="D2331" s="9"/>
    </row>
    <row r="2332" spans="1:4" x14ac:dyDescent="0.25">
      <c r="A2332" s="7">
        <v>610407</v>
      </c>
      <c r="B2332" s="8" t="s">
        <v>100</v>
      </c>
      <c r="C2332" s="9"/>
      <c r="D2332" s="9"/>
    </row>
    <row r="2333" spans="1:4" x14ac:dyDescent="0.25">
      <c r="A2333" s="7">
        <v>610408</v>
      </c>
      <c r="B2333" s="8" t="s">
        <v>101</v>
      </c>
      <c r="C2333" s="9"/>
      <c r="D2333" s="9"/>
    </row>
    <row r="2334" spans="1:4" x14ac:dyDescent="0.25">
      <c r="A2334" s="7">
        <v>610409</v>
      </c>
      <c r="B2334" s="8" t="s">
        <v>102</v>
      </c>
      <c r="C2334" s="9"/>
      <c r="D2334" s="9"/>
    </row>
    <row r="2335" spans="1:4" x14ac:dyDescent="0.25">
      <c r="A2335" s="7">
        <v>610410</v>
      </c>
      <c r="B2335" s="8" t="s">
        <v>103</v>
      </c>
      <c r="C2335" s="9"/>
      <c r="D2335" s="9"/>
    </row>
    <row r="2336" spans="1:4" x14ac:dyDescent="0.25">
      <c r="A2336" s="7">
        <v>610411</v>
      </c>
      <c r="B2336" s="8" t="s">
        <v>104</v>
      </c>
      <c r="C2336" s="9"/>
      <c r="D2336" s="9"/>
    </row>
    <row r="2337" spans="1:4" x14ac:dyDescent="0.25">
      <c r="A2337" s="7">
        <v>610412</v>
      </c>
      <c r="B2337" s="8" t="s">
        <v>105</v>
      </c>
      <c r="C2337" s="9"/>
      <c r="D2337" s="9"/>
    </row>
    <row r="2338" spans="1:4" x14ac:dyDescent="0.25">
      <c r="A2338" s="7">
        <v>610413</v>
      </c>
      <c r="B2338" s="8" t="s">
        <v>106</v>
      </c>
      <c r="C2338" s="9"/>
      <c r="D2338" s="9"/>
    </row>
    <row r="2339" spans="1:4" x14ac:dyDescent="0.25">
      <c r="A2339" s="7">
        <v>610414</v>
      </c>
      <c r="B2339" s="8" t="s">
        <v>107</v>
      </c>
      <c r="C2339" s="9"/>
      <c r="D2339" s="9"/>
    </row>
    <row r="2340" spans="1:4" ht="15.75" thickBot="1" x14ac:dyDescent="0.3">
      <c r="A2340" s="19">
        <v>610415</v>
      </c>
      <c r="B2340" s="20" t="s">
        <v>108</v>
      </c>
      <c r="C2340" s="33"/>
      <c r="D2340" s="33"/>
    </row>
    <row r="2341" spans="1:4" ht="15.75" thickBot="1" x14ac:dyDescent="0.3">
      <c r="A2341" s="10" t="s">
        <v>18</v>
      </c>
      <c r="B2341" s="11"/>
      <c r="C2341" s="12">
        <f>SUM(C2326:C2340)</f>
        <v>0</v>
      </c>
      <c r="D2341" s="12">
        <f>SUM(D2326:D2340)</f>
        <v>0</v>
      </c>
    </row>
    <row r="2342" spans="1:4" x14ac:dyDescent="0.25">
      <c r="A2342" s="13">
        <v>6105</v>
      </c>
      <c r="B2342" s="14" t="s">
        <v>283</v>
      </c>
      <c r="C2342" s="15"/>
      <c r="D2342" s="15"/>
    </row>
    <row r="2343" spans="1:4" x14ac:dyDescent="0.25">
      <c r="A2343" s="7">
        <v>610501</v>
      </c>
      <c r="B2343" s="8" t="s">
        <v>94</v>
      </c>
      <c r="C2343" s="9"/>
      <c r="D2343" s="9"/>
    </row>
    <row r="2344" spans="1:4" x14ac:dyDescent="0.25">
      <c r="A2344" s="7">
        <v>610502</v>
      </c>
      <c r="B2344" s="8" t="s">
        <v>95</v>
      </c>
      <c r="C2344" s="9"/>
      <c r="D2344" s="9"/>
    </row>
    <row r="2345" spans="1:4" x14ac:dyDescent="0.25">
      <c r="A2345" s="7">
        <v>610503</v>
      </c>
      <c r="B2345" s="8" t="s">
        <v>96</v>
      </c>
      <c r="C2345" s="9"/>
      <c r="D2345" s="9"/>
    </row>
    <row r="2346" spans="1:4" x14ac:dyDescent="0.25">
      <c r="A2346" s="7">
        <v>610504</v>
      </c>
      <c r="B2346" s="8" t="s">
        <v>97</v>
      </c>
      <c r="C2346" s="9"/>
      <c r="D2346" s="9"/>
    </row>
    <row r="2347" spans="1:4" x14ac:dyDescent="0.25">
      <c r="A2347" s="7">
        <v>610505</v>
      </c>
      <c r="B2347" s="8" t="s">
        <v>98</v>
      </c>
      <c r="C2347" s="9"/>
      <c r="D2347" s="9"/>
    </row>
    <row r="2348" spans="1:4" x14ac:dyDescent="0.25">
      <c r="A2348" s="7">
        <v>610506</v>
      </c>
      <c r="B2348" s="8" t="s">
        <v>99</v>
      </c>
      <c r="C2348" s="9"/>
      <c r="D2348" s="9"/>
    </row>
    <row r="2349" spans="1:4" x14ac:dyDescent="0.25">
      <c r="A2349" s="7">
        <v>610507</v>
      </c>
      <c r="B2349" s="8" t="s">
        <v>100</v>
      </c>
      <c r="C2349" s="9"/>
      <c r="D2349" s="9"/>
    </row>
    <row r="2350" spans="1:4" x14ac:dyDescent="0.25">
      <c r="A2350" s="7">
        <v>610508</v>
      </c>
      <c r="B2350" s="8" t="s">
        <v>101</v>
      </c>
      <c r="C2350" s="9"/>
      <c r="D2350" s="9"/>
    </row>
    <row r="2351" spans="1:4" x14ac:dyDescent="0.25">
      <c r="A2351" s="7">
        <v>610509</v>
      </c>
      <c r="B2351" s="8" t="s">
        <v>102</v>
      </c>
      <c r="C2351" s="9"/>
      <c r="D2351" s="9"/>
    </row>
    <row r="2352" spans="1:4" x14ac:dyDescent="0.25">
      <c r="A2352" s="7">
        <v>610510</v>
      </c>
      <c r="B2352" s="8" t="s">
        <v>103</v>
      </c>
      <c r="C2352" s="9"/>
      <c r="D2352" s="9"/>
    </row>
    <row r="2353" spans="1:4" x14ac:dyDescent="0.25">
      <c r="A2353" s="7">
        <v>610511</v>
      </c>
      <c r="B2353" s="8" t="s">
        <v>104</v>
      </c>
      <c r="C2353" s="9"/>
      <c r="D2353" s="9"/>
    </row>
    <row r="2354" spans="1:4" x14ac:dyDescent="0.25">
      <c r="A2354" s="7">
        <v>610512</v>
      </c>
      <c r="B2354" s="8" t="s">
        <v>105</v>
      </c>
      <c r="C2354" s="9"/>
      <c r="D2354" s="9"/>
    </row>
    <row r="2355" spans="1:4" x14ac:dyDescent="0.25">
      <c r="A2355" s="7">
        <v>610513</v>
      </c>
      <c r="B2355" s="8" t="s">
        <v>106</v>
      </c>
      <c r="C2355" s="9"/>
      <c r="D2355" s="9"/>
    </row>
    <row r="2356" spans="1:4" x14ac:dyDescent="0.25">
      <c r="A2356" s="7">
        <v>610514</v>
      </c>
      <c r="B2356" s="8" t="s">
        <v>107</v>
      </c>
      <c r="C2356" s="9"/>
      <c r="D2356" s="9"/>
    </row>
    <row r="2357" spans="1:4" ht="15.75" thickBot="1" x14ac:dyDescent="0.3">
      <c r="A2357" s="19">
        <v>610515</v>
      </c>
      <c r="B2357" s="20" t="s">
        <v>108</v>
      </c>
      <c r="C2357" s="33"/>
      <c r="D2357" s="33"/>
    </row>
    <row r="2358" spans="1:4" ht="15.75" thickBot="1" x14ac:dyDescent="0.3">
      <c r="A2358" s="10" t="s">
        <v>18</v>
      </c>
      <c r="B2358" s="11"/>
      <c r="C2358" s="12">
        <f>SUM(C2343:C2357)</f>
        <v>0</v>
      </c>
      <c r="D2358" s="12">
        <f>SUM(D2343:D2357)</f>
        <v>0</v>
      </c>
    </row>
    <row r="2359" spans="1:4" x14ac:dyDescent="0.25">
      <c r="A2359" s="13">
        <v>6106</v>
      </c>
      <c r="B2359" s="14" t="s">
        <v>449</v>
      </c>
      <c r="C2359" s="15"/>
      <c r="D2359" s="15"/>
    </row>
    <row r="2360" spans="1:4" x14ac:dyDescent="0.25">
      <c r="A2360" s="7">
        <v>610601</v>
      </c>
      <c r="B2360" s="8" t="s">
        <v>94</v>
      </c>
      <c r="C2360" s="9"/>
      <c r="D2360" s="9"/>
    </row>
    <row r="2361" spans="1:4" x14ac:dyDescent="0.25">
      <c r="A2361" s="7">
        <v>610602</v>
      </c>
      <c r="B2361" s="8" t="s">
        <v>95</v>
      </c>
      <c r="C2361" s="9"/>
      <c r="D2361" s="9"/>
    </row>
    <row r="2362" spans="1:4" x14ac:dyDescent="0.25">
      <c r="A2362" s="7">
        <v>610603</v>
      </c>
      <c r="B2362" s="8" t="s">
        <v>96</v>
      </c>
      <c r="C2362" s="9"/>
      <c r="D2362" s="9"/>
    </row>
    <row r="2363" spans="1:4" x14ac:dyDescent="0.25">
      <c r="A2363" s="7">
        <v>610604</v>
      </c>
      <c r="B2363" s="8" t="s">
        <v>97</v>
      </c>
      <c r="C2363" s="9"/>
      <c r="D2363" s="9"/>
    </row>
    <row r="2364" spans="1:4" x14ac:dyDescent="0.25">
      <c r="A2364" s="7">
        <v>610605</v>
      </c>
      <c r="B2364" s="8" t="s">
        <v>98</v>
      </c>
      <c r="C2364" s="9"/>
      <c r="D2364" s="9"/>
    </row>
    <row r="2365" spans="1:4" x14ac:dyDescent="0.25">
      <c r="A2365" s="7">
        <v>610606</v>
      </c>
      <c r="B2365" s="8" t="s">
        <v>99</v>
      </c>
      <c r="C2365" s="9"/>
      <c r="D2365" s="9"/>
    </row>
    <row r="2366" spans="1:4" x14ac:dyDescent="0.25">
      <c r="A2366" s="7">
        <v>610607</v>
      </c>
      <c r="B2366" s="8" t="s">
        <v>100</v>
      </c>
      <c r="C2366" s="9"/>
      <c r="D2366" s="9"/>
    </row>
    <row r="2367" spans="1:4" x14ac:dyDescent="0.25">
      <c r="A2367" s="7">
        <v>610608</v>
      </c>
      <c r="B2367" s="8" t="s">
        <v>101</v>
      </c>
      <c r="C2367" s="9"/>
      <c r="D2367" s="9"/>
    </row>
    <row r="2368" spans="1:4" x14ac:dyDescent="0.25">
      <c r="A2368" s="7">
        <v>610609</v>
      </c>
      <c r="B2368" s="8" t="s">
        <v>102</v>
      </c>
      <c r="C2368" s="9"/>
      <c r="D2368" s="9"/>
    </row>
    <row r="2369" spans="1:4" x14ac:dyDescent="0.25">
      <c r="A2369" s="7">
        <v>610610</v>
      </c>
      <c r="B2369" s="8" t="s">
        <v>103</v>
      </c>
      <c r="C2369" s="9"/>
      <c r="D2369" s="9"/>
    </row>
    <row r="2370" spans="1:4" x14ac:dyDescent="0.25">
      <c r="A2370" s="7">
        <v>610611</v>
      </c>
      <c r="B2370" s="8" t="s">
        <v>104</v>
      </c>
      <c r="C2370" s="9"/>
      <c r="D2370" s="9"/>
    </row>
    <row r="2371" spans="1:4" x14ac:dyDescent="0.25">
      <c r="A2371" s="7">
        <v>610612</v>
      </c>
      <c r="B2371" s="8" t="s">
        <v>105</v>
      </c>
      <c r="C2371" s="9"/>
      <c r="D2371" s="9"/>
    </row>
    <row r="2372" spans="1:4" x14ac:dyDescent="0.25">
      <c r="A2372" s="7">
        <v>610613</v>
      </c>
      <c r="B2372" s="8" t="s">
        <v>106</v>
      </c>
      <c r="C2372" s="9"/>
      <c r="D2372" s="9"/>
    </row>
    <row r="2373" spans="1:4" x14ac:dyDescent="0.25">
      <c r="A2373" s="7">
        <v>610614</v>
      </c>
      <c r="B2373" s="8" t="s">
        <v>107</v>
      </c>
      <c r="C2373" s="9"/>
      <c r="D2373" s="9"/>
    </row>
    <row r="2374" spans="1:4" ht="15.75" thickBot="1" x14ac:dyDescent="0.3">
      <c r="A2374" s="19">
        <v>610615</v>
      </c>
      <c r="B2374" s="20" t="s">
        <v>108</v>
      </c>
      <c r="C2374" s="33"/>
      <c r="D2374" s="33"/>
    </row>
    <row r="2375" spans="1:4" ht="15.75" thickBot="1" x14ac:dyDescent="0.3">
      <c r="A2375" s="10" t="s">
        <v>18</v>
      </c>
      <c r="B2375" s="11"/>
      <c r="C2375" s="12">
        <f>SUM(C2360:C2374)</f>
        <v>0</v>
      </c>
      <c r="D2375" s="12">
        <f>SUM(D2360:D2374)</f>
        <v>0</v>
      </c>
    </row>
    <row r="2376" spans="1:4" x14ac:dyDescent="0.25">
      <c r="A2376" s="13">
        <v>62</v>
      </c>
      <c r="B2376" s="14" t="s">
        <v>450</v>
      </c>
      <c r="C2376" s="15"/>
      <c r="D2376" s="15"/>
    </row>
    <row r="2377" spans="1:4" x14ac:dyDescent="0.25">
      <c r="A2377" s="3">
        <v>6201</v>
      </c>
      <c r="B2377" s="4" t="s">
        <v>451</v>
      </c>
      <c r="C2377" s="9"/>
      <c r="D2377" s="9"/>
    </row>
    <row r="2378" spans="1:4" x14ac:dyDescent="0.25">
      <c r="A2378" s="7">
        <v>620101</v>
      </c>
      <c r="B2378" s="8" t="s">
        <v>94</v>
      </c>
      <c r="C2378" s="9"/>
      <c r="D2378" s="9"/>
    </row>
    <row r="2379" spans="1:4" x14ac:dyDescent="0.25">
      <c r="A2379" s="7">
        <v>620102</v>
      </c>
      <c r="B2379" s="8" t="s">
        <v>95</v>
      </c>
      <c r="C2379" s="9"/>
      <c r="D2379" s="9"/>
    </row>
    <row r="2380" spans="1:4" x14ac:dyDescent="0.25">
      <c r="A2380" s="7">
        <v>620103</v>
      </c>
      <c r="B2380" s="8" t="s">
        <v>96</v>
      </c>
      <c r="C2380" s="9"/>
      <c r="D2380" s="9"/>
    </row>
    <row r="2381" spans="1:4" x14ac:dyDescent="0.25">
      <c r="A2381" s="7">
        <v>620104</v>
      </c>
      <c r="B2381" s="8" t="s">
        <v>97</v>
      </c>
      <c r="C2381" s="9"/>
      <c r="D2381" s="9"/>
    </row>
    <row r="2382" spans="1:4" x14ac:dyDescent="0.25">
      <c r="A2382" s="7">
        <v>620105</v>
      </c>
      <c r="B2382" s="8" t="s">
        <v>98</v>
      </c>
      <c r="C2382" s="9"/>
      <c r="D2382" s="9"/>
    </row>
    <row r="2383" spans="1:4" x14ac:dyDescent="0.25">
      <c r="A2383" s="7">
        <v>620106</v>
      </c>
      <c r="B2383" s="8" t="s">
        <v>99</v>
      </c>
      <c r="C2383" s="9"/>
      <c r="D2383" s="9"/>
    </row>
    <row r="2384" spans="1:4" x14ac:dyDescent="0.25">
      <c r="A2384" s="7">
        <v>620107</v>
      </c>
      <c r="B2384" s="8" t="s">
        <v>100</v>
      </c>
      <c r="C2384" s="9"/>
      <c r="D2384" s="9"/>
    </row>
    <row r="2385" spans="1:4" x14ac:dyDescent="0.25">
      <c r="A2385" s="7">
        <v>620108</v>
      </c>
      <c r="B2385" s="8" t="s">
        <v>101</v>
      </c>
      <c r="C2385" s="9"/>
      <c r="D2385" s="9"/>
    </row>
    <row r="2386" spans="1:4" x14ac:dyDescent="0.25">
      <c r="A2386" s="7">
        <v>620109</v>
      </c>
      <c r="B2386" s="8" t="s">
        <v>102</v>
      </c>
      <c r="C2386" s="9"/>
      <c r="D2386" s="9"/>
    </row>
    <row r="2387" spans="1:4" x14ac:dyDescent="0.25">
      <c r="A2387" s="7">
        <v>620110</v>
      </c>
      <c r="B2387" s="8" t="s">
        <v>103</v>
      </c>
      <c r="C2387" s="9"/>
      <c r="D2387" s="9"/>
    </row>
    <row r="2388" spans="1:4" x14ac:dyDescent="0.25">
      <c r="A2388" s="7">
        <v>620111</v>
      </c>
      <c r="B2388" s="8" t="s">
        <v>104</v>
      </c>
      <c r="C2388" s="9"/>
      <c r="D2388" s="9"/>
    </row>
    <row r="2389" spans="1:4" x14ac:dyDescent="0.25">
      <c r="A2389" s="7">
        <v>620112</v>
      </c>
      <c r="B2389" s="8" t="s">
        <v>105</v>
      </c>
      <c r="C2389" s="9"/>
      <c r="D2389" s="9"/>
    </row>
    <row r="2390" spans="1:4" x14ac:dyDescent="0.25">
      <c r="A2390" s="7">
        <v>620113</v>
      </c>
      <c r="B2390" s="8" t="s">
        <v>106</v>
      </c>
      <c r="C2390" s="9"/>
      <c r="D2390" s="9"/>
    </row>
    <row r="2391" spans="1:4" x14ac:dyDescent="0.25">
      <c r="A2391" s="7">
        <v>620114</v>
      </c>
      <c r="B2391" s="8" t="s">
        <v>107</v>
      </c>
      <c r="C2391" s="9"/>
      <c r="D2391" s="9"/>
    </row>
    <row r="2392" spans="1:4" ht="15.75" thickBot="1" x14ac:dyDescent="0.3">
      <c r="A2392" s="62">
        <v>620115</v>
      </c>
      <c r="B2392" s="20" t="s">
        <v>108</v>
      </c>
      <c r="C2392" s="18"/>
      <c r="D2392" s="18"/>
    </row>
    <row r="2393" spans="1:4" ht="15.75" thickBot="1" x14ac:dyDescent="0.3">
      <c r="A2393" s="10" t="s">
        <v>18</v>
      </c>
      <c r="B2393" s="11"/>
      <c r="C2393" s="12">
        <f>SUM(C2378:C2392)</f>
        <v>0</v>
      </c>
      <c r="D2393" s="12">
        <f>SUM(D2378:D2392)</f>
        <v>0</v>
      </c>
    </row>
    <row r="2394" spans="1:4" x14ac:dyDescent="0.25">
      <c r="A2394" s="13">
        <v>69</v>
      </c>
      <c r="B2394" s="14" t="s">
        <v>452</v>
      </c>
      <c r="C2394" s="15"/>
      <c r="D2394" s="15"/>
    </row>
    <row r="2395" spans="1:4" ht="15.75" thickBot="1" x14ac:dyDescent="0.3">
      <c r="A2395" s="3">
        <v>6901</v>
      </c>
      <c r="B2395" s="4" t="s">
        <v>453</v>
      </c>
      <c r="C2395" s="9"/>
      <c r="D2395" s="9"/>
    </row>
    <row r="2396" spans="1:4" ht="15.75" thickBot="1" x14ac:dyDescent="0.3">
      <c r="A2396" s="10" t="s">
        <v>18</v>
      </c>
      <c r="B2396" s="11"/>
      <c r="C2396" s="12">
        <f>SUM(C2395)</f>
        <v>0</v>
      </c>
      <c r="D2396" s="12">
        <f>SUM(D2395)</f>
        <v>0</v>
      </c>
    </row>
    <row r="2397" spans="1:4" ht="15.75" thickBot="1" x14ac:dyDescent="0.3">
      <c r="A2397" s="13">
        <v>6902</v>
      </c>
      <c r="B2397" s="14" t="s">
        <v>450</v>
      </c>
      <c r="C2397" s="15"/>
      <c r="D2397" s="15"/>
    </row>
    <row r="2398" spans="1:4" ht="15.75" thickBot="1" x14ac:dyDescent="0.3">
      <c r="A2398" s="10" t="s">
        <v>18</v>
      </c>
      <c r="B2398" s="11"/>
      <c r="C2398" s="12">
        <f>SUM(C2397)</f>
        <v>0</v>
      </c>
      <c r="D2398" s="12">
        <f>SUM(D2397)</f>
        <v>0</v>
      </c>
    </row>
    <row r="2399" spans="1:4" x14ac:dyDescent="0.25">
      <c r="A2399" s="52"/>
      <c r="B2399" s="30"/>
      <c r="C2399" s="15"/>
      <c r="D2399" s="15"/>
    </row>
    <row r="2400" spans="1:4" x14ac:dyDescent="0.25">
      <c r="A2400" s="63" t="s">
        <v>454</v>
      </c>
      <c r="B2400" s="64"/>
      <c r="C2400" s="65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1198473161</v>
      </c>
      <c r="D2400" s="65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1078192455</v>
      </c>
    </row>
    <row r="2401" spans="1:4" x14ac:dyDescent="0.25">
      <c r="A2401" s="66"/>
      <c r="B2401" s="8"/>
      <c r="C2401" s="67"/>
      <c r="D2401" s="67"/>
    </row>
    <row r="2402" spans="1:4" x14ac:dyDescent="0.25">
      <c r="A2402" s="63" t="s">
        <v>455</v>
      </c>
      <c r="B2402" s="64"/>
      <c r="C2402" s="65">
        <f>C1115-C2400</f>
        <v>14542462.25999999</v>
      </c>
      <c r="D2402" s="65">
        <f>D1115-D2400</f>
        <v>11445321.840000153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Angloamericana</vt:lpstr>
      <vt:lpstr>Agrodosa</vt:lpstr>
      <vt:lpstr>Atlantica</vt:lpstr>
      <vt:lpstr>Atrio</vt:lpstr>
      <vt:lpstr>Autoseguro</vt:lpstr>
      <vt:lpstr>Banesco</vt:lpstr>
      <vt:lpstr>BMI</vt:lpstr>
      <vt:lpstr>Bupa</vt:lpstr>
      <vt:lpstr>Cía Dominicana de Seguros</vt:lpstr>
      <vt:lpstr>Confedom</vt:lpstr>
      <vt:lpstr>Coopseguros</vt:lpstr>
      <vt:lpstr>Cuna</vt:lpstr>
      <vt:lpstr>Futuro Seguros</vt:lpstr>
      <vt:lpstr>General de Seguros</vt:lpstr>
      <vt:lpstr>Humano</vt:lpstr>
      <vt:lpstr>Hylseg</vt:lpstr>
      <vt:lpstr>La Colonial</vt:lpstr>
      <vt:lpstr>La Monumental</vt:lpstr>
      <vt:lpstr>Mapfre</vt:lpstr>
      <vt:lpstr>Midas</vt:lpstr>
      <vt:lpstr>Multiseguros</vt:lpstr>
      <vt:lpstr>Patria</vt:lpstr>
      <vt:lpstr>Reasanto</vt:lpstr>
      <vt:lpstr>REHSA</vt:lpstr>
      <vt:lpstr>Seguros Ademi</vt:lpstr>
      <vt:lpstr>APS</vt:lpstr>
      <vt:lpstr>Seguros Crecer</vt:lpstr>
      <vt:lpstr>La Internacional</vt:lpstr>
      <vt:lpstr>Pepin</vt:lpstr>
      <vt:lpstr>Reservas</vt:lpstr>
      <vt:lpstr>Sura</vt:lpstr>
      <vt:lpstr>Universal</vt:lpstr>
      <vt:lpstr>Seguros Yunen</vt:lpstr>
      <vt:lpstr>Unit</vt:lpstr>
      <vt:lpstr>Worldwide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Karla Marchena</cp:lastModifiedBy>
  <dcterms:created xsi:type="dcterms:W3CDTF">2021-06-30T19:00:24Z</dcterms:created>
  <dcterms:modified xsi:type="dcterms:W3CDTF">2021-09-06T15:45:57Z</dcterms:modified>
</cp:coreProperties>
</file>