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77CD9A9-6584-423A-ABA1-175184BE290D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COLECTORA" sheetId="7" r:id="rId1"/>
    <sheet name="ESPE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7" l="1"/>
  <c r="G13" i="7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1" i="7" l="1"/>
  <c r="G12" i="7" s="1"/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52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<sst xmlns="http://schemas.openxmlformats.org/spreadsheetml/2006/main" count="274" uniqueCount="107">
  <si>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</si>
  <si>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</si>
  <si>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</si>
  <si>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</si>
  <si>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</si>
  <si>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</si>
  <si>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</si>
  <si>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</si>
  <si>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</si>
  <si>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</si>
  <si>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</si>
  <si>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</si>
  <si>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</si>
  <si>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</si>
  <si>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</si>
  <si>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DEPOSITO SANTIAGO</t>
  </si>
  <si>
    <t>DEPOSITO</t>
  </si>
  <si>
    <t>TARJETA DE CREDITO</t>
  </si>
  <si>
    <t>l</t>
  </si>
  <si>
    <t>RETENCION 2.5% DE COBRO TC</t>
  </si>
  <si>
    <t>MULTISERVICIOS PAULA, SRL</t>
  </si>
  <si>
    <t>Lic Valeria Valdez</t>
  </si>
  <si>
    <t>CONSTRUCCIONES MARVICSUR, SRL</t>
  </si>
  <si>
    <t>NOVAVISTA EMPRESARIAL, SRL</t>
  </si>
  <si>
    <t>BAESA MULTI SERVICE, SRL</t>
  </si>
  <si>
    <t>auxiliar</t>
  </si>
  <si>
    <t>INGRESOS Y EGRESOS   MES DE AGOSTO 2023</t>
  </si>
  <si>
    <t>INGRESOS Y EGRESOS  MES DE AGOSTO 2023</t>
  </si>
  <si>
    <t>LOTE 208</t>
  </si>
  <si>
    <t>LIBR 1635</t>
  </si>
  <si>
    <t>LOTE 209</t>
  </si>
  <si>
    <t>CARGOS BANCARIOS 0.15%, CHEQUES PAGADOS</t>
  </si>
  <si>
    <t>CONSTRUCCIONES MARVICSOR, SRL</t>
  </si>
  <si>
    <t>PAGO CONFERENCIA SEGURIDAD SOCIAL</t>
  </si>
  <si>
    <t>ADALGISA DE LOS SANTOS DE ABREU</t>
  </si>
  <si>
    <t>JOVANNY VALLEJO ACOSTA</t>
  </si>
  <si>
    <t>LIBR 1708</t>
  </si>
  <si>
    <t>OFIC GUBERNA DE TECNOLIGIA DE INFORMA COMUN</t>
  </si>
  <si>
    <t xml:space="preserve">INGRESO  NO IDENTIFICADO </t>
  </si>
  <si>
    <t>LOTE 210</t>
  </si>
  <si>
    <t>LIBR 1632</t>
  </si>
  <si>
    <t>GTG INDUSTRIAL, SRL</t>
  </si>
  <si>
    <t>LIBR 1711</t>
  </si>
  <si>
    <t>INGRESO POR TRANSFERENCIA</t>
  </si>
  <si>
    <t>LOTE 211</t>
  </si>
  <si>
    <t>LOTE 212</t>
  </si>
  <si>
    <t>INGRESO NO IDENTIFICADO</t>
  </si>
  <si>
    <t>PAGO AJUSTADORES (CHEQUES)</t>
  </si>
  <si>
    <t>LOTE 213</t>
  </si>
  <si>
    <t xml:space="preserve"> l</t>
  </si>
  <si>
    <t>PAGO CERTIFICAION (CHEQUE)</t>
  </si>
  <si>
    <t>LOTE 214</t>
  </si>
  <si>
    <t>DEPOSITO NO IDENTIFICADO</t>
  </si>
  <si>
    <t xml:space="preserve">PAGO DE LICENCIA </t>
  </si>
  <si>
    <t>LOTE 215</t>
  </si>
  <si>
    <t>LIBR 1761</t>
  </si>
  <si>
    <t>LIBR 1763</t>
  </si>
  <si>
    <t>TONER DEPOT MULTISERVICIO EORG, SRL</t>
  </si>
  <si>
    <t>LIBR 1766</t>
  </si>
  <si>
    <t>LIBR 1774</t>
  </si>
  <si>
    <t>LOTE 216</t>
  </si>
  <si>
    <t>COLECTOR DE IMPUESTO INTERNOS</t>
  </si>
  <si>
    <t xml:space="preserve">CORPORACION ESTATAL DE RADIO Y TELEVSION </t>
  </si>
  <si>
    <t>LOTE 217</t>
  </si>
  <si>
    <t>LIBR 1776</t>
  </si>
  <si>
    <t>LOTE 218</t>
  </si>
  <si>
    <t>PAGO DERECHO EXAMEN (CHEQUE)</t>
  </si>
  <si>
    <t>LIBR 1788</t>
  </si>
  <si>
    <t>ARTEKAL,KRL</t>
  </si>
  <si>
    <t>LA COLONIAL, S. A(PAGO AJUSTADORES)</t>
  </si>
  <si>
    <t xml:space="preserve">ARRENDAMIENTO SOLAR </t>
  </si>
  <si>
    <t>JOSEFA AQUILINA CASTILLO RODRIGUEZ</t>
  </si>
  <si>
    <t>FRANCISCO EDUARDO CAMPOS ALVAREZ</t>
  </si>
  <si>
    <t xml:space="preserve">DOMINGO ALBERTO BASTISTA RAMIREZ </t>
  </si>
  <si>
    <t>VICTOR MANUEL PEREZ ESCOTTO</t>
  </si>
  <si>
    <t>DARIO CAMINERO SANCHEZ</t>
  </si>
  <si>
    <t>MATHA JOSEFINA PERALLON REYES</t>
  </si>
  <si>
    <t xml:space="preserve">ANULADO </t>
  </si>
  <si>
    <t>DOMINGO CASTRO CASTRO</t>
  </si>
  <si>
    <t>CESARIO RIGOBERTO SANTANA CRUZ</t>
  </si>
  <si>
    <t>JOAQUIN EMILIO HURTADO GARCIA</t>
  </si>
  <si>
    <t>ELIANA PATRICIA DIAZ SANCHEZ</t>
  </si>
  <si>
    <t>JUAN MANUEL HERNANDEZ BURET</t>
  </si>
  <si>
    <t>ESTEFANY INDIRIA PUJOLS CASTILLO</t>
  </si>
  <si>
    <t>ARNULFO RODRIGUEZ VERAS</t>
  </si>
  <si>
    <t>ULISES GREGORIO BILLINI GONZALEZ</t>
  </si>
  <si>
    <t>OCTAVIO VARGAS OLIVERO</t>
  </si>
  <si>
    <t>JOSE ARMANDO GONZALEZ BATISTA</t>
  </si>
  <si>
    <t>INGRESO POR TRANSFERENCIA (PAGO SUPLIDORES)</t>
  </si>
  <si>
    <t xml:space="preserve">INGRESO POR TRANSFERENCIA </t>
  </si>
  <si>
    <t>RENOVACION DE LICENCIA (CHEQUES)</t>
  </si>
  <si>
    <t>LOTE 222</t>
  </si>
  <si>
    <t>DRELEX SRL</t>
  </si>
  <si>
    <t>YOVANNY VALLEJO ACOSTA</t>
  </si>
  <si>
    <t>RENOV. DE LICENCIA (CHEQUES)</t>
  </si>
  <si>
    <t>LOTE 223</t>
  </si>
  <si>
    <t>LOTE 224</t>
  </si>
  <si>
    <t>LIBR 1919</t>
  </si>
  <si>
    <t>VELEZ IMPORT, SRL</t>
  </si>
  <si>
    <t>LOTE 225</t>
  </si>
  <si>
    <t>LOTE 226</t>
  </si>
  <si>
    <t>CARGO POR SERVICIO POR SISTEMA</t>
  </si>
  <si>
    <t>SOLICICTUD DE LICENCIA (CHEQUES)</t>
  </si>
  <si>
    <t>LOTE 227</t>
  </si>
  <si>
    <t>BALANCE AL 31 DE AGOSTO 2023 CUENTA ESPECIAL</t>
  </si>
  <si>
    <t>Balance al 31/08/2023</t>
  </si>
  <si>
    <t>BALANCE AL 31 DE AGOSTO 2023 CUENTA COLECTORA 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</si>
</sst>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43" fontId="5" fillId="0" borderId="1" xfId="1" applyFont="1" applyBorder="1"/>
    <xf numFmtId="43" fontId="5" fillId="0" borderId="1" xfId="1" applyFont="1" applyFill="1" applyBorder="1"/>
    <xf numFmtId="43" fontId="5" fillId="0" borderId="5" xfId="1" applyFont="1" applyFill="1" applyBorder="1"/>
    <xf numFmtId="0" fontId="6" fillId="0" borderId="0" xfId="0" applyFont="1" applyAlignment="1">
      <alignment horizontal="right"/>
    </xf>
    <xf numFmtId="14" fontId="0" fillId="0" borderId="4" xfId="0" applyNumberFormat="1" applyFont="1" applyFill="1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165" fontId="0" fillId="0" borderId="0" xfId="0" applyNumberFormat="1"/>
    <xf numFmtId="0" fontId="6" fillId="0" borderId="0" xfId="0" applyFont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1" xfId="0" applyNumberFormat="1" applyFont="1" applyFill="1" applyBorder="1" applyAlignment="1">
      <alignment horizontal="center"/>
    </xf>
    <xf numFmtId="164" fontId="0" fillId="0" borderId="0" xfId="2" applyFont="1"/>
    <xf numFmtId="164" fontId="6" fillId="3" borderId="11" xfId="2" applyFont="1" applyFill="1" applyBorder="1"/>
    <xf numFmtId="0" fontId="0" fillId="4" borderId="17" xfId="0" applyFill="1" applyBorder="1"/>
    <xf numFmtId="0" fontId="0" fillId="4" borderId="1" xfId="0" applyFill="1" applyBorder="1"/>
    <xf numFmtId="0" fontId="0" fillId="4" borderId="1" xfId="0" applyFont="1" applyFill="1" applyBorder="1"/>
    <xf numFmtId="43" fontId="1" fillId="4" borderId="5" xfId="1" applyFont="1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5" fillId="0" borderId="4" xfId="0" applyNumberFormat="1" applyFont="1" applyBorder="1"/>
    <xf numFmtId="0" fontId="5" fillId="0" borderId="1" xfId="0" applyFont="1" applyBorder="1"/>
    <xf numFmtId="0" fontId="9" fillId="0" borderId="1" xfId="0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5" xfId="0" applyNumberFormat="1" applyFont="1" applyFill="1" applyBorder="1"/>
    <xf numFmtId="14" fontId="5" fillId="4" borderId="4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3" fontId="5" fillId="4" borderId="1" xfId="1" applyFont="1" applyFill="1" applyBorder="1"/>
    <xf numFmtId="14" fontId="5" fillId="4" borderId="4" xfId="0" applyNumberFormat="1" applyFont="1" applyFill="1" applyBorder="1" applyAlignment="1">
      <alignment horizontal="left"/>
    </xf>
    <xf numFmtId="2" fontId="5" fillId="0" borderId="1" xfId="0" applyNumberFormat="1" applyFont="1" applyBorder="1"/>
    <xf numFmtId="4" fontId="5" fillId="0" borderId="1" xfId="0" applyNumberFormat="1" applyFont="1" applyBorder="1"/>
    <xf numFmtId="14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43" fontId="5" fillId="0" borderId="10" xfId="1" applyFont="1" applyBorder="1"/>
    <xf numFmtId="0" fontId="5" fillId="0" borderId="0" xfId="0" applyFont="1" applyBorder="1"/>
    <xf numFmtId="14" fontId="5" fillId="0" borderId="19" xfId="0" applyNumberFormat="1" applyFont="1" applyBorder="1"/>
    <xf numFmtId="0" fontId="5" fillId="0" borderId="0" xfId="0" applyFont="1" applyBorder="1" applyAlignment="1">
      <alignment horizontal="center"/>
    </xf>
    <xf numFmtId="43" fontId="5" fillId="0" borderId="0" xfId="1" applyFont="1" applyBorder="1"/>
    <xf numFmtId="14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43" fontId="5" fillId="0" borderId="3" xfId="1" applyFont="1" applyBorder="1"/>
    <xf numFmtId="0" fontId="5" fillId="0" borderId="10" xfId="0" applyFont="1" applyBorder="1"/>
    <xf numFmtId="14" fontId="5" fillId="0" borderId="0" xfId="0" applyNumberFormat="1" applyFont="1" applyBorder="1"/>
    <xf numFmtId="43" fontId="5" fillId="0" borderId="1" xfId="0" applyNumberFormat="1" applyFont="1" applyBorder="1"/>
    <xf numFmtId="14" fontId="5" fillId="4" borderId="4" xfId="0" applyNumberFormat="1" applyFont="1" applyFill="1" applyBorder="1"/>
    <xf numFmtId="43" fontId="5" fillId="0" borderId="10" xfId="1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14" fontId="5" fillId="0" borderId="20" xfId="0" applyNumberFormat="1" applyFont="1" applyBorder="1"/>
    <xf numFmtId="0" fontId="5" fillId="0" borderId="21" xfId="0" applyFont="1" applyBorder="1" applyAlignment="1">
      <alignment horizontal="center"/>
    </xf>
    <xf numFmtId="43" fontId="5" fillId="0" borderId="21" xfId="1" applyFont="1" applyBorder="1"/>
    <xf numFmtId="43" fontId="5" fillId="0" borderId="21" xfId="1" applyFont="1" applyFill="1" applyBorder="1"/>
    <xf numFmtId="0" fontId="5" fillId="0" borderId="21" xfId="0" applyFont="1" applyBorder="1"/>
    <xf numFmtId="43" fontId="9" fillId="0" borderId="11" xfId="0" applyNumberFormat="1" applyFont="1" applyFill="1" applyBorder="1"/>
    <xf numFmtId="43" fontId="9" fillId="0" borderId="18" xfId="0" applyNumberFormat="1" applyFont="1" applyFill="1" applyBorder="1"/>
    <xf numFmtId="43" fontId="0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0" fontId="0" fillId="4" borderId="0" xfId="0" applyFill="1" applyBorder="1" applyAlignment="1"/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 applyAlignment="1">
      <alignment horizontal="center"/>
    </xf>
    <xf numFmtId="43" fontId="0" fillId="4" borderId="0" xfId="1" applyFont="1" applyFill="1" applyBorder="1" applyAlignment="1"/>
    <xf numFmtId="43" fontId="0" fillId="4" borderId="0" xfId="1" applyFont="1" applyFill="1" applyBorder="1"/>
    <xf numFmtId="0" fontId="0" fillId="4" borderId="0" xfId="0" applyFill="1" applyBorder="1"/>
    <xf numFmtId="43" fontId="6" fillId="4" borderId="0" xfId="0" applyNumberFormat="1" applyFont="1" applyFill="1" applyBorder="1"/>
    <xf numFmtId="0" fontId="0" fillId="0" borderId="0" xfId="0" applyBorder="1" applyAlignment="1">
      <alignment horizontal="left"/>
    </xf>
    <xf numFmtId="0" fontId="9" fillId="0" borderId="0" xfId="0" applyFont="1" applyAlignment="1">
      <alignment horizontal="center"/>
    </xf>
    <xf numFmtId="43" fontId="9" fillId="3" borderId="9" xfId="1" applyFont="1" applyFill="1" applyBorder="1" applyAlignment="1">
      <alignment horizontal="center"/>
    </xf>
    <xf numFmtId="43" fontId="9" fillId="3" borderId="10" xfId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6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6:H162"/>
  <sheetViews>
    <sheetView tabSelected="1" topLeftCell="A112" zoomScaleNormal="100" workbookViewId="0">
      <selection activeCell="K150" sqref="K150"/>
    </sheetView>
  </sheetViews>
  <sheetFormatPr baseColWidth="10" defaultRowHeight="15" x14ac:dyDescent="0.25"/>
  <cols>
    <col min="2" max="2" width="11.5703125" bestFit="1" customWidth="1"/>
    <col min="3" max="3" width="13.85546875" customWidth="1"/>
    <col min="4" max="4" width="47" customWidth="1"/>
    <col min="5" max="5" width="13.42578125" customWidth="1"/>
    <col min="6" max="7" width="14.42578125" bestFit="1" customWidth="1"/>
  </cols>
  <sheetData>
    <row r="6" spans="1:7" x14ac:dyDescent="0.25">
      <c r="A6" s="91" t="s">
        <v>0</v>
      </c>
      <c r="B6" s="91"/>
      <c r="C6" s="91"/>
      <c r="D6" s="91"/>
      <c r="E6" s="91"/>
      <c r="F6" s="91"/>
      <c r="G6" s="91"/>
    </row>
    <row r="7" spans="1:7" x14ac:dyDescent="0.25">
      <c r="A7" s="91" t="s">
        <v>26</v>
      </c>
      <c r="B7" s="91"/>
      <c r="C7" s="91"/>
      <c r="D7" s="91"/>
      <c r="E7" s="91"/>
      <c r="F7" s="91"/>
      <c r="G7" s="91"/>
    </row>
    <row r="8" spans="1:7" ht="15.75" thickBot="1" x14ac:dyDescent="0.3">
      <c r="A8" s="39"/>
      <c r="B8" s="39"/>
      <c r="C8" s="39"/>
      <c r="D8" s="39"/>
      <c r="E8" s="39"/>
      <c r="F8" s="39"/>
      <c r="G8" s="40" t="s">
        <v>8</v>
      </c>
    </row>
    <row r="9" spans="1:7" x14ac:dyDescent="0.25">
      <c r="A9" s="39"/>
      <c r="B9" s="41" t="s">
        <v>1</v>
      </c>
      <c r="C9" s="42" t="s">
        <v>2</v>
      </c>
      <c r="D9" s="42" t="s">
        <v>3</v>
      </c>
      <c r="E9" s="42" t="s">
        <v>4</v>
      </c>
      <c r="F9" s="43" t="s">
        <v>5</v>
      </c>
      <c r="G9" s="43" t="s">
        <v>7</v>
      </c>
    </row>
    <row r="10" spans="1:7" ht="12.95" customHeight="1" x14ac:dyDescent="0.25">
      <c r="A10" s="39"/>
      <c r="B10" s="44"/>
      <c r="C10" s="45"/>
      <c r="D10" s="46" t="s">
        <v>105</v>
      </c>
      <c r="E10" s="45"/>
      <c r="F10" s="16"/>
      <c r="G10" s="18">
        <v>3670314.55</v>
      </c>
    </row>
    <row r="11" spans="1:7" ht="12.95" customHeight="1" x14ac:dyDescent="0.25">
      <c r="A11" s="39"/>
      <c r="B11" s="47">
        <v>45139</v>
      </c>
      <c r="C11" s="48">
        <v>402278</v>
      </c>
      <c r="D11" s="45" t="s">
        <v>16</v>
      </c>
      <c r="E11" s="16"/>
      <c r="F11" s="16">
        <v>25450</v>
      </c>
      <c r="G11" s="49">
        <f>G10+F11-E11</f>
        <v>3695764.55</v>
      </c>
    </row>
    <row r="12" spans="1:7" ht="12.95" customHeight="1" x14ac:dyDescent="0.25">
      <c r="A12" s="39"/>
      <c r="B12" s="47">
        <v>45139</v>
      </c>
      <c r="C12" s="48" t="s">
        <v>28</v>
      </c>
      <c r="D12" s="45" t="s">
        <v>17</v>
      </c>
      <c r="E12" s="16"/>
      <c r="F12" s="16">
        <v>10500</v>
      </c>
      <c r="G12" s="49">
        <f t="shared" ref="G12:G76" si="0">G11+F12-E12</f>
        <v>3706264.55</v>
      </c>
    </row>
    <row r="13" spans="1:7" ht="12.95" customHeight="1" x14ac:dyDescent="0.25">
      <c r="A13" s="39"/>
      <c r="B13" s="47">
        <v>45139</v>
      </c>
      <c r="C13" s="48" t="s">
        <v>29</v>
      </c>
      <c r="D13" s="45" t="s">
        <v>32</v>
      </c>
      <c r="E13" s="16">
        <v>33040</v>
      </c>
      <c r="F13" s="16"/>
      <c r="G13" s="49">
        <f t="shared" si="0"/>
        <v>3673224.55</v>
      </c>
    </row>
    <row r="14" spans="1:7" ht="12.95" customHeight="1" x14ac:dyDescent="0.25">
      <c r="A14" s="39"/>
      <c r="B14" s="47">
        <v>45139</v>
      </c>
      <c r="C14" s="48" t="s">
        <v>18</v>
      </c>
      <c r="D14" s="45" t="s">
        <v>19</v>
      </c>
      <c r="E14" s="16">
        <v>100</v>
      </c>
      <c r="F14" s="16"/>
      <c r="G14" s="49">
        <f t="shared" si="0"/>
        <v>3673124.55</v>
      </c>
    </row>
    <row r="15" spans="1:7" ht="12.95" customHeight="1" x14ac:dyDescent="0.25">
      <c r="A15" s="39"/>
      <c r="B15" s="50">
        <v>45140</v>
      </c>
      <c r="C15" s="51">
        <v>40091</v>
      </c>
      <c r="D15" s="45" t="s">
        <v>16</v>
      </c>
      <c r="E15" s="52"/>
      <c r="F15" s="52">
        <v>9000</v>
      </c>
      <c r="G15" s="49">
        <f t="shared" si="0"/>
        <v>3682124.55</v>
      </c>
    </row>
    <row r="16" spans="1:7" ht="12.95" customHeight="1" x14ac:dyDescent="0.25">
      <c r="A16" s="39"/>
      <c r="B16" s="50">
        <v>45140</v>
      </c>
      <c r="C16" s="48" t="s">
        <v>30</v>
      </c>
      <c r="D16" s="45" t="s">
        <v>17</v>
      </c>
      <c r="E16" s="52"/>
      <c r="F16" s="16">
        <v>5000</v>
      </c>
      <c r="G16" s="49">
        <f t="shared" si="0"/>
        <v>3687124.55</v>
      </c>
    </row>
    <row r="17" spans="1:7" ht="12.95" customHeight="1" x14ac:dyDescent="0.25">
      <c r="A17" s="39"/>
      <c r="B17" s="50">
        <v>45140</v>
      </c>
      <c r="C17" s="48">
        <v>80262</v>
      </c>
      <c r="D17" s="45" t="s">
        <v>15</v>
      </c>
      <c r="E17" s="52"/>
      <c r="F17" s="16">
        <v>4000</v>
      </c>
      <c r="G17" s="49">
        <f t="shared" si="0"/>
        <v>3691124.55</v>
      </c>
    </row>
    <row r="18" spans="1:7" ht="12.95" customHeight="1" x14ac:dyDescent="0.25">
      <c r="A18" s="39"/>
      <c r="B18" s="47">
        <v>45140</v>
      </c>
      <c r="C18" s="48" t="s">
        <v>36</v>
      </c>
      <c r="D18" s="45" t="s">
        <v>37</v>
      </c>
      <c r="E18" s="16">
        <v>100031.2</v>
      </c>
      <c r="F18" s="16"/>
      <c r="G18" s="49">
        <f t="shared" si="0"/>
        <v>3591093.3499999996</v>
      </c>
    </row>
    <row r="19" spans="1:7" ht="12.95" customHeight="1" x14ac:dyDescent="0.25">
      <c r="A19" s="39"/>
      <c r="B19" s="47">
        <v>45140</v>
      </c>
      <c r="C19" s="48" t="s">
        <v>18</v>
      </c>
      <c r="D19" s="45" t="s">
        <v>19</v>
      </c>
      <c r="E19" s="16">
        <v>312.5</v>
      </c>
      <c r="F19" s="16"/>
      <c r="G19" s="49">
        <f t="shared" si="0"/>
        <v>3590780.8499999996</v>
      </c>
    </row>
    <row r="20" spans="1:7" ht="12.95" customHeight="1" x14ac:dyDescent="0.25">
      <c r="A20" s="39"/>
      <c r="B20" s="50">
        <v>45141</v>
      </c>
      <c r="C20" s="50" t="s">
        <v>18</v>
      </c>
      <c r="D20" s="53" t="s">
        <v>38</v>
      </c>
      <c r="E20" s="16"/>
      <c r="F20" s="16">
        <v>600</v>
      </c>
      <c r="G20" s="49">
        <f t="shared" si="0"/>
        <v>3591380.8499999996</v>
      </c>
    </row>
    <row r="21" spans="1:7" ht="12.95" customHeight="1" x14ac:dyDescent="0.25">
      <c r="A21" s="39"/>
      <c r="B21" s="47">
        <v>45141</v>
      </c>
      <c r="C21" s="48">
        <v>20298</v>
      </c>
      <c r="D21" s="45" t="s">
        <v>16</v>
      </c>
      <c r="E21" s="16"/>
      <c r="F21" s="16">
        <v>35450</v>
      </c>
      <c r="G21" s="49">
        <f t="shared" si="0"/>
        <v>3626830.8499999996</v>
      </c>
    </row>
    <row r="22" spans="1:7" ht="12.95" customHeight="1" x14ac:dyDescent="0.25">
      <c r="A22" s="39"/>
      <c r="B22" s="47">
        <v>45141</v>
      </c>
      <c r="C22" s="48" t="s">
        <v>39</v>
      </c>
      <c r="D22" s="45" t="s">
        <v>17</v>
      </c>
      <c r="E22" s="16"/>
      <c r="F22" s="16">
        <v>5500</v>
      </c>
      <c r="G22" s="49">
        <f t="shared" si="0"/>
        <v>3632330.8499999996</v>
      </c>
    </row>
    <row r="23" spans="1:7" ht="12.95" customHeight="1" x14ac:dyDescent="0.25">
      <c r="A23" s="39"/>
      <c r="B23" s="47">
        <v>45141</v>
      </c>
      <c r="C23" s="48">
        <v>50257</v>
      </c>
      <c r="D23" s="45" t="s">
        <v>15</v>
      </c>
      <c r="E23" s="16"/>
      <c r="F23" s="16">
        <v>4000</v>
      </c>
      <c r="G23" s="49">
        <f t="shared" si="0"/>
        <v>3636330.8499999996</v>
      </c>
    </row>
    <row r="24" spans="1:7" ht="12.95" customHeight="1" x14ac:dyDescent="0.25">
      <c r="A24" s="39"/>
      <c r="B24" s="47">
        <v>45141</v>
      </c>
      <c r="C24" s="48" t="s">
        <v>40</v>
      </c>
      <c r="D24" s="45" t="s">
        <v>41</v>
      </c>
      <c r="E24" s="16">
        <v>430511.2</v>
      </c>
      <c r="F24" s="16"/>
      <c r="G24" s="49">
        <f t="shared" si="0"/>
        <v>3205819.6499999994</v>
      </c>
    </row>
    <row r="25" spans="1:7" ht="12.95" customHeight="1" x14ac:dyDescent="0.25">
      <c r="A25" s="39"/>
      <c r="B25" s="47">
        <v>45141</v>
      </c>
      <c r="C25" s="48" t="s">
        <v>42</v>
      </c>
      <c r="D25" s="45" t="s">
        <v>20</v>
      </c>
      <c r="E25" s="16">
        <v>200000</v>
      </c>
      <c r="F25" s="16"/>
      <c r="G25" s="49">
        <f t="shared" si="0"/>
        <v>3005819.6499999994</v>
      </c>
    </row>
    <row r="26" spans="1:7" ht="12.95" customHeight="1" x14ac:dyDescent="0.25">
      <c r="A26" s="39"/>
      <c r="B26" s="47">
        <v>45141</v>
      </c>
      <c r="C26" s="48" t="s">
        <v>18</v>
      </c>
      <c r="D26" s="45" t="s">
        <v>19</v>
      </c>
      <c r="E26" s="16">
        <v>1562.5</v>
      </c>
      <c r="F26" s="16"/>
      <c r="G26" s="49">
        <f t="shared" si="0"/>
        <v>3004257.1499999994</v>
      </c>
    </row>
    <row r="27" spans="1:7" ht="12.95" customHeight="1" x14ac:dyDescent="0.25">
      <c r="A27" s="39"/>
      <c r="B27" s="47">
        <v>45142</v>
      </c>
      <c r="C27" s="48" t="s">
        <v>18</v>
      </c>
      <c r="D27" s="45" t="s">
        <v>43</v>
      </c>
      <c r="E27" s="16"/>
      <c r="F27" s="16">
        <v>77413.460000000006</v>
      </c>
      <c r="G27" s="49">
        <f t="shared" si="0"/>
        <v>3081670.6099999994</v>
      </c>
    </row>
    <row r="28" spans="1:7" ht="12.95" customHeight="1" x14ac:dyDescent="0.25">
      <c r="A28" s="39"/>
      <c r="B28" s="50">
        <v>45142</v>
      </c>
      <c r="C28" s="51">
        <v>10044</v>
      </c>
      <c r="D28" s="45" t="s">
        <v>16</v>
      </c>
      <c r="E28" s="16"/>
      <c r="F28" s="16">
        <v>9000</v>
      </c>
      <c r="G28" s="49">
        <f t="shared" si="0"/>
        <v>3090670.6099999994</v>
      </c>
    </row>
    <row r="29" spans="1:7" ht="12.95" customHeight="1" x14ac:dyDescent="0.25">
      <c r="A29" s="39"/>
      <c r="B29" s="47">
        <v>45142</v>
      </c>
      <c r="C29" s="48" t="s">
        <v>44</v>
      </c>
      <c r="D29" s="45" t="s">
        <v>17</v>
      </c>
      <c r="E29" s="16"/>
      <c r="F29" s="16">
        <v>9500</v>
      </c>
      <c r="G29" s="49">
        <f t="shared" si="0"/>
        <v>3100170.6099999994</v>
      </c>
    </row>
    <row r="30" spans="1:7" ht="12.95" customHeight="1" x14ac:dyDescent="0.25">
      <c r="A30" s="39"/>
      <c r="B30" s="47">
        <v>45142</v>
      </c>
      <c r="C30" s="48">
        <v>70159</v>
      </c>
      <c r="D30" s="45" t="s">
        <v>15</v>
      </c>
      <c r="E30" s="16"/>
      <c r="F30" s="16">
        <v>2000</v>
      </c>
      <c r="G30" s="49">
        <f t="shared" si="0"/>
        <v>3102170.6099999994</v>
      </c>
    </row>
    <row r="31" spans="1:7" ht="12.95" customHeight="1" x14ac:dyDescent="0.25">
      <c r="A31" s="39"/>
      <c r="B31" s="47">
        <v>45142</v>
      </c>
      <c r="C31" s="48" t="s">
        <v>18</v>
      </c>
      <c r="D31" s="45" t="s">
        <v>19</v>
      </c>
      <c r="E31" s="16">
        <v>125</v>
      </c>
      <c r="F31" s="16"/>
      <c r="G31" s="49">
        <f t="shared" si="0"/>
        <v>3102045.6099999994</v>
      </c>
    </row>
    <row r="32" spans="1:7" ht="12.95" customHeight="1" x14ac:dyDescent="0.25">
      <c r="A32" s="39"/>
      <c r="B32" s="47">
        <v>45145</v>
      </c>
      <c r="C32" s="48" t="s">
        <v>18</v>
      </c>
      <c r="D32" s="45" t="s">
        <v>46</v>
      </c>
      <c r="E32" s="45"/>
      <c r="F32" s="16">
        <v>5000</v>
      </c>
      <c r="G32" s="49">
        <f t="shared" si="0"/>
        <v>3107045.6099999994</v>
      </c>
    </row>
    <row r="33" spans="1:7" ht="12.95" customHeight="1" x14ac:dyDescent="0.25">
      <c r="A33" s="39"/>
      <c r="B33" s="47">
        <v>45145</v>
      </c>
      <c r="C33" s="48">
        <v>86971</v>
      </c>
      <c r="D33" s="45" t="s">
        <v>16</v>
      </c>
      <c r="E33" s="16"/>
      <c r="F33" s="16">
        <v>2000</v>
      </c>
      <c r="G33" s="49">
        <f t="shared" si="0"/>
        <v>3109045.6099999994</v>
      </c>
    </row>
    <row r="34" spans="1:7" ht="12.95" customHeight="1" x14ac:dyDescent="0.25">
      <c r="A34" s="39"/>
      <c r="B34" s="47">
        <v>45145</v>
      </c>
      <c r="C34" s="48">
        <v>5201239</v>
      </c>
      <c r="D34" s="45" t="s">
        <v>47</v>
      </c>
      <c r="E34" s="16"/>
      <c r="F34" s="16">
        <v>4187496.89</v>
      </c>
      <c r="G34" s="49">
        <f t="shared" si="0"/>
        <v>7296542.5</v>
      </c>
    </row>
    <row r="35" spans="1:7" ht="12.95" customHeight="1" x14ac:dyDescent="0.25">
      <c r="A35" s="39"/>
      <c r="B35" s="47">
        <v>45145</v>
      </c>
      <c r="C35" s="48" t="s">
        <v>45</v>
      </c>
      <c r="D35" s="45" t="s">
        <v>17</v>
      </c>
      <c r="E35" s="16"/>
      <c r="F35" s="16">
        <v>2000</v>
      </c>
      <c r="G35" s="49">
        <f t="shared" si="0"/>
        <v>7298542.5</v>
      </c>
    </row>
    <row r="36" spans="1:7" ht="12.95" customHeight="1" x14ac:dyDescent="0.25">
      <c r="A36" s="39"/>
      <c r="B36" s="47">
        <v>45145</v>
      </c>
      <c r="C36" s="48">
        <v>41197</v>
      </c>
      <c r="D36" s="45" t="s">
        <v>15</v>
      </c>
      <c r="E36" s="16"/>
      <c r="F36" s="16">
        <v>4500</v>
      </c>
      <c r="G36" s="49">
        <f t="shared" si="0"/>
        <v>7303042.5</v>
      </c>
    </row>
    <row r="37" spans="1:7" ht="12.95" customHeight="1" x14ac:dyDescent="0.25">
      <c r="A37" s="39"/>
      <c r="B37" s="47">
        <v>45145</v>
      </c>
      <c r="C37" s="48" t="s">
        <v>18</v>
      </c>
      <c r="D37" s="45" t="s">
        <v>19</v>
      </c>
      <c r="E37" s="45">
        <v>137.5</v>
      </c>
      <c r="F37" s="16"/>
      <c r="G37" s="49">
        <f t="shared" si="0"/>
        <v>7302905</v>
      </c>
    </row>
    <row r="38" spans="1:7" ht="12.95" customHeight="1" x14ac:dyDescent="0.25">
      <c r="A38" s="39"/>
      <c r="B38" s="47">
        <v>45146</v>
      </c>
      <c r="C38" s="48">
        <v>40067</v>
      </c>
      <c r="D38" s="45" t="s">
        <v>16</v>
      </c>
      <c r="E38" s="16"/>
      <c r="F38" s="16">
        <v>23500</v>
      </c>
      <c r="G38" s="49">
        <f t="shared" si="0"/>
        <v>7326405</v>
      </c>
    </row>
    <row r="39" spans="1:7" ht="12.95" customHeight="1" x14ac:dyDescent="0.25">
      <c r="A39" s="39"/>
      <c r="B39" s="47">
        <v>45146</v>
      </c>
      <c r="C39" s="48" t="s">
        <v>48</v>
      </c>
      <c r="D39" s="45" t="s">
        <v>17</v>
      </c>
      <c r="E39" s="16"/>
      <c r="F39" s="16">
        <v>6500</v>
      </c>
      <c r="G39" s="49">
        <f t="shared" si="0"/>
        <v>7332905</v>
      </c>
    </row>
    <row r="40" spans="1:7" ht="12.95" customHeight="1" x14ac:dyDescent="0.25">
      <c r="A40" s="39"/>
      <c r="B40" s="47">
        <v>45146</v>
      </c>
      <c r="C40" s="48" t="s">
        <v>49</v>
      </c>
      <c r="D40" s="45" t="s">
        <v>19</v>
      </c>
      <c r="E40" s="16">
        <v>237.5</v>
      </c>
      <c r="F40" s="16"/>
      <c r="G40" s="49">
        <f t="shared" si="0"/>
        <v>7332667.5</v>
      </c>
    </row>
    <row r="41" spans="1:7" ht="12.95" customHeight="1" x14ac:dyDescent="0.25">
      <c r="A41" s="39"/>
      <c r="B41" s="47">
        <v>45147</v>
      </c>
      <c r="C41" s="48">
        <v>60071</v>
      </c>
      <c r="D41" s="45" t="s">
        <v>16</v>
      </c>
      <c r="E41" s="16"/>
      <c r="F41" s="16">
        <v>7000</v>
      </c>
      <c r="G41" s="49">
        <f t="shared" si="0"/>
        <v>7339667.5</v>
      </c>
    </row>
    <row r="42" spans="1:7" ht="12.95" customHeight="1" x14ac:dyDescent="0.25">
      <c r="A42" s="39"/>
      <c r="B42" s="47">
        <v>45147</v>
      </c>
      <c r="C42" s="48">
        <v>1551004</v>
      </c>
      <c r="D42" s="45" t="s">
        <v>50</v>
      </c>
      <c r="E42" s="16"/>
      <c r="F42" s="16">
        <v>4760.8500000000004</v>
      </c>
      <c r="G42" s="49">
        <f t="shared" si="0"/>
        <v>7344428.3499999996</v>
      </c>
    </row>
    <row r="43" spans="1:7" ht="12.95" customHeight="1" x14ac:dyDescent="0.25">
      <c r="A43" s="39"/>
      <c r="B43" s="47">
        <v>45147</v>
      </c>
      <c r="C43" s="48" t="s">
        <v>51</v>
      </c>
      <c r="D43" s="45" t="s">
        <v>17</v>
      </c>
      <c r="E43" s="16"/>
      <c r="F43" s="16">
        <v>7000</v>
      </c>
      <c r="G43" s="49">
        <f t="shared" si="0"/>
        <v>7351428.3499999996</v>
      </c>
    </row>
    <row r="44" spans="1:7" ht="12.95" customHeight="1" x14ac:dyDescent="0.25">
      <c r="A44" s="39"/>
      <c r="B44" s="47">
        <v>45147</v>
      </c>
      <c r="C44" s="48">
        <v>70233</v>
      </c>
      <c r="D44" s="45" t="s">
        <v>15</v>
      </c>
      <c r="E44" s="54"/>
      <c r="F44" s="16">
        <v>7450</v>
      </c>
      <c r="G44" s="49">
        <f t="shared" si="0"/>
        <v>7358878.3499999996</v>
      </c>
    </row>
    <row r="45" spans="1:7" ht="12.95" customHeight="1" x14ac:dyDescent="0.25">
      <c r="A45" s="39"/>
      <c r="B45" s="47">
        <v>45147</v>
      </c>
      <c r="C45" s="48" t="s">
        <v>18</v>
      </c>
      <c r="D45" s="45" t="s">
        <v>52</v>
      </c>
      <c r="E45" s="16"/>
      <c r="F45" s="16">
        <v>3600</v>
      </c>
      <c r="G45" s="49">
        <f t="shared" si="0"/>
        <v>7362478.3499999996</v>
      </c>
    </row>
    <row r="46" spans="1:7" ht="12.95" customHeight="1" x14ac:dyDescent="0.25">
      <c r="A46" s="39"/>
      <c r="B46" s="47">
        <v>45147</v>
      </c>
      <c r="C46" s="48" t="s">
        <v>18</v>
      </c>
      <c r="D46" s="45" t="s">
        <v>19</v>
      </c>
      <c r="E46" s="16">
        <v>50</v>
      </c>
      <c r="F46" s="16"/>
      <c r="G46" s="49">
        <f t="shared" si="0"/>
        <v>7362428.3499999996</v>
      </c>
    </row>
    <row r="47" spans="1:7" ht="12.95" customHeight="1" x14ac:dyDescent="0.25">
      <c r="A47" s="39"/>
      <c r="B47" s="47">
        <v>45148</v>
      </c>
      <c r="C47" s="48">
        <v>20056</v>
      </c>
      <c r="D47" s="45" t="s">
        <v>16</v>
      </c>
      <c r="E47" s="16"/>
      <c r="F47" s="16">
        <v>5800</v>
      </c>
      <c r="G47" s="49">
        <f t="shared" si="0"/>
        <v>7368228.3499999996</v>
      </c>
    </row>
    <row r="48" spans="1:7" ht="12.95" customHeight="1" x14ac:dyDescent="0.25">
      <c r="A48" s="39"/>
      <c r="B48" s="47">
        <v>45148</v>
      </c>
      <c r="C48" s="48">
        <v>15510045</v>
      </c>
      <c r="D48" s="45" t="s">
        <v>53</v>
      </c>
      <c r="E48" s="55"/>
      <c r="F48" s="16">
        <v>2400</v>
      </c>
      <c r="G48" s="49">
        <f t="shared" si="0"/>
        <v>7370628.3499999996</v>
      </c>
    </row>
    <row r="49" spans="1:8" ht="12.95" customHeight="1" x14ac:dyDescent="0.25">
      <c r="A49" s="39"/>
      <c r="B49" s="47">
        <v>45148</v>
      </c>
      <c r="C49" s="48" t="s">
        <v>54</v>
      </c>
      <c r="D49" s="45" t="s">
        <v>17</v>
      </c>
      <c r="E49" s="55"/>
      <c r="F49" s="16">
        <v>6100</v>
      </c>
      <c r="G49" s="49">
        <f t="shared" si="0"/>
        <v>7376728.3499999996</v>
      </c>
    </row>
    <row r="50" spans="1:8" ht="12.95" customHeight="1" x14ac:dyDescent="0.25">
      <c r="A50" s="39"/>
      <c r="B50" s="44">
        <v>45148</v>
      </c>
      <c r="C50" s="48">
        <v>50224</v>
      </c>
      <c r="D50" s="45" t="s">
        <v>15</v>
      </c>
      <c r="E50" s="16"/>
      <c r="F50" s="16">
        <v>8000</v>
      </c>
      <c r="G50" s="49">
        <f t="shared" si="0"/>
        <v>7384728.3499999996</v>
      </c>
    </row>
    <row r="51" spans="1:8" ht="12.95" customHeight="1" x14ac:dyDescent="0.25">
      <c r="A51" s="39"/>
      <c r="B51" s="44">
        <v>45148</v>
      </c>
      <c r="C51" s="48" t="s">
        <v>55</v>
      </c>
      <c r="D51" s="45" t="s">
        <v>23</v>
      </c>
      <c r="E51" s="16">
        <v>357700.04</v>
      </c>
      <c r="F51" s="16"/>
      <c r="G51" s="49">
        <f t="shared" si="0"/>
        <v>7027028.3099999996</v>
      </c>
    </row>
    <row r="52" spans="1:8" ht="12.95" customHeight="1" x14ac:dyDescent="0.25">
      <c r="A52" s="39"/>
      <c r="B52" s="44">
        <v>45148</v>
      </c>
      <c r="C52" s="48" t="s">
        <v>56</v>
      </c>
      <c r="D52" s="45" t="s">
        <v>57</v>
      </c>
      <c r="E52" s="16">
        <v>242982.3</v>
      </c>
      <c r="F52" s="16"/>
      <c r="G52" s="49">
        <f t="shared" si="0"/>
        <v>6784046.0099999998</v>
      </c>
    </row>
    <row r="53" spans="1:8" ht="12.95" customHeight="1" thickBot="1" x14ac:dyDescent="0.3">
      <c r="A53" s="39"/>
      <c r="B53" s="56">
        <v>45148</v>
      </c>
      <c r="C53" s="57" t="s">
        <v>58</v>
      </c>
      <c r="D53" s="45" t="s">
        <v>22</v>
      </c>
      <c r="E53" s="16">
        <v>33040</v>
      </c>
      <c r="F53" s="58"/>
      <c r="G53" s="49">
        <f t="shared" si="0"/>
        <v>6751006.0099999998</v>
      </c>
    </row>
    <row r="54" spans="1:8" ht="12.95" customHeight="1" thickBot="1" x14ac:dyDescent="0.3">
      <c r="A54" s="59"/>
      <c r="B54" s="60"/>
      <c r="C54" s="61"/>
      <c r="D54" s="59"/>
      <c r="E54" s="59"/>
      <c r="F54" s="62"/>
      <c r="G54" s="49">
        <f t="shared" si="0"/>
        <v>6751006.0099999998</v>
      </c>
    </row>
    <row r="55" spans="1:8" ht="12.95" customHeight="1" x14ac:dyDescent="0.25">
      <c r="A55" s="39"/>
      <c r="B55" s="63">
        <v>45148</v>
      </c>
      <c r="C55" s="64" t="s">
        <v>59</v>
      </c>
      <c r="D55" s="45" t="s">
        <v>24</v>
      </c>
      <c r="E55" s="65">
        <v>145482.20000000001</v>
      </c>
      <c r="F55" s="65"/>
      <c r="G55" s="49">
        <f t="shared" si="0"/>
        <v>6605523.8099999996</v>
      </c>
    </row>
    <row r="56" spans="1:8" ht="12.95" customHeight="1" x14ac:dyDescent="0.25">
      <c r="A56" s="39"/>
      <c r="B56" s="44">
        <v>45148</v>
      </c>
      <c r="C56" s="48" t="s">
        <v>18</v>
      </c>
      <c r="D56" s="45" t="s">
        <v>19</v>
      </c>
      <c r="E56" s="16">
        <v>162.5</v>
      </c>
      <c r="F56" s="16"/>
      <c r="G56" s="49">
        <f t="shared" si="0"/>
        <v>6605361.3099999996</v>
      </c>
    </row>
    <row r="57" spans="1:8" ht="12.95" customHeight="1" x14ac:dyDescent="0.25">
      <c r="A57" s="39"/>
      <c r="B57" s="44">
        <v>45149</v>
      </c>
      <c r="C57" s="48">
        <v>10083</v>
      </c>
      <c r="D57" s="45" t="s">
        <v>16</v>
      </c>
      <c r="E57" s="16"/>
      <c r="F57" s="16">
        <v>14400</v>
      </c>
      <c r="G57" s="49">
        <f t="shared" si="0"/>
        <v>6619761.3099999996</v>
      </c>
    </row>
    <row r="58" spans="1:8" ht="12.95" customHeight="1" x14ac:dyDescent="0.25">
      <c r="A58" s="39"/>
      <c r="B58" s="44">
        <v>45149</v>
      </c>
      <c r="C58" s="48">
        <v>244845</v>
      </c>
      <c r="D58" s="45" t="s">
        <v>47</v>
      </c>
      <c r="E58" s="16"/>
      <c r="F58" s="16">
        <v>141780.76999999999</v>
      </c>
      <c r="G58" s="49">
        <f t="shared" si="0"/>
        <v>6761542.0799999991</v>
      </c>
    </row>
    <row r="59" spans="1:8" ht="12.95" customHeight="1" x14ac:dyDescent="0.25">
      <c r="A59" s="39"/>
      <c r="B59" s="44">
        <v>45149</v>
      </c>
      <c r="C59" s="48">
        <v>5193051</v>
      </c>
      <c r="D59" s="45" t="s">
        <v>47</v>
      </c>
      <c r="E59" s="16"/>
      <c r="F59" s="16">
        <v>7431.49</v>
      </c>
      <c r="G59" s="49">
        <f t="shared" si="0"/>
        <v>6768973.5699999994</v>
      </c>
    </row>
    <row r="60" spans="1:8" ht="12.95" customHeight="1" x14ac:dyDescent="0.25">
      <c r="A60" s="39"/>
      <c r="B60" s="44">
        <v>45149</v>
      </c>
      <c r="C60" s="48">
        <v>52033887</v>
      </c>
      <c r="D60" s="45" t="s">
        <v>47</v>
      </c>
      <c r="E60" s="16"/>
      <c r="F60" s="16">
        <v>2400</v>
      </c>
      <c r="G60" s="49">
        <f t="shared" si="0"/>
        <v>6771373.5699999994</v>
      </c>
    </row>
    <row r="61" spans="1:8" ht="12.95" customHeight="1" x14ac:dyDescent="0.25">
      <c r="A61" s="39"/>
      <c r="B61" s="44">
        <v>45149</v>
      </c>
      <c r="C61" s="48" t="s">
        <v>60</v>
      </c>
      <c r="D61" s="45" t="s">
        <v>17</v>
      </c>
      <c r="E61" s="16"/>
      <c r="F61" s="16">
        <v>1500</v>
      </c>
      <c r="G61" s="49">
        <f t="shared" si="0"/>
        <v>6772873.5699999994</v>
      </c>
    </row>
    <row r="62" spans="1:8" ht="12.95" customHeight="1" x14ac:dyDescent="0.25">
      <c r="A62" s="39"/>
      <c r="B62" s="44">
        <v>45149</v>
      </c>
      <c r="C62" s="48">
        <v>15342</v>
      </c>
      <c r="D62" s="45" t="s">
        <v>15</v>
      </c>
      <c r="E62" s="16"/>
      <c r="F62" s="16">
        <v>5500</v>
      </c>
      <c r="G62" s="49">
        <f t="shared" si="0"/>
        <v>6778373.5699999994</v>
      </c>
    </row>
    <row r="63" spans="1:8" ht="12.95" customHeight="1" thickBot="1" x14ac:dyDescent="0.3">
      <c r="A63" s="39"/>
      <c r="B63" s="56">
        <v>45149</v>
      </c>
      <c r="C63" s="57" t="s">
        <v>18</v>
      </c>
      <c r="D63" s="66" t="s">
        <v>52</v>
      </c>
      <c r="E63" s="58"/>
      <c r="F63" s="58">
        <v>3000</v>
      </c>
      <c r="G63" s="49">
        <f t="shared" si="0"/>
        <v>6781373.5699999994</v>
      </c>
    </row>
    <row r="64" spans="1:8" ht="12.95" customHeight="1" thickBot="1" x14ac:dyDescent="0.3">
      <c r="A64" s="59"/>
      <c r="B64" s="67"/>
      <c r="C64" s="61"/>
      <c r="D64" s="59"/>
      <c r="E64" s="62"/>
      <c r="F64" s="62"/>
      <c r="G64" s="49">
        <f t="shared" si="0"/>
        <v>6781373.5699999994</v>
      </c>
      <c r="H64" s="15"/>
    </row>
    <row r="65" spans="1:7" ht="12.95" customHeight="1" x14ac:dyDescent="0.25">
      <c r="A65" s="39"/>
      <c r="B65" s="63">
        <v>45149</v>
      </c>
      <c r="C65" s="64" t="s">
        <v>18</v>
      </c>
      <c r="D65" s="45" t="s">
        <v>19</v>
      </c>
      <c r="E65" s="65">
        <v>175</v>
      </c>
      <c r="F65" s="65"/>
      <c r="G65" s="49">
        <f t="shared" si="0"/>
        <v>6781198.5699999994</v>
      </c>
    </row>
    <row r="66" spans="1:7" ht="12.95" customHeight="1" x14ac:dyDescent="0.25">
      <c r="A66" s="39"/>
      <c r="B66" s="44">
        <v>45152</v>
      </c>
      <c r="C66" s="48" t="s">
        <v>18</v>
      </c>
      <c r="D66" s="45" t="s">
        <v>43</v>
      </c>
      <c r="E66" s="16"/>
      <c r="F66" s="16">
        <v>900</v>
      </c>
      <c r="G66" s="49">
        <f t="shared" si="0"/>
        <v>6782098.5699999994</v>
      </c>
    </row>
    <row r="67" spans="1:7" ht="12.95" customHeight="1" x14ac:dyDescent="0.25">
      <c r="A67" s="39"/>
      <c r="B67" s="44">
        <v>45152</v>
      </c>
      <c r="C67" s="48">
        <v>20049</v>
      </c>
      <c r="D67" s="45" t="s">
        <v>16</v>
      </c>
      <c r="E67" s="16"/>
      <c r="F67" s="16">
        <v>25400</v>
      </c>
      <c r="G67" s="49">
        <f t="shared" si="0"/>
        <v>6807498.5699999994</v>
      </c>
    </row>
    <row r="68" spans="1:7" ht="12.95" customHeight="1" x14ac:dyDescent="0.25">
      <c r="A68" s="39"/>
      <c r="B68" s="44">
        <v>45152</v>
      </c>
      <c r="C68" s="48" t="s">
        <v>63</v>
      </c>
      <c r="D68" s="45" t="s">
        <v>17</v>
      </c>
      <c r="E68" s="16"/>
      <c r="F68" s="16">
        <v>5800</v>
      </c>
      <c r="G68" s="49">
        <f t="shared" si="0"/>
        <v>6813298.5699999994</v>
      </c>
    </row>
    <row r="69" spans="1:7" ht="12.95" customHeight="1" x14ac:dyDescent="0.25">
      <c r="A69" s="39"/>
      <c r="B69" s="44">
        <v>45152</v>
      </c>
      <c r="C69" s="48">
        <v>70481</v>
      </c>
      <c r="D69" s="45" t="s">
        <v>15</v>
      </c>
      <c r="E69" s="16"/>
      <c r="F69" s="16">
        <v>3000</v>
      </c>
      <c r="G69" s="49">
        <f t="shared" si="0"/>
        <v>6816298.5699999994</v>
      </c>
    </row>
    <row r="70" spans="1:7" ht="12.95" customHeight="1" x14ac:dyDescent="0.25">
      <c r="A70" s="39"/>
      <c r="B70" s="44">
        <v>45152</v>
      </c>
      <c r="C70" s="48" t="s">
        <v>18</v>
      </c>
      <c r="D70" s="45" t="s">
        <v>46</v>
      </c>
      <c r="E70" s="16"/>
      <c r="F70" s="16">
        <v>3000</v>
      </c>
      <c r="G70" s="49">
        <f t="shared" si="0"/>
        <v>6819298.5699999994</v>
      </c>
    </row>
    <row r="71" spans="1:7" ht="12.95" customHeight="1" x14ac:dyDescent="0.25">
      <c r="A71" s="39"/>
      <c r="B71" s="44">
        <v>45152</v>
      </c>
      <c r="C71" s="48" t="s">
        <v>64</v>
      </c>
      <c r="D71" s="45" t="s">
        <v>24</v>
      </c>
      <c r="E71" s="16">
        <v>41733.33</v>
      </c>
      <c r="F71" s="16"/>
      <c r="G71" s="49">
        <f t="shared" si="0"/>
        <v>6777565.2399999993</v>
      </c>
    </row>
    <row r="72" spans="1:7" ht="12.95" customHeight="1" x14ac:dyDescent="0.25">
      <c r="A72" s="39"/>
      <c r="B72" s="44">
        <v>45152</v>
      </c>
      <c r="C72" s="48" t="s">
        <v>18</v>
      </c>
      <c r="D72" s="45" t="s">
        <v>19</v>
      </c>
      <c r="E72" s="16">
        <v>152.5</v>
      </c>
      <c r="F72" s="16"/>
      <c r="G72" s="49">
        <f t="shared" si="0"/>
        <v>6777412.7399999993</v>
      </c>
    </row>
    <row r="73" spans="1:7" ht="12.95" customHeight="1" x14ac:dyDescent="0.25">
      <c r="A73" s="39"/>
      <c r="B73" s="44">
        <v>45153</v>
      </c>
      <c r="C73" s="48">
        <v>30049</v>
      </c>
      <c r="D73" s="45" t="s">
        <v>43</v>
      </c>
      <c r="E73" s="16"/>
      <c r="F73" s="16">
        <v>1500</v>
      </c>
      <c r="G73" s="49">
        <f t="shared" si="0"/>
        <v>6778912.7399999993</v>
      </c>
    </row>
    <row r="74" spans="1:7" ht="12.95" customHeight="1" x14ac:dyDescent="0.25">
      <c r="A74" s="39"/>
      <c r="B74" s="44">
        <v>45153</v>
      </c>
      <c r="C74" s="48">
        <v>30049</v>
      </c>
      <c r="D74" s="45" t="s">
        <v>16</v>
      </c>
      <c r="E74" s="45"/>
      <c r="F74" s="16">
        <v>16450</v>
      </c>
      <c r="G74" s="49">
        <f t="shared" si="0"/>
        <v>6795362.7399999993</v>
      </c>
    </row>
    <row r="75" spans="1:7" ht="12.95" customHeight="1" x14ac:dyDescent="0.25">
      <c r="A75" s="39"/>
      <c r="B75" s="44">
        <v>45153</v>
      </c>
      <c r="C75" s="48">
        <v>11345953</v>
      </c>
      <c r="D75" s="45" t="s">
        <v>66</v>
      </c>
      <c r="E75" s="45"/>
      <c r="F75" s="68">
        <v>54000</v>
      </c>
      <c r="G75" s="49">
        <f t="shared" si="0"/>
        <v>6849362.7399999993</v>
      </c>
    </row>
    <row r="76" spans="1:7" ht="12.95" customHeight="1" x14ac:dyDescent="0.25">
      <c r="A76" s="39"/>
      <c r="B76" s="44">
        <v>45153</v>
      </c>
      <c r="C76" s="48" t="s">
        <v>65</v>
      </c>
      <c r="D76" s="45" t="s">
        <v>17</v>
      </c>
      <c r="E76" s="16"/>
      <c r="F76" s="68">
        <v>10000</v>
      </c>
      <c r="G76" s="49">
        <f t="shared" si="0"/>
        <v>6859362.7399999993</v>
      </c>
    </row>
    <row r="77" spans="1:7" ht="12.95" customHeight="1" x14ac:dyDescent="0.25">
      <c r="A77" s="39"/>
      <c r="B77" s="44">
        <v>45153</v>
      </c>
      <c r="C77" s="48">
        <v>50243</v>
      </c>
      <c r="D77" s="45" t="s">
        <v>15</v>
      </c>
      <c r="E77" s="16"/>
      <c r="F77" s="16">
        <v>8000</v>
      </c>
      <c r="G77" s="49">
        <f t="shared" ref="G77:G129" si="1">G76+F77-E77</f>
        <v>6867362.7399999993</v>
      </c>
    </row>
    <row r="78" spans="1:7" ht="12.95" customHeight="1" x14ac:dyDescent="0.25">
      <c r="A78" s="39"/>
      <c r="B78" s="44">
        <v>45153</v>
      </c>
      <c r="C78" s="48" t="s">
        <v>67</v>
      </c>
      <c r="D78" s="45" t="s">
        <v>68</v>
      </c>
      <c r="E78" s="16">
        <v>392515.2</v>
      </c>
      <c r="F78" s="16"/>
      <c r="G78" s="49">
        <f t="shared" si="1"/>
        <v>6474847.5399999991</v>
      </c>
    </row>
    <row r="79" spans="1:7" ht="12.95" customHeight="1" x14ac:dyDescent="0.25">
      <c r="A79" s="39"/>
      <c r="B79" s="44">
        <v>45153</v>
      </c>
      <c r="C79" s="48" t="s">
        <v>18</v>
      </c>
      <c r="D79" s="45" t="s">
        <v>19</v>
      </c>
      <c r="E79" s="45">
        <v>37.5</v>
      </c>
      <c r="F79" s="16"/>
      <c r="G79" s="49">
        <f t="shared" si="1"/>
        <v>6474810.0399999991</v>
      </c>
    </row>
    <row r="80" spans="1:7" ht="12.95" customHeight="1" x14ac:dyDescent="0.25">
      <c r="A80" s="39"/>
      <c r="B80" s="44">
        <v>45155</v>
      </c>
      <c r="C80" s="48" t="s">
        <v>18</v>
      </c>
      <c r="D80" s="45" t="s">
        <v>43</v>
      </c>
      <c r="E80" s="45"/>
      <c r="F80" s="16">
        <v>12000</v>
      </c>
      <c r="G80" s="49">
        <f t="shared" si="1"/>
        <v>6486810.0399999991</v>
      </c>
    </row>
    <row r="81" spans="1:7" ht="12.95" customHeight="1" x14ac:dyDescent="0.25">
      <c r="A81" s="39"/>
      <c r="B81" s="44">
        <v>45155</v>
      </c>
      <c r="C81" s="48">
        <v>20060</v>
      </c>
      <c r="D81" s="45" t="s">
        <v>16</v>
      </c>
      <c r="E81" s="16"/>
      <c r="F81" s="16">
        <v>37400</v>
      </c>
      <c r="G81" s="49">
        <f t="shared" si="1"/>
        <v>6524210.0399999991</v>
      </c>
    </row>
    <row r="82" spans="1:7" ht="12.95" customHeight="1" x14ac:dyDescent="0.25">
      <c r="A82" s="39"/>
      <c r="B82" s="44">
        <v>45155</v>
      </c>
      <c r="C82" s="48">
        <v>524150</v>
      </c>
      <c r="D82" s="45" t="s">
        <v>69</v>
      </c>
      <c r="E82" s="16"/>
      <c r="F82" s="16">
        <v>21330.31</v>
      </c>
      <c r="G82" s="49">
        <f t="shared" si="1"/>
        <v>6545540.3499999987</v>
      </c>
    </row>
    <row r="83" spans="1:7" ht="12.95" customHeight="1" x14ac:dyDescent="0.25">
      <c r="A83" s="39"/>
      <c r="B83" s="44">
        <v>45155</v>
      </c>
      <c r="C83" s="48" t="s">
        <v>18</v>
      </c>
      <c r="D83" s="45" t="s">
        <v>17</v>
      </c>
      <c r="E83" s="16"/>
      <c r="F83" s="16">
        <v>265000</v>
      </c>
      <c r="G83" s="49">
        <f t="shared" si="1"/>
        <v>6810540.3499999987</v>
      </c>
    </row>
    <row r="84" spans="1:7" ht="12.95" customHeight="1" x14ac:dyDescent="0.25">
      <c r="A84" s="39"/>
      <c r="B84" s="44">
        <v>45155</v>
      </c>
      <c r="C84" s="48">
        <v>70292</v>
      </c>
      <c r="D84" s="45" t="s">
        <v>15</v>
      </c>
      <c r="E84" s="45"/>
      <c r="F84" s="16">
        <v>4800</v>
      </c>
      <c r="G84" s="49">
        <f t="shared" si="1"/>
        <v>6815340.3499999987</v>
      </c>
    </row>
    <row r="85" spans="1:7" ht="12.95" customHeight="1" x14ac:dyDescent="0.25">
      <c r="A85" s="39"/>
      <c r="B85" s="44">
        <v>45155</v>
      </c>
      <c r="C85" s="48" t="s">
        <v>18</v>
      </c>
      <c r="D85" s="45" t="s">
        <v>43</v>
      </c>
      <c r="E85" s="45"/>
      <c r="F85" s="16">
        <v>2400</v>
      </c>
      <c r="G85" s="49">
        <f t="shared" si="1"/>
        <v>6817740.3499999987</v>
      </c>
    </row>
    <row r="86" spans="1:7" ht="12.95" customHeight="1" x14ac:dyDescent="0.25">
      <c r="A86" s="39"/>
      <c r="B86" s="44">
        <v>45155</v>
      </c>
      <c r="C86" s="48" t="s">
        <v>18</v>
      </c>
      <c r="D86" s="45" t="s">
        <v>19</v>
      </c>
      <c r="E86" s="16">
        <v>145</v>
      </c>
      <c r="F86" s="16"/>
      <c r="G86" s="49">
        <f t="shared" si="1"/>
        <v>6817595.3499999987</v>
      </c>
    </row>
    <row r="87" spans="1:7" ht="12.95" customHeight="1" x14ac:dyDescent="0.25">
      <c r="A87" s="39"/>
      <c r="B87" s="44">
        <v>45156</v>
      </c>
      <c r="C87" s="48">
        <v>30121</v>
      </c>
      <c r="D87" s="45" t="s">
        <v>16</v>
      </c>
      <c r="E87" s="16"/>
      <c r="F87" s="16">
        <v>25150</v>
      </c>
      <c r="G87" s="49">
        <f t="shared" si="1"/>
        <v>6842745.3499999987</v>
      </c>
    </row>
    <row r="88" spans="1:7" ht="12.95" customHeight="1" x14ac:dyDescent="0.25">
      <c r="A88" s="39"/>
      <c r="B88" s="44">
        <v>45156</v>
      </c>
      <c r="C88" s="48">
        <v>5094</v>
      </c>
      <c r="D88" s="45" t="s">
        <v>66</v>
      </c>
      <c r="E88" s="45"/>
      <c r="F88" s="16">
        <v>15000</v>
      </c>
      <c r="G88" s="49">
        <f t="shared" si="1"/>
        <v>6857745.3499999987</v>
      </c>
    </row>
    <row r="89" spans="1:7" ht="12.95" customHeight="1" x14ac:dyDescent="0.25">
      <c r="A89" s="39"/>
      <c r="B89" s="44">
        <v>45156</v>
      </c>
      <c r="C89" s="48">
        <v>5203893</v>
      </c>
      <c r="D89" s="45" t="s">
        <v>66</v>
      </c>
      <c r="E89" s="16"/>
      <c r="F89" s="16">
        <v>3000</v>
      </c>
      <c r="G89" s="49">
        <f t="shared" si="1"/>
        <v>6860745.3499999987</v>
      </c>
    </row>
    <row r="90" spans="1:7" ht="12.95" customHeight="1" x14ac:dyDescent="0.25">
      <c r="A90" s="39"/>
      <c r="B90" s="44">
        <v>45156</v>
      </c>
      <c r="C90" s="48" t="s">
        <v>18</v>
      </c>
      <c r="D90" s="45" t="s">
        <v>17</v>
      </c>
      <c r="E90" s="16"/>
      <c r="F90" s="16">
        <v>222400</v>
      </c>
      <c r="G90" s="49">
        <f t="shared" si="1"/>
        <v>7083145.3499999987</v>
      </c>
    </row>
    <row r="91" spans="1:7" ht="12.95" customHeight="1" x14ac:dyDescent="0.25">
      <c r="A91" s="39"/>
      <c r="B91" s="44">
        <v>45156</v>
      </c>
      <c r="C91" s="48">
        <v>80365</v>
      </c>
      <c r="D91" s="45" t="s">
        <v>15</v>
      </c>
      <c r="E91" s="16"/>
      <c r="F91" s="16">
        <v>2800</v>
      </c>
      <c r="G91" s="49">
        <f t="shared" si="1"/>
        <v>7085945.3499999987</v>
      </c>
    </row>
    <row r="92" spans="1:7" ht="12.95" customHeight="1" x14ac:dyDescent="0.25">
      <c r="A92" s="39"/>
      <c r="B92" s="69">
        <v>45156</v>
      </c>
      <c r="C92" s="51" t="s">
        <v>18</v>
      </c>
      <c r="D92" s="45" t="s">
        <v>19</v>
      </c>
      <c r="E92" s="52">
        <v>250</v>
      </c>
      <c r="F92" s="52"/>
      <c r="G92" s="49">
        <f t="shared" si="1"/>
        <v>7085695.3499999987</v>
      </c>
    </row>
    <row r="93" spans="1:7" ht="12.95" customHeight="1" x14ac:dyDescent="0.25">
      <c r="A93" s="39"/>
      <c r="B93" s="44">
        <v>45159</v>
      </c>
      <c r="C93" s="48" t="s">
        <v>18</v>
      </c>
      <c r="D93" s="45" t="s">
        <v>88</v>
      </c>
      <c r="E93" s="52"/>
      <c r="F93" s="16">
        <v>100213.58</v>
      </c>
      <c r="G93" s="49">
        <f t="shared" si="1"/>
        <v>7185908.9299999988</v>
      </c>
    </row>
    <row r="94" spans="1:7" ht="12.95" customHeight="1" x14ac:dyDescent="0.25">
      <c r="A94" s="39"/>
      <c r="B94" s="44">
        <v>45159</v>
      </c>
      <c r="C94" s="48">
        <v>20232</v>
      </c>
      <c r="D94" s="45" t="s">
        <v>16</v>
      </c>
      <c r="E94" s="52"/>
      <c r="F94" s="16">
        <v>60450</v>
      </c>
      <c r="G94" s="49">
        <f t="shared" si="1"/>
        <v>7246358.9299999988</v>
      </c>
    </row>
    <row r="95" spans="1:7" ht="12.95" customHeight="1" x14ac:dyDescent="0.25">
      <c r="A95" s="39"/>
      <c r="B95" s="44">
        <v>45159</v>
      </c>
      <c r="C95" s="48">
        <v>126131</v>
      </c>
      <c r="D95" s="45" t="s">
        <v>66</v>
      </c>
      <c r="E95" s="45"/>
      <c r="F95" s="16">
        <v>22500</v>
      </c>
      <c r="G95" s="49">
        <f t="shared" si="1"/>
        <v>7268858.9299999988</v>
      </c>
    </row>
    <row r="96" spans="1:7" ht="12.95" customHeight="1" x14ac:dyDescent="0.25">
      <c r="A96" s="39"/>
      <c r="B96" s="44">
        <v>45159</v>
      </c>
      <c r="C96" s="48" t="s">
        <v>18</v>
      </c>
      <c r="D96" s="45" t="s">
        <v>17</v>
      </c>
      <c r="E96" s="16"/>
      <c r="F96" s="16">
        <v>7500</v>
      </c>
      <c r="G96" s="49">
        <f t="shared" si="1"/>
        <v>7276358.9299999988</v>
      </c>
    </row>
    <row r="97" spans="1:7" ht="12.95" customHeight="1" x14ac:dyDescent="0.25">
      <c r="A97" s="39"/>
      <c r="B97" s="44">
        <v>45159</v>
      </c>
      <c r="C97" s="48">
        <v>7647</v>
      </c>
      <c r="D97" s="45" t="s">
        <v>15</v>
      </c>
      <c r="E97" s="16"/>
      <c r="F97" s="16">
        <v>6300</v>
      </c>
      <c r="G97" s="49">
        <f t="shared" si="1"/>
        <v>7282658.9299999988</v>
      </c>
    </row>
    <row r="98" spans="1:7" ht="12.95" customHeight="1" x14ac:dyDescent="0.25">
      <c r="A98" s="39"/>
      <c r="B98" s="44">
        <v>45159</v>
      </c>
      <c r="C98" s="48" t="s">
        <v>18</v>
      </c>
      <c r="D98" s="45" t="s">
        <v>19</v>
      </c>
      <c r="E98" s="52">
        <v>6625</v>
      </c>
      <c r="F98" s="16"/>
      <c r="G98" s="49">
        <f t="shared" si="1"/>
        <v>7276033.9299999988</v>
      </c>
    </row>
    <row r="99" spans="1:7" ht="12.95" customHeight="1" x14ac:dyDescent="0.25">
      <c r="A99" s="39"/>
      <c r="B99" s="44">
        <v>45160</v>
      </c>
      <c r="C99" s="48" t="s">
        <v>18</v>
      </c>
      <c r="D99" s="45" t="s">
        <v>89</v>
      </c>
      <c r="E99" s="16"/>
      <c r="F99" s="16">
        <v>1500</v>
      </c>
      <c r="G99" s="49">
        <f t="shared" si="1"/>
        <v>7277533.9299999988</v>
      </c>
    </row>
    <row r="100" spans="1:7" ht="12.95" customHeight="1" x14ac:dyDescent="0.25">
      <c r="A100" s="39"/>
      <c r="B100" s="44">
        <v>45160</v>
      </c>
      <c r="C100" s="48">
        <v>20229</v>
      </c>
      <c r="D100" s="45" t="s">
        <v>16</v>
      </c>
      <c r="E100" s="16"/>
      <c r="F100" s="16">
        <v>1000</v>
      </c>
      <c r="G100" s="49">
        <f t="shared" si="1"/>
        <v>7278533.9299999988</v>
      </c>
    </row>
    <row r="101" spans="1:7" ht="12.95" customHeight="1" x14ac:dyDescent="0.25">
      <c r="A101" s="39"/>
      <c r="B101" s="44">
        <v>45160</v>
      </c>
      <c r="C101" s="48">
        <v>141</v>
      </c>
      <c r="D101" s="45" t="s">
        <v>15</v>
      </c>
      <c r="E101" s="16"/>
      <c r="F101" s="16">
        <v>7000</v>
      </c>
      <c r="G101" s="49">
        <f t="shared" si="1"/>
        <v>7285533.9299999988</v>
      </c>
    </row>
    <row r="102" spans="1:7" ht="12.95" customHeight="1" x14ac:dyDescent="0.25">
      <c r="A102" s="39"/>
      <c r="B102" s="44">
        <v>45160</v>
      </c>
      <c r="C102" s="48" t="s">
        <v>18</v>
      </c>
      <c r="D102" s="45" t="s">
        <v>19</v>
      </c>
      <c r="E102" s="16">
        <v>5560</v>
      </c>
      <c r="F102" s="17"/>
      <c r="G102" s="49">
        <f t="shared" si="1"/>
        <v>7279973.9299999988</v>
      </c>
    </row>
    <row r="103" spans="1:7" ht="12.95" customHeight="1" x14ac:dyDescent="0.25">
      <c r="A103" s="39"/>
      <c r="B103" s="44">
        <v>45162</v>
      </c>
      <c r="C103" s="48">
        <v>30233</v>
      </c>
      <c r="D103" s="45" t="s">
        <v>16</v>
      </c>
      <c r="E103" s="45"/>
      <c r="F103" s="17">
        <v>5000</v>
      </c>
      <c r="G103" s="49">
        <f t="shared" si="1"/>
        <v>7284973.9299999988</v>
      </c>
    </row>
    <row r="104" spans="1:7" ht="12.95" customHeight="1" x14ac:dyDescent="0.25">
      <c r="A104" s="39"/>
      <c r="B104" s="44">
        <v>45162</v>
      </c>
      <c r="C104" s="48">
        <v>11343856</v>
      </c>
      <c r="D104" s="45" t="s">
        <v>90</v>
      </c>
      <c r="E104" s="16"/>
      <c r="F104" s="17">
        <v>6000</v>
      </c>
      <c r="G104" s="49">
        <f t="shared" si="1"/>
        <v>7290973.9299999988</v>
      </c>
    </row>
    <row r="105" spans="1:7" ht="12.95" customHeight="1" x14ac:dyDescent="0.25">
      <c r="A105" s="39"/>
      <c r="B105" s="44">
        <v>45162</v>
      </c>
      <c r="C105" s="48" t="s">
        <v>91</v>
      </c>
      <c r="D105" s="45" t="s">
        <v>17</v>
      </c>
      <c r="E105" s="17"/>
      <c r="F105" s="17">
        <v>2000</v>
      </c>
      <c r="G105" s="49">
        <f t="shared" si="1"/>
        <v>7292973.9299999988</v>
      </c>
    </row>
    <row r="106" spans="1:7" ht="12.95" customHeight="1" x14ac:dyDescent="0.25">
      <c r="A106" s="39"/>
      <c r="B106" s="44">
        <v>45162</v>
      </c>
      <c r="C106" s="48">
        <v>42035</v>
      </c>
      <c r="D106" s="45" t="s">
        <v>15</v>
      </c>
      <c r="E106" s="45"/>
      <c r="F106" s="17">
        <v>4000</v>
      </c>
      <c r="G106" s="49">
        <f t="shared" si="1"/>
        <v>7296973.9299999988</v>
      </c>
    </row>
    <row r="107" spans="1:7" ht="12.95" customHeight="1" thickBot="1" x14ac:dyDescent="0.3">
      <c r="A107" s="39"/>
      <c r="B107" s="56">
        <v>45163</v>
      </c>
      <c r="C107" s="57">
        <v>20103</v>
      </c>
      <c r="D107" s="45" t="s">
        <v>16</v>
      </c>
      <c r="E107" s="66"/>
      <c r="F107" s="70">
        <v>26500</v>
      </c>
      <c r="G107" s="49">
        <f t="shared" si="1"/>
        <v>7323473.9299999988</v>
      </c>
    </row>
    <row r="108" spans="1:7" ht="12.95" customHeight="1" x14ac:dyDescent="0.25">
      <c r="A108" s="39"/>
      <c r="B108" s="60"/>
      <c r="C108" s="61"/>
      <c r="D108" s="71"/>
      <c r="E108" s="59"/>
      <c r="F108" s="72"/>
      <c r="G108" s="49">
        <f t="shared" si="1"/>
        <v>7323473.9299999988</v>
      </c>
    </row>
    <row r="109" spans="1:7" ht="12.95" customHeight="1" x14ac:dyDescent="0.25">
      <c r="A109" s="39"/>
      <c r="B109" s="44">
        <v>44798</v>
      </c>
      <c r="C109" s="48">
        <v>5201280</v>
      </c>
      <c r="D109" s="45" t="s">
        <v>94</v>
      </c>
      <c r="E109" s="45"/>
      <c r="F109" s="17">
        <v>3600</v>
      </c>
      <c r="G109" s="49">
        <f t="shared" si="1"/>
        <v>7327073.9299999988</v>
      </c>
    </row>
    <row r="110" spans="1:7" ht="12.95" customHeight="1" x14ac:dyDescent="0.25">
      <c r="A110" s="39"/>
      <c r="B110" s="44">
        <v>45163</v>
      </c>
      <c r="C110" s="48" t="s">
        <v>95</v>
      </c>
      <c r="D110" s="45" t="s">
        <v>17</v>
      </c>
      <c r="E110" s="16"/>
      <c r="F110" s="17">
        <v>29000</v>
      </c>
      <c r="G110" s="49">
        <f t="shared" si="1"/>
        <v>7356073.9299999988</v>
      </c>
    </row>
    <row r="111" spans="1:7" ht="12.95" customHeight="1" x14ac:dyDescent="0.25">
      <c r="A111" s="39"/>
      <c r="B111" s="73">
        <v>45163</v>
      </c>
      <c r="C111" s="74">
        <v>50302</v>
      </c>
      <c r="D111" s="45" t="s">
        <v>15</v>
      </c>
      <c r="E111" s="75"/>
      <c r="F111" s="76">
        <v>6000</v>
      </c>
      <c r="G111" s="49">
        <f t="shared" si="1"/>
        <v>7362073.9299999988</v>
      </c>
    </row>
    <row r="112" spans="1:7" ht="12.95" customHeight="1" x14ac:dyDescent="0.25">
      <c r="A112" s="39"/>
      <c r="B112" s="73">
        <v>45163</v>
      </c>
      <c r="C112" s="74" t="s">
        <v>18</v>
      </c>
      <c r="D112" s="45" t="s">
        <v>19</v>
      </c>
      <c r="E112" s="75">
        <v>187.5</v>
      </c>
      <c r="F112" s="76"/>
      <c r="G112" s="49">
        <f t="shared" si="1"/>
        <v>7361886.4299999988</v>
      </c>
    </row>
    <row r="113" spans="1:7" ht="12.95" customHeight="1" x14ac:dyDescent="0.25">
      <c r="A113" s="39"/>
      <c r="B113" s="73">
        <v>45166</v>
      </c>
      <c r="C113" s="74">
        <v>20190</v>
      </c>
      <c r="D113" s="45" t="s">
        <v>16</v>
      </c>
      <c r="E113" s="75"/>
      <c r="F113" s="76">
        <v>10000</v>
      </c>
      <c r="G113" s="49">
        <f t="shared" si="1"/>
        <v>7371886.4299999988</v>
      </c>
    </row>
    <row r="114" spans="1:7" ht="12.95" customHeight="1" x14ac:dyDescent="0.25">
      <c r="A114" s="39"/>
      <c r="B114" s="73">
        <v>45166</v>
      </c>
      <c r="C114" s="74" t="s">
        <v>96</v>
      </c>
      <c r="D114" s="45" t="s">
        <v>17</v>
      </c>
      <c r="E114" s="75"/>
      <c r="F114" s="76">
        <v>22000</v>
      </c>
      <c r="G114" s="49">
        <f t="shared" si="1"/>
        <v>7393886.4299999988</v>
      </c>
    </row>
    <row r="115" spans="1:7" ht="12.95" customHeight="1" x14ac:dyDescent="0.25">
      <c r="A115" s="39"/>
      <c r="B115" s="73">
        <v>45166</v>
      </c>
      <c r="C115" s="74">
        <v>596</v>
      </c>
      <c r="D115" s="45" t="s">
        <v>15</v>
      </c>
      <c r="E115" s="75"/>
      <c r="F115" s="76">
        <v>1300</v>
      </c>
      <c r="G115" s="49">
        <f t="shared" si="1"/>
        <v>7395186.4299999988</v>
      </c>
    </row>
    <row r="116" spans="1:7" ht="12.95" customHeight="1" x14ac:dyDescent="0.25">
      <c r="A116" s="39"/>
      <c r="B116" s="73">
        <v>45166</v>
      </c>
      <c r="C116" s="74" t="s">
        <v>97</v>
      </c>
      <c r="D116" s="77" t="s">
        <v>98</v>
      </c>
      <c r="E116" s="75">
        <v>39813.199999999997</v>
      </c>
      <c r="F116" s="76"/>
      <c r="G116" s="49">
        <f t="shared" si="1"/>
        <v>7355373.2299999986</v>
      </c>
    </row>
    <row r="117" spans="1:7" ht="12.95" customHeight="1" x14ac:dyDescent="0.25">
      <c r="A117" s="39"/>
      <c r="B117" s="73">
        <v>45166</v>
      </c>
      <c r="C117" s="74" t="s">
        <v>18</v>
      </c>
      <c r="D117" s="45" t="s">
        <v>19</v>
      </c>
      <c r="E117" s="75">
        <v>50</v>
      </c>
      <c r="F117" s="76"/>
      <c r="G117" s="49">
        <f t="shared" si="1"/>
        <v>7355323.2299999986</v>
      </c>
    </row>
    <row r="118" spans="1:7" ht="12.95" customHeight="1" x14ac:dyDescent="0.25">
      <c r="A118" s="39"/>
      <c r="B118" s="73">
        <v>45167</v>
      </c>
      <c r="C118" s="74">
        <v>40008</v>
      </c>
      <c r="D118" s="45" t="s">
        <v>16</v>
      </c>
      <c r="E118" s="75"/>
      <c r="F118" s="76">
        <v>15000</v>
      </c>
      <c r="G118" s="49">
        <f t="shared" si="1"/>
        <v>7370323.2299999986</v>
      </c>
    </row>
    <row r="119" spans="1:7" ht="12.95" customHeight="1" x14ac:dyDescent="0.25">
      <c r="A119" s="39"/>
      <c r="B119" s="73">
        <v>45167</v>
      </c>
      <c r="C119" s="74" t="s">
        <v>99</v>
      </c>
      <c r="D119" s="45" t="s">
        <v>17</v>
      </c>
      <c r="E119" s="75"/>
      <c r="F119" s="76">
        <v>8000</v>
      </c>
      <c r="G119" s="49">
        <f t="shared" si="1"/>
        <v>7378323.2299999986</v>
      </c>
    </row>
    <row r="120" spans="1:7" ht="12.95" customHeight="1" x14ac:dyDescent="0.25">
      <c r="A120" s="39"/>
      <c r="B120" s="73">
        <v>45167</v>
      </c>
      <c r="C120" s="74">
        <v>410</v>
      </c>
      <c r="D120" s="45" t="s">
        <v>15</v>
      </c>
      <c r="E120" s="75"/>
      <c r="F120" s="76">
        <v>2000</v>
      </c>
      <c r="G120" s="49">
        <f t="shared" si="1"/>
        <v>7380323.2299999986</v>
      </c>
    </row>
    <row r="121" spans="1:7" ht="12.95" customHeight="1" x14ac:dyDescent="0.25">
      <c r="A121" s="39"/>
      <c r="B121" s="73">
        <v>45167</v>
      </c>
      <c r="C121" s="74" t="s">
        <v>18</v>
      </c>
      <c r="D121" s="45" t="s">
        <v>19</v>
      </c>
      <c r="E121" s="75">
        <v>725</v>
      </c>
      <c r="F121" s="76"/>
      <c r="G121" s="49">
        <f t="shared" si="1"/>
        <v>7379598.2299999986</v>
      </c>
    </row>
    <row r="122" spans="1:7" ht="12.95" customHeight="1" x14ac:dyDescent="0.25">
      <c r="A122" s="39"/>
      <c r="B122" s="73">
        <v>45168</v>
      </c>
      <c r="C122" s="74">
        <v>30143</v>
      </c>
      <c r="D122" s="45" t="s">
        <v>16</v>
      </c>
      <c r="E122" s="75"/>
      <c r="F122" s="76">
        <v>12450</v>
      </c>
      <c r="G122" s="49">
        <f t="shared" si="1"/>
        <v>7392048.2299999986</v>
      </c>
    </row>
    <row r="123" spans="1:7" ht="12.95" customHeight="1" x14ac:dyDescent="0.25">
      <c r="A123" s="39"/>
      <c r="B123" s="73">
        <v>45168</v>
      </c>
      <c r="C123" s="74" t="s">
        <v>100</v>
      </c>
      <c r="D123" s="45" t="s">
        <v>17</v>
      </c>
      <c r="E123" s="75"/>
      <c r="F123" s="76">
        <v>3000</v>
      </c>
      <c r="G123" s="49">
        <f t="shared" si="1"/>
        <v>7395048.2299999986</v>
      </c>
    </row>
    <row r="124" spans="1:7" ht="12.95" customHeight="1" x14ac:dyDescent="0.25">
      <c r="A124" s="39"/>
      <c r="B124" s="73">
        <v>45168</v>
      </c>
      <c r="C124" s="74">
        <v>50005</v>
      </c>
      <c r="D124" s="45" t="s">
        <v>15</v>
      </c>
      <c r="E124" s="75"/>
      <c r="F124" s="76">
        <v>7000</v>
      </c>
      <c r="G124" s="49">
        <f t="shared" si="1"/>
        <v>7402048.2299999986</v>
      </c>
    </row>
    <row r="125" spans="1:7" ht="12.95" customHeight="1" x14ac:dyDescent="0.25">
      <c r="A125" s="39"/>
      <c r="B125" s="73">
        <v>45168</v>
      </c>
      <c r="C125" s="74" t="s">
        <v>18</v>
      </c>
      <c r="D125" s="45" t="s">
        <v>19</v>
      </c>
      <c r="E125" s="75">
        <v>550</v>
      </c>
      <c r="F125" s="76"/>
      <c r="G125" s="49">
        <f t="shared" si="1"/>
        <v>7401498.2299999986</v>
      </c>
    </row>
    <row r="126" spans="1:7" ht="12.95" customHeight="1" x14ac:dyDescent="0.25">
      <c r="A126" s="39"/>
      <c r="B126" s="73">
        <v>45169</v>
      </c>
      <c r="C126" s="74">
        <v>50152</v>
      </c>
      <c r="D126" s="45" t="s">
        <v>16</v>
      </c>
      <c r="E126" s="75"/>
      <c r="F126" s="76">
        <v>11000</v>
      </c>
      <c r="G126" s="49">
        <f t="shared" si="1"/>
        <v>7412498.2299999986</v>
      </c>
    </row>
    <row r="127" spans="1:7" ht="12.95" customHeight="1" x14ac:dyDescent="0.25">
      <c r="A127" s="39"/>
      <c r="B127" s="73">
        <v>45169</v>
      </c>
      <c r="C127" s="74">
        <v>11360361</v>
      </c>
      <c r="D127" s="77" t="s">
        <v>102</v>
      </c>
      <c r="E127" s="75"/>
      <c r="F127" s="76">
        <v>3000</v>
      </c>
      <c r="G127" s="49">
        <f t="shared" si="1"/>
        <v>7415498.2299999986</v>
      </c>
    </row>
    <row r="128" spans="1:7" ht="12.95" customHeight="1" x14ac:dyDescent="0.25">
      <c r="A128" s="39"/>
      <c r="B128" s="73">
        <v>45169</v>
      </c>
      <c r="C128" s="74" t="s">
        <v>103</v>
      </c>
      <c r="D128" s="45" t="s">
        <v>17</v>
      </c>
      <c r="E128" s="75"/>
      <c r="F128" s="76">
        <v>17400</v>
      </c>
      <c r="G128" s="49">
        <f t="shared" si="1"/>
        <v>7432898.2299999986</v>
      </c>
    </row>
    <row r="129" spans="1:7" ht="12.95" customHeight="1" x14ac:dyDescent="0.25">
      <c r="A129" s="39"/>
      <c r="B129" s="73">
        <v>45169</v>
      </c>
      <c r="C129" s="74" t="s">
        <v>18</v>
      </c>
      <c r="D129" s="45" t="s">
        <v>19</v>
      </c>
      <c r="E129" s="75">
        <v>200</v>
      </c>
      <c r="F129" s="76"/>
      <c r="G129" s="49">
        <f t="shared" si="1"/>
        <v>7432698.2299999986</v>
      </c>
    </row>
    <row r="130" spans="1:7" ht="12.95" customHeight="1" thickBot="1" x14ac:dyDescent="0.3">
      <c r="A130" s="39"/>
      <c r="B130" s="92" t="s">
        <v>106</v>
      </c>
      <c r="C130" s="93"/>
      <c r="D130" s="93"/>
      <c r="E130" s="93"/>
      <c r="F130" s="93"/>
      <c r="G130" s="78">
        <f>G129</f>
        <v>7432698.2299999986</v>
      </c>
    </row>
    <row r="131" spans="1:7" ht="12.95" customHeight="1" x14ac:dyDescent="0.25">
      <c r="A131" s="39"/>
      <c r="B131" s="67"/>
      <c r="C131" s="61"/>
      <c r="D131" s="59"/>
      <c r="E131" s="62"/>
      <c r="F131" s="72"/>
      <c r="G131" s="79"/>
    </row>
    <row r="132" spans="1:7" ht="12.95" customHeight="1" x14ac:dyDescent="0.25">
      <c r="A132" s="39"/>
      <c r="B132" s="39"/>
      <c r="C132" s="39"/>
      <c r="D132" s="39"/>
      <c r="E132" s="39"/>
      <c r="F132" s="39"/>
      <c r="G132" s="39"/>
    </row>
    <row r="133" spans="1:7" ht="12.95" customHeight="1" x14ac:dyDescent="0.25">
      <c r="A133" s="39"/>
      <c r="B133" s="39"/>
      <c r="C133" s="39"/>
      <c r="D133" s="39"/>
      <c r="E133" s="39"/>
      <c r="F133" s="39"/>
      <c r="G133" s="39"/>
    </row>
    <row r="134" spans="1:7" ht="12.95" customHeight="1" thickBot="1" x14ac:dyDescent="0.3">
      <c r="A134" s="39"/>
      <c r="B134" s="94"/>
      <c r="C134" s="94"/>
      <c r="D134" s="39"/>
      <c r="E134" s="39"/>
      <c r="F134" s="94"/>
      <c r="G134" s="94"/>
    </row>
    <row r="135" spans="1:7" ht="12.95" customHeight="1" x14ac:dyDescent="0.25">
      <c r="A135" s="39"/>
      <c r="B135" s="95" t="s">
        <v>21</v>
      </c>
      <c r="C135" s="95"/>
      <c r="D135" s="39"/>
      <c r="E135" s="39"/>
      <c r="F135" s="95" t="s">
        <v>9</v>
      </c>
      <c r="G135" s="95"/>
    </row>
    <row r="136" spans="1:7" ht="12.95" customHeight="1" x14ac:dyDescent="0.25">
      <c r="A136" s="39"/>
      <c r="B136" s="91" t="s">
        <v>25</v>
      </c>
      <c r="C136" s="91"/>
      <c r="D136" s="39"/>
      <c r="E136" s="39"/>
      <c r="F136" s="91" t="s">
        <v>10</v>
      </c>
      <c r="G136" s="91"/>
    </row>
    <row r="137" spans="1:7" ht="12.95" customHeight="1" x14ac:dyDescent="0.25">
      <c r="A137" s="39"/>
      <c r="B137" s="39"/>
      <c r="C137" s="39"/>
      <c r="D137" s="39"/>
      <c r="E137" s="39"/>
      <c r="F137" s="39"/>
      <c r="G137" s="39"/>
    </row>
    <row r="138" spans="1:7" ht="12.95" customHeight="1" x14ac:dyDescent="0.25">
      <c r="A138" s="39"/>
      <c r="B138" s="39"/>
      <c r="C138" s="39"/>
      <c r="D138" s="39"/>
      <c r="E138" s="39"/>
      <c r="F138" s="39"/>
      <c r="G138" s="39"/>
    </row>
    <row r="139" spans="1:7" ht="12.95" customHeight="1" x14ac:dyDescent="0.25">
      <c r="A139" s="39"/>
      <c r="B139" s="39"/>
      <c r="C139" s="39"/>
      <c r="D139" s="39" t="s">
        <v>13</v>
      </c>
      <c r="E139" s="39"/>
      <c r="F139" s="39"/>
      <c r="G139" s="39"/>
    </row>
    <row r="140" spans="1:7" ht="12.95" customHeight="1" x14ac:dyDescent="0.25">
      <c r="A140" s="39"/>
      <c r="B140" s="39"/>
      <c r="C140" s="39"/>
      <c r="D140" s="95" t="s">
        <v>11</v>
      </c>
      <c r="E140" s="95"/>
      <c r="F140" s="39"/>
      <c r="G140" s="39"/>
    </row>
    <row r="141" spans="1:7" ht="12.95" customHeight="1" x14ac:dyDescent="0.25">
      <c r="A141" s="39"/>
      <c r="B141" s="39"/>
      <c r="C141" s="39"/>
      <c r="D141" s="91" t="s">
        <v>12</v>
      </c>
      <c r="E141" s="91"/>
      <c r="F141" s="39"/>
      <c r="G141" s="39"/>
    </row>
    <row r="142" spans="1:7" x14ac:dyDescent="0.25">
      <c r="A142" s="39"/>
      <c r="B142" s="39"/>
      <c r="C142" s="39"/>
      <c r="D142" s="39"/>
      <c r="E142" s="39"/>
      <c r="F142" s="39"/>
      <c r="G142" s="39"/>
    </row>
    <row r="145" spans="1:7" x14ac:dyDescent="0.25">
      <c r="B145" s="90"/>
      <c r="C145" s="90"/>
      <c r="D145" s="90"/>
      <c r="E145" s="90"/>
      <c r="F145" s="90"/>
      <c r="G145" s="90"/>
    </row>
    <row r="146" spans="1:7" x14ac:dyDescent="0.25">
      <c r="B146" s="90"/>
      <c r="C146" s="90"/>
      <c r="D146" s="90"/>
      <c r="E146" s="90"/>
      <c r="F146" s="90"/>
      <c r="G146" s="90"/>
    </row>
    <row r="147" spans="1:7" x14ac:dyDescent="0.25">
      <c r="B147" s="96"/>
      <c r="C147" s="96"/>
      <c r="D147" s="96"/>
      <c r="E147" s="96"/>
      <c r="F147" s="96"/>
      <c r="G147" s="96"/>
    </row>
    <row r="148" spans="1:7" x14ac:dyDescent="0.25">
      <c r="B148" s="81"/>
      <c r="C148" s="81"/>
      <c r="D148" s="82"/>
      <c r="E148" s="81"/>
      <c r="F148" s="83"/>
      <c r="G148" s="83"/>
    </row>
    <row r="149" spans="1:7" x14ac:dyDescent="0.25">
      <c r="B149" s="84"/>
      <c r="C149" s="85"/>
      <c r="D149" s="83"/>
      <c r="E149" s="86"/>
      <c r="F149" s="83"/>
      <c r="G149" s="83"/>
    </row>
    <row r="150" spans="1:7" x14ac:dyDescent="0.25">
      <c r="B150" s="84"/>
      <c r="C150" s="85"/>
      <c r="D150" s="83"/>
      <c r="E150" s="86"/>
      <c r="F150" s="83"/>
      <c r="G150" s="83"/>
    </row>
    <row r="151" spans="1:7" x14ac:dyDescent="0.25">
      <c r="A151" s="33"/>
      <c r="B151" s="84"/>
      <c r="C151" s="85"/>
      <c r="D151" s="83"/>
      <c r="E151" s="87"/>
      <c r="F151" s="88"/>
      <c r="G151" s="88"/>
    </row>
    <row r="152" spans="1:7" x14ac:dyDescent="0.25">
      <c r="B152" s="84"/>
      <c r="C152" s="85"/>
      <c r="D152" s="88"/>
      <c r="E152" s="80"/>
      <c r="F152" s="88"/>
      <c r="G152" s="88"/>
    </row>
    <row r="153" spans="1:7" x14ac:dyDescent="0.25">
      <c r="B153" s="84"/>
      <c r="C153" s="85"/>
      <c r="D153" s="88"/>
      <c r="E153" s="80"/>
      <c r="F153" s="88"/>
      <c r="G153" s="88"/>
    </row>
    <row r="154" spans="1:7" x14ac:dyDescent="0.25">
      <c r="B154" s="84"/>
      <c r="C154" s="85"/>
      <c r="D154" s="88"/>
      <c r="E154" s="80"/>
      <c r="F154" s="88"/>
      <c r="G154" s="88"/>
    </row>
    <row r="155" spans="1:7" x14ac:dyDescent="0.25">
      <c r="B155" s="84"/>
      <c r="C155" s="85"/>
      <c r="D155" s="88"/>
      <c r="E155" s="80"/>
      <c r="F155" s="88"/>
      <c r="G155" s="88"/>
    </row>
    <row r="156" spans="1:7" x14ac:dyDescent="0.25">
      <c r="B156" s="84"/>
      <c r="C156" s="85"/>
      <c r="D156" s="88"/>
      <c r="E156" s="80"/>
      <c r="F156" s="88"/>
      <c r="G156" s="88"/>
    </row>
    <row r="157" spans="1:7" x14ac:dyDescent="0.25">
      <c r="B157" s="84"/>
      <c r="C157" s="85"/>
      <c r="D157" s="88"/>
      <c r="E157" s="80"/>
      <c r="F157" s="88"/>
      <c r="G157" s="88"/>
    </row>
    <row r="158" spans="1:7" x14ac:dyDescent="0.25">
      <c r="B158" s="84"/>
      <c r="C158" s="85"/>
      <c r="D158" s="88"/>
      <c r="E158" s="80"/>
      <c r="F158" s="88"/>
      <c r="G158" s="88"/>
    </row>
    <row r="159" spans="1:7" x14ac:dyDescent="0.25">
      <c r="B159" s="97"/>
      <c r="C159" s="97"/>
      <c r="D159" s="97"/>
      <c r="E159" s="89"/>
      <c r="F159" s="88"/>
      <c r="G159" s="88"/>
    </row>
    <row r="160" spans="1:7" x14ac:dyDescent="0.25">
      <c r="B160" s="96"/>
      <c r="C160" s="96"/>
      <c r="D160" s="96"/>
      <c r="E160" s="96"/>
      <c r="F160" s="96"/>
      <c r="G160" s="96"/>
    </row>
    <row r="161" spans="2:7" x14ac:dyDescent="0.25">
      <c r="B161" s="98"/>
      <c r="C161" s="98"/>
      <c r="D161" s="98"/>
      <c r="E161" s="98"/>
      <c r="F161" s="98"/>
      <c r="G161" s="98"/>
    </row>
    <row r="162" spans="2:7" x14ac:dyDescent="0.25">
      <c r="B162" s="99"/>
      <c r="C162" s="99"/>
      <c r="D162" s="99"/>
      <c r="E162" s="99"/>
      <c r="F162" s="99"/>
      <c r="G162" s="99"/>
    </row>
  </sheetData>
  <mergeCells count="18">
    <mergeCell ref="B147:G147"/>
    <mergeCell ref="B159:D159"/>
    <mergeCell ref="B160:G160"/>
    <mergeCell ref="B161:G161"/>
    <mergeCell ref="B162:G162"/>
    <mergeCell ref="B146:G146"/>
    <mergeCell ref="A6:G6"/>
    <mergeCell ref="A7:G7"/>
    <mergeCell ref="B130:F130"/>
    <mergeCell ref="B134:C134"/>
    <mergeCell ref="F134:G134"/>
    <mergeCell ref="B135:C135"/>
    <mergeCell ref="F135:G135"/>
    <mergeCell ref="B136:C136"/>
    <mergeCell ref="F136:G136"/>
    <mergeCell ref="D140:E140"/>
    <mergeCell ref="D141:E141"/>
    <mergeCell ref="B145:G145"/>
  </mergeCells>
  <pageMargins left="0.7" right="0.7" top="0.75" bottom="0.75" header="0.3" footer="0.3"/>
  <pageSetup scale="73" orientation="portrait" r:id="rId1"/>
  <rowBreaks count="1" manualBreakCount="1">
    <brk id="143" max="16383" man="1"/>
  </rowBreaks>
  <colBreaks count="1" manualBreakCount="1">
    <brk id="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68"/>
  <sheetViews>
    <sheetView view="pageLayout" topLeftCell="A16" zoomScaleNormal="95" workbookViewId="0">
      <selection activeCell="F68" sqref="F68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105" t="s">
        <v>6</v>
      </c>
      <c r="B6" s="105"/>
      <c r="C6" s="105"/>
      <c r="D6" s="105"/>
      <c r="E6" s="105"/>
      <c r="F6" s="105"/>
      <c r="G6" s="105"/>
    </row>
    <row r="7" spans="1:9" ht="18.75" x14ac:dyDescent="0.3">
      <c r="A7" s="105" t="s">
        <v>27</v>
      </c>
      <c r="B7" s="105"/>
      <c r="C7" s="105"/>
      <c r="D7" s="105"/>
      <c r="E7" s="105"/>
      <c r="F7" s="105"/>
      <c r="G7" s="105"/>
    </row>
    <row r="8" spans="1:9" ht="15.75" thickBot="1" x14ac:dyDescent="0.3">
      <c r="G8" s="19" t="s">
        <v>14</v>
      </c>
    </row>
    <row r="9" spans="1:9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0" t="s">
        <v>7</v>
      </c>
    </row>
    <row r="10" spans="1:9" s="3" customFormat="1" ht="15.75" x14ac:dyDescent="0.25">
      <c r="B10" s="22"/>
      <c r="C10" s="14"/>
      <c r="D10" s="14" t="s">
        <v>105</v>
      </c>
      <c r="E10" s="14"/>
      <c r="F10" s="14"/>
      <c r="G10" s="21">
        <v>3993155.57</v>
      </c>
      <c r="I10" s="11"/>
    </row>
    <row r="11" spans="1:9" s="3" customFormat="1" ht="15.75" x14ac:dyDescent="0.25">
      <c r="B11" s="23">
        <v>45139</v>
      </c>
      <c r="C11" s="12" t="s">
        <v>18</v>
      </c>
      <c r="D11" s="4" t="s">
        <v>31</v>
      </c>
      <c r="E11" s="7">
        <v>369</v>
      </c>
      <c r="F11" s="7"/>
      <c r="G11" s="21">
        <f>G10+F11-E11</f>
        <v>3992786.57</v>
      </c>
      <c r="I11" s="11"/>
    </row>
    <row r="12" spans="1:9" s="3" customFormat="1" ht="15.75" x14ac:dyDescent="0.25">
      <c r="B12" s="23">
        <v>45140</v>
      </c>
      <c r="C12" s="28">
        <v>57241</v>
      </c>
      <c r="D12" s="35" t="s">
        <v>33</v>
      </c>
      <c r="E12" s="29">
        <v>18000</v>
      </c>
      <c r="F12" s="34"/>
      <c r="G12" s="36">
        <f t="shared" ref="G12:G54" si="0">G11+F12-E12</f>
        <v>3974786.57</v>
      </c>
      <c r="I12" s="11"/>
    </row>
    <row r="13" spans="1:9" s="3" customFormat="1" ht="15.75" x14ac:dyDescent="0.25">
      <c r="B13" s="23">
        <v>45140</v>
      </c>
      <c r="C13" s="12">
        <v>57242</v>
      </c>
      <c r="D13" s="4" t="s">
        <v>34</v>
      </c>
      <c r="E13" s="7">
        <v>119202.61</v>
      </c>
      <c r="F13" s="1"/>
      <c r="G13" s="21">
        <f t="shared" si="0"/>
        <v>3855583.96</v>
      </c>
      <c r="I13" s="11"/>
    </row>
    <row r="14" spans="1:9" s="3" customFormat="1" ht="15.75" x14ac:dyDescent="0.25">
      <c r="B14" s="23">
        <v>45140</v>
      </c>
      <c r="C14" s="12">
        <v>57243</v>
      </c>
      <c r="D14" s="4" t="s">
        <v>35</v>
      </c>
      <c r="E14" s="7">
        <v>3600</v>
      </c>
      <c r="F14" s="1"/>
      <c r="G14" s="21">
        <f t="shared" si="0"/>
        <v>3851983.96</v>
      </c>
      <c r="I14" s="11"/>
    </row>
    <row r="15" spans="1:9" s="3" customFormat="1" x14ac:dyDescent="0.25">
      <c r="B15" s="37">
        <v>45145</v>
      </c>
      <c r="C15" s="28" t="s">
        <v>18</v>
      </c>
      <c r="D15" s="4" t="s">
        <v>31</v>
      </c>
      <c r="E15" s="29">
        <v>466.32</v>
      </c>
      <c r="F15" s="1"/>
      <c r="G15" s="21">
        <f t="shared" si="0"/>
        <v>3851517.64</v>
      </c>
      <c r="I15" s="11"/>
    </row>
    <row r="16" spans="1:9" x14ac:dyDescent="0.25">
      <c r="B16" s="20">
        <v>45147</v>
      </c>
      <c r="C16" s="5" t="s">
        <v>18</v>
      </c>
      <c r="D16" s="4" t="s">
        <v>31</v>
      </c>
      <c r="E16" s="7">
        <v>94.6</v>
      </c>
      <c r="F16" s="1"/>
      <c r="G16" s="21">
        <f t="shared" si="0"/>
        <v>3851423.04</v>
      </c>
      <c r="I16" s="13"/>
    </row>
    <row r="17" spans="2:9" x14ac:dyDescent="0.25">
      <c r="B17" s="37">
        <v>45149</v>
      </c>
      <c r="C17" s="38">
        <v>57244</v>
      </c>
      <c r="D17" s="35" t="s">
        <v>61</v>
      </c>
      <c r="E17" s="7">
        <v>756</v>
      </c>
      <c r="F17" s="1"/>
      <c r="G17" s="21">
        <f t="shared" si="0"/>
        <v>3850667.04</v>
      </c>
    </row>
    <row r="18" spans="2:9" x14ac:dyDescent="0.25">
      <c r="B18" s="20">
        <v>45149</v>
      </c>
      <c r="C18" s="5">
        <v>57245</v>
      </c>
      <c r="D18" s="4" t="s">
        <v>62</v>
      </c>
      <c r="E18" s="7">
        <v>48416.69</v>
      </c>
      <c r="F18" s="1"/>
      <c r="G18" s="21">
        <f t="shared" si="0"/>
        <v>3802250.35</v>
      </c>
    </row>
    <row r="19" spans="2:9" x14ac:dyDescent="0.25">
      <c r="B19" s="20">
        <v>45149</v>
      </c>
      <c r="C19" s="12" t="s">
        <v>18</v>
      </c>
      <c r="D19" s="4" t="s">
        <v>31</v>
      </c>
      <c r="E19" s="7">
        <v>184.2</v>
      </c>
      <c r="F19" s="1"/>
      <c r="G19" s="21">
        <f t="shared" si="0"/>
        <v>3802066.15</v>
      </c>
    </row>
    <row r="20" spans="2:9" x14ac:dyDescent="0.25">
      <c r="B20" s="20">
        <v>45155</v>
      </c>
      <c r="C20" s="12" t="s">
        <v>18</v>
      </c>
      <c r="D20" s="4" t="s">
        <v>43</v>
      </c>
      <c r="E20" s="7"/>
      <c r="F20" s="7">
        <v>4000</v>
      </c>
      <c r="G20" s="21">
        <f t="shared" si="0"/>
        <v>3806066.15</v>
      </c>
    </row>
    <row r="21" spans="2:9" x14ac:dyDescent="0.25">
      <c r="B21" s="20">
        <v>45155</v>
      </c>
      <c r="C21" s="12" t="s">
        <v>18</v>
      </c>
      <c r="D21" s="4" t="s">
        <v>31</v>
      </c>
      <c r="E21" s="7">
        <v>27</v>
      </c>
      <c r="F21" s="1"/>
      <c r="G21" s="21">
        <f t="shared" si="0"/>
        <v>3806039.15</v>
      </c>
      <c r="I21" s="24"/>
    </row>
    <row r="22" spans="2:9" x14ac:dyDescent="0.25">
      <c r="B22" s="20">
        <v>45156</v>
      </c>
      <c r="C22" s="5" t="s">
        <v>18</v>
      </c>
      <c r="D22" s="4" t="s">
        <v>43</v>
      </c>
      <c r="E22" s="1"/>
      <c r="F22" s="7">
        <v>4000</v>
      </c>
      <c r="G22" s="21">
        <f t="shared" si="0"/>
        <v>3810039.15</v>
      </c>
      <c r="I22" s="24"/>
    </row>
    <row r="23" spans="2:9" x14ac:dyDescent="0.25">
      <c r="B23" s="20">
        <v>45156</v>
      </c>
      <c r="C23" s="5" t="s">
        <v>18</v>
      </c>
      <c r="D23" s="4" t="s">
        <v>70</v>
      </c>
      <c r="E23" s="7"/>
      <c r="F23" s="7">
        <v>125000</v>
      </c>
      <c r="G23" s="21">
        <f t="shared" si="0"/>
        <v>3935039.15</v>
      </c>
    </row>
    <row r="24" spans="2:9" x14ac:dyDescent="0.25">
      <c r="B24" s="20">
        <v>45156</v>
      </c>
      <c r="C24" s="5" t="s">
        <v>18</v>
      </c>
      <c r="D24" s="4" t="s">
        <v>31</v>
      </c>
      <c r="E24" s="7">
        <v>1.1299999999999999</v>
      </c>
      <c r="F24" s="1"/>
      <c r="G24" s="21">
        <f t="shared" si="0"/>
        <v>3935038.02</v>
      </c>
    </row>
    <row r="25" spans="2:9" x14ac:dyDescent="0.25">
      <c r="B25" s="20">
        <v>45159</v>
      </c>
      <c r="C25" s="5" t="s">
        <v>18</v>
      </c>
      <c r="D25" s="4" t="s">
        <v>43</v>
      </c>
      <c r="E25" s="7"/>
      <c r="F25" s="7">
        <v>28000</v>
      </c>
      <c r="G25" s="21">
        <f t="shared" si="0"/>
        <v>3963038.02</v>
      </c>
    </row>
    <row r="26" spans="2:9" x14ac:dyDescent="0.25">
      <c r="B26" s="20">
        <v>45159</v>
      </c>
      <c r="C26" s="5">
        <v>57246</v>
      </c>
      <c r="D26" s="4" t="s">
        <v>71</v>
      </c>
      <c r="E26" s="7">
        <v>150000</v>
      </c>
      <c r="F26" s="1"/>
      <c r="G26" s="21">
        <f t="shared" si="0"/>
        <v>3813038.02</v>
      </c>
    </row>
    <row r="27" spans="2:9" x14ac:dyDescent="0.25">
      <c r="B27" s="20">
        <v>45159</v>
      </c>
      <c r="C27" s="2">
        <v>57247</v>
      </c>
      <c r="D27" s="4" t="s">
        <v>72</v>
      </c>
      <c r="E27" s="7">
        <v>80000</v>
      </c>
      <c r="F27" s="1"/>
      <c r="G27" s="21">
        <f t="shared" si="0"/>
        <v>3733038.02</v>
      </c>
    </row>
    <row r="28" spans="2:9" x14ac:dyDescent="0.25">
      <c r="B28" s="20">
        <v>45159</v>
      </c>
      <c r="C28" s="2">
        <v>57248</v>
      </c>
      <c r="D28" s="4" t="s">
        <v>73</v>
      </c>
      <c r="E28" s="7">
        <v>66690</v>
      </c>
      <c r="F28" s="1"/>
      <c r="G28" s="21">
        <f t="shared" si="0"/>
        <v>3666348.02</v>
      </c>
    </row>
    <row r="29" spans="2:9" x14ac:dyDescent="0.25">
      <c r="B29" s="20">
        <v>45159</v>
      </c>
      <c r="C29" s="2">
        <v>57249</v>
      </c>
      <c r="D29" s="4" t="s">
        <v>74</v>
      </c>
      <c r="E29" s="7">
        <v>56100</v>
      </c>
      <c r="F29" s="1"/>
      <c r="G29" s="21">
        <f t="shared" si="0"/>
        <v>3610248.02</v>
      </c>
    </row>
    <row r="30" spans="2:9" x14ac:dyDescent="0.25">
      <c r="B30" s="20">
        <v>45159</v>
      </c>
      <c r="C30" s="2">
        <v>57250</v>
      </c>
      <c r="D30" s="4" t="s">
        <v>75</v>
      </c>
      <c r="E30" s="7">
        <v>56100</v>
      </c>
      <c r="F30" s="1"/>
      <c r="G30" s="21">
        <f t="shared" si="0"/>
        <v>3554148.02</v>
      </c>
    </row>
    <row r="31" spans="2:9" x14ac:dyDescent="0.25">
      <c r="B31" s="20">
        <v>45159</v>
      </c>
      <c r="C31" s="2">
        <v>57251</v>
      </c>
      <c r="D31" s="4" t="s">
        <v>76</v>
      </c>
      <c r="E31" s="7">
        <v>56100</v>
      </c>
      <c r="F31" s="1"/>
      <c r="G31" s="21">
        <f t="shared" si="0"/>
        <v>3498048.02</v>
      </c>
    </row>
    <row r="32" spans="2:9" x14ac:dyDescent="0.25">
      <c r="B32" s="20">
        <v>45159</v>
      </c>
      <c r="C32" s="2">
        <v>57252</v>
      </c>
      <c r="D32" s="4" t="s">
        <v>77</v>
      </c>
      <c r="E32" s="7"/>
      <c r="F32" s="1"/>
      <c r="G32" s="21">
        <f t="shared" si="0"/>
        <v>3498048.02</v>
      </c>
    </row>
    <row r="33" spans="2:7" x14ac:dyDescent="0.25">
      <c r="B33" s="20">
        <v>45159</v>
      </c>
      <c r="C33" s="5">
        <v>57253</v>
      </c>
      <c r="D33" s="4" t="s">
        <v>78</v>
      </c>
      <c r="E33" s="7">
        <v>56100</v>
      </c>
      <c r="F33" s="1"/>
      <c r="G33" s="21">
        <f t="shared" si="0"/>
        <v>3441948.02</v>
      </c>
    </row>
    <row r="34" spans="2:7" x14ac:dyDescent="0.25">
      <c r="B34" s="20">
        <v>45159</v>
      </c>
      <c r="C34" s="5">
        <v>57254</v>
      </c>
      <c r="D34" s="4" t="s">
        <v>79</v>
      </c>
      <c r="E34" s="7">
        <v>56100</v>
      </c>
      <c r="F34" s="1"/>
      <c r="G34" s="21">
        <f t="shared" si="0"/>
        <v>3385848.02</v>
      </c>
    </row>
    <row r="35" spans="2:7" x14ac:dyDescent="0.25">
      <c r="B35" s="20">
        <v>45159</v>
      </c>
      <c r="C35" s="5">
        <v>57255</v>
      </c>
      <c r="D35" s="6" t="s">
        <v>80</v>
      </c>
      <c r="E35" s="7">
        <v>56100</v>
      </c>
      <c r="F35" s="1"/>
      <c r="G35" s="21">
        <f t="shared" si="0"/>
        <v>3329748.02</v>
      </c>
    </row>
    <row r="36" spans="2:7" x14ac:dyDescent="0.25">
      <c r="B36" s="20">
        <v>45159</v>
      </c>
      <c r="C36" s="5">
        <v>57256</v>
      </c>
      <c r="D36" s="6" t="s">
        <v>81</v>
      </c>
      <c r="E36" s="7">
        <v>56100</v>
      </c>
      <c r="F36" s="1"/>
      <c r="G36" s="21">
        <f t="shared" si="0"/>
        <v>3273648.02</v>
      </c>
    </row>
    <row r="37" spans="2:7" x14ac:dyDescent="0.25">
      <c r="B37" s="20">
        <v>45159</v>
      </c>
      <c r="C37" s="5">
        <v>57257</v>
      </c>
      <c r="D37" s="4" t="s">
        <v>82</v>
      </c>
      <c r="E37" s="7">
        <v>56100</v>
      </c>
      <c r="F37" s="1"/>
      <c r="G37" s="21">
        <f t="shared" si="0"/>
        <v>3217548.02</v>
      </c>
    </row>
    <row r="38" spans="2:7" x14ac:dyDescent="0.25">
      <c r="B38" s="20">
        <v>45159</v>
      </c>
      <c r="C38" s="5">
        <v>57258</v>
      </c>
      <c r="D38" s="4" t="s">
        <v>77</v>
      </c>
      <c r="E38" s="7"/>
      <c r="F38" s="1"/>
      <c r="G38" s="21">
        <f t="shared" si="0"/>
        <v>3217548.02</v>
      </c>
    </row>
    <row r="39" spans="2:7" x14ac:dyDescent="0.25">
      <c r="B39" s="20">
        <v>45159</v>
      </c>
      <c r="C39" s="5">
        <v>57259</v>
      </c>
      <c r="D39" s="4" t="s">
        <v>83</v>
      </c>
      <c r="E39" s="7">
        <v>48000</v>
      </c>
      <c r="F39" s="1"/>
      <c r="G39" s="21">
        <f t="shared" si="0"/>
        <v>3169548.02</v>
      </c>
    </row>
    <row r="40" spans="2:7" x14ac:dyDescent="0.25">
      <c r="B40" s="20">
        <v>45159</v>
      </c>
      <c r="C40" s="5">
        <v>57260</v>
      </c>
      <c r="D40" s="4" t="s">
        <v>84</v>
      </c>
      <c r="E40" s="7">
        <v>48000</v>
      </c>
      <c r="F40" s="1"/>
      <c r="G40" s="21">
        <f t="shared" si="0"/>
        <v>3121548.02</v>
      </c>
    </row>
    <row r="41" spans="2:7" x14ac:dyDescent="0.25">
      <c r="B41" s="20">
        <v>45159</v>
      </c>
      <c r="C41" s="5">
        <v>57261</v>
      </c>
      <c r="D41" s="4" t="s">
        <v>85</v>
      </c>
      <c r="E41" s="7">
        <v>48000</v>
      </c>
      <c r="F41" s="1"/>
      <c r="G41" s="21">
        <f t="shared" si="0"/>
        <v>3073548.02</v>
      </c>
    </row>
    <row r="42" spans="2:7" x14ac:dyDescent="0.25">
      <c r="B42" s="20">
        <v>45159</v>
      </c>
      <c r="C42" s="5">
        <v>57262</v>
      </c>
      <c r="D42" s="4" t="s">
        <v>86</v>
      </c>
      <c r="E42" s="7">
        <v>45000</v>
      </c>
      <c r="F42" s="1"/>
      <c r="G42" s="21">
        <f t="shared" si="0"/>
        <v>3028548.02</v>
      </c>
    </row>
    <row r="43" spans="2:7" x14ac:dyDescent="0.25">
      <c r="B43" s="20">
        <v>45159</v>
      </c>
      <c r="C43" s="5">
        <v>57263</v>
      </c>
      <c r="D43" s="4" t="s">
        <v>87</v>
      </c>
      <c r="E43" s="7">
        <v>34500</v>
      </c>
      <c r="F43" s="7"/>
      <c r="G43" s="21">
        <f t="shared" si="0"/>
        <v>2994048.02</v>
      </c>
    </row>
    <row r="44" spans="2:7" x14ac:dyDescent="0.25">
      <c r="B44" s="20">
        <v>45159</v>
      </c>
      <c r="C44" s="5" t="s">
        <v>18</v>
      </c>
      <c r="D44" s="4" t="s">
        <v>31</v>
      </c>
      <c r="E44" s="7">
        <v>84.15</v>
      </c>
      <c r="F44" s="7"/>
      <c r="G44" s="21">
        <f t="shared" si="0"/>
        <v>2993963.87</v>
      </c>
    </row>
    <row r="45" spans="2:7" x14ac:dyDescent="0.25">
      <c r="B45" s="20">
        <v>45162</v>
      </c>
      <c r="C45" s="5" t="s">
        <v>18</v>
      </c>
      <c r="D45" s="4" t="s">
        <v>43</v>
      </c>
      <c r="E45" s="7"/>
      <c r="F45" s="7">
        <v>16000</v>
      </c>
      <c r="G45" s="21">
        <f t="shared" si="0"/>
        <v>3009963.87</v>
      </c>
    </row>
    <row r="46" spans="2:7" x14ac:dyDescent="0.25">
      <c r="B46" s="20">
        <v>45163</v>
      </c>
      <c r="C46" s="5" t="s">
        <v>18</v>
      </c>
      <c r="D46" s="4" t="s">
        <v>43</v>
      </c>
      <c r="E46" s="1"/>
      <c r="F46" s="7">
        <v>28000</v>
      </c>
      <c r="G46" s="21">
        <f t="shared" si="0"/>
        <v>3037963.87</v>
      </c>
    </row>
    <row r="47" spans="2:7" x14ac:dyDescent="0.25">
      <c r="B47" s="20">
        <v>45163</v>
      </c>
      <c r="C47" s="5">
        <v>57264</v>
      </c>
      <c r="D47" s="4" t="s">
        <v>61</v>
      </c>
      <c r="E47" s="7">
        <v>700</v>
      </c>
      <c r="F47" s="7"/>
      <c r="G47" s="21">
        <f t="shared" si="0"/>
        <v>3037263.87</v>
      </c>
    </row>
    <row r="48" spans="2:7" x14ac:dyDescent="0.25">
      <c r="B48" s="30">
        <v>45163</v>
      </c>
      <c r="C48" s="5">
        <v>57265</v>
      </c>
      <c r="D48" s="4" t="s">
        <v>62</v>
      </c>
      <c r="E48" s="7">
        <v>6916.67</v>
      </c>
      <c r="F48" s="7"/>
      <c r="G48" s="21">
        <f t="shared" si="0"/>
        <v>3030347.2</v>
      </c>
    </row>
    <row r="49" spans="2:7" x14ac:dyDescent="0.25">
      <c r="B49" s="30">
        <v>45163</v>
      </c>
      <c r="C49" s="5">
        <v>57266</v>
      </c>
      <c r="D49" s="4" t="s">
        <v>93</v>
      </c>
      <c r="E49" s="7">
        <v>7200</v>
      </c>
      <c r="F49" s="1"/>
      <c r="G49" s="21">
        <f t="shared" si="0"/>
        <v>3023147.2</v>
      </c>
    </row>
    <row r="50" spans="2:7" x14ac:dyDescent="0.25">
      <c r="B50" s="30">
        <v>45163</v>
      </c>
      <c r="C50" s="5">
        <v>57267</v>
      </c>
      <c r="D50" s="4" t="s">
        <v>92</v>
      </c>
      <c r="E50" s="7">
        <v>4304</v>
      </c>
      <c r="F50" s="1"/>
      <c r="G50" s="21">
        <f t="shared" si="0"/>
        <v>3018843.2</v>
      </c>
    </row>
    <row r="51" spans="2:7" x14ac:dyDescent="0.25">
      <c r="B51" s="30">
        <v>45166</v>
      </c>
      <c r="C51" s="5" t="s">
        <v>18</v>
      </c>
      <c r="D51" s="4" t="s">
        <v>43</v>
      </c>
      <c r="E51" s="7"/>
      <c r="F51" s="7">
        <v>24000</v>
      </c>
      <c r="G51" s="21">
        <f t="shared" si="0"/>
        <v>3042843.2</v>
      </c>
    </row>
    <row r="52" spans="2:7" x14ac:dyDescent="0.25">
      <c r="B52" s="30">
        <v>45167</v>
      </c>
      <c r="C52" s="5" t="s">
        <v>18</v>
      </c>
      <c r="D52" s="4" t="s">
        <v>43</v>
      </c>
      <c r="E52" s="1"/>
      <c r="F52" s="7">
        <v>12000</v>
      </c>
      <c r="G52" s="21">
        <f t="shared" si="0"/>
        <v>3054843.2</v>
      </c>
    </row>
    <row r="53" spans="2:7" x14ac:dyDescent="0.25">
      <c r="B53" s="30">
        <v>45168</v>
      </c>
      <c r="C53" s="5">
        <v>57268</v>
      </c>
      <c r="D53" s="4" t="s">
        <v>34</v>
      </c>
      <c r="E53" s="7">
        <v>119805.15</v>
      </c>
      <c r="F53" s="1"/>
      <c r="G53" s="21">
        <f t="shared" si="0"/>
        <v>2935038.0500000003</v>
      </c>
    </row>
    <row r="54" spans="2:7" x14ac:dyDescent="0.25">
      <c r="B54" s="30">
        <v>45169</v>
      </c>
      <c r="C54" s="5" t="s">
        <v>18</v>
      </c>
      <c r="D54" s="4" t="s">
        <v>101</v>
      </c>
      <c r="E54" s="7">
        <v>175</v>
      </c>
      <c r="F54" s="1"/>
      <c r="G54" s="21">
        <f t="shared" si="0"/>
        <v>2934863.0500000003</v>
      </c>
    </row>
    <row r="55" spans="2:7" s="31" customFormat="1" ht="15.75" thickBot="1" x14ac:dyDescent="0.3">
      <c r="B55" s="102" t="s">
        <v>104</v>
      </c>
      <c r="C55" s="103"/>
      <c r="D55" s="103"/>
      <c r="E55" s="103"/>
      <c r="F55" s="104"/>
      <c r="G55" s="32">
        <f>G54</f>
        <v>2934863.0500000003</v>
      </c>
    </row>
    <row r="56" spans="2:7" s="3" customFormat="1" x14ac:dyDescent="0.25">
      <c r="B56" s="26"/>
      <c r="C56" s="26"/>
      <c r="D56" s="26"/>
      <c r="E56" s="26"/>
      <c r="F56" s="26"/>
      <c r="G56" s="27"/>
    </row>
    <row r="57" spans="2:7" s="3" customFormat="1" x14ac:dyDescent="0.25">
      <c r="B57" s="26"/>
      <c r="C57" s="26"/>
      <c r="D57" s="26"/>
      <c r="E57" s="26"/>
      <c r="F57" s="26"/>
      <c r="G57" s="27"/>
    </row>
    <row r="58" spans="2:7" s="3" customFormat="1" x14ac:dyDescent="0.25">
      <c r="B58" s="106" t="s">
        <v>21</v>
      </c>
      <c r="C58" s="106"/>
      <c r="D58"/>
      <c r="E58"/>
      <c r="F58" s="106" t="s">
        <v>9</v>
      </c>
      <c r="G58" s="106"/>
    </row>
    <row r="59" spans="2:7" x14ac:dyDescent="0.25">
      <c r="B59" s="101" t="s">
        <v>25</v>
      </c>
      <c r="C59" s="101"/>
      <c r="F59" s="101" t="s">
        <v>10</v>
      </c>
      <c r="G59" s="101"/>
    </row>
    <row r="60" spans="2:7" x14ac:dyDescent="0.25">
      <c r="D60" t="s">
        <v>13</v>
      </c>
    </row>
    <row r="61" spans="2:7" x14ac:dyDescent="0.25">
      <c r="D61" s="100" t="s">
        <v>11</v>
      </c>
      <c r="E61" s="100"/>
    </row>
    <row r="62" spans="2:7" x14ac:dyDescent="0.25">
      <c r="D62" s="101" t="s">
        <v>12</v>
      </c>
      <c r="E62" s="101"/>
    </row>
    <row r="63" spans="2:7" x14ac:dyDescent="0.25">
      <c r="D63" s="2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</sheetData>
  <sortState ref="B10:G48">
    <sortCondition ref="C16:C48"/>
  </sortState>
  <mergeCells count="9">
    <mergeCell ref="D61:E61"/>
    <mergeCell ref="D62:E62"/>
    <mergeCell ref="B55:F55"/>
    <mergeCell ref="A6:G6"/>
    <mergeCell ref="A7:G7"/>
    <mergeCell ref="B58:C58"/>
    <mergeCell ref="F58:G58"/>
    <mergeCell ref="B59:C59"/>
    <mergeCell ref="F59:G59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2023-09-14T15:03:16Z</cp:lastPrinted>
  <dcterms:created xsi:type="dcterms:W3CDTF">2023-03-31T14:42:22Z</dcterms:created>
  <dcterms:modified xsi:type="dcterms:W3CDTF">2023-09-15T13:21:23Z</dcterms:modified>
</cp:coreProperties>
</file>