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E1D2EB9-BC1C-47A4-8305-E0F2F76BA256}" xr6:coauthVersionLast="36" xr6:coauthVersionMax="36" xr10:uidLastSave="{00000000-0000-0000-0000-000000000000}"/>
  <bookViews>
    <workbookView xWindow="0" yWindow="0" windowWidth="21600" windowHeight="8925" xr2:uid="{1C212639-82A5-413C-8413-08ED81218F4B}"/>
  </bookViews>
  <sheets>
    <sheet name="COLECTORA" sheetId="1" r:id="rId1"/>
    <sheet name="ESPECIAL" sheetId="2" r:id="rId2"/>
    <sheet name="FONDO 100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4" l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11" i="2" l="1"/>
  <c r="G10" i="4" l="1"/>
  <c r="G11" i="4" l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22" i="4" l="1"/>
  <c r="G23" i="4" s="1"/>
  <c r="G24" i="4" s="1"/>
  <c r="G40" i="2" l="1"/>
  <c r="G25" i="4"/>
  <c r="G26" i="4" s="1"/>
  <c r="G27" i="4" s="1"/>
  <c r="G28" i="4" s="1"/>
  <c r="G29" i="4" s="1"/>
  <c r="G30" i="4" s="1"/>
  <c r="G31" i="4" l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l="1"/>
  <c r="G43" i="4" s="1"/>
  <c r="G44" i="4" s="1"/>
  <c r="G45" i="4" s="1"/>
</calcChain>
</file>

<file path=xl/sharedStrings.xml><?xml version="1.0" encoding="utf-8"?>
<sst xmlns="http://schemas.openxmlformats.org/spreadsheetml/2006/main" count="206" uniqueCount="131">
  <si>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</si>
  <si>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</si>
  <si>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</si>
  <si>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</si>
  <si>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</si>
  <si>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</si>
  <si>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</si>
  <si>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</si>
  <si>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CUENTA FONDO 100</t>
  </si>
  <si>
    <t>TROPIGAS DOMINICANA</t>
  </si>
  <si>
    <t>DEPOSITO</t>
  </si>
  <si>
    <t>DEPOSITO SANTIAGO</t>
  </si>
  <si>
    <t>Pag No 1</t>
  </si>
  <si>
    <t>Lic Vilma Guenen</t>
  </si>
  <si>
    <t>Lic Felipe Suero Capellan</t>
  </si>
  <si>
    <t>Contador</t>
  </si>
  <si>
    <t>Lic Domingo Castro Castro</t>
  </si>
  <si>
    <t>Director Financiero</t>
  </si>
  <si>
    <t>Pag No  1</t>
  </si>
  <si>
    <t>pag No 1</t>
  </si>
  <si>
    <t>Nota:</t>
  </si>
  <si>
    <t>Balance al 31/03/2023</t>
  </si>
  <si>
    <t>LIBRO BANCO MES DE ABRIL 2023</t>
  </si>
  <si>
    <t>TRANSFERENCIA NO IDENTIFICADA</t>
  </si>
  <si>
    <t>LOTE 133</t>
  </si>
  <si>
    <t>DEPOSITO TARJETA DE CREDITO</t>
  </si>
  <si>
    <t>06563/61003</t>
  </si>
  <si>
    <t>LOTE 134</t>
  </si>
  <si>
    <t>HABITATE RD</t>
  </si>
  <si>
    <t>HUMANOS SEGUROS</t>
  </si>
  <si>
    <t>LIB 607</t>
  </si>
  <si>
    <t>LIB 641</t>
  </si>
  <si>
    <t>LOTE 135</t>
  </si>
  <si>
    <t>SEGUROS APS S.A</t>
  </si>
  <si>
    <t>CORPORACION DE ACUED ALCANT DE STO DGO</t>
  </si>
  <si>
    <t>COMPAÑÍA DOM DE TELEFONO</t>
  </si>
  <si>
    <t>LOTE 136</t>
  </si>
  <si>
    <t>COLECTOR DE IMPUESTOS INTERNOS</t>
  </si>
  <si>
    <t>TRANSFERENCIA Y DEPOSITOS  NO IDENTIFICADA</t>
  </si>
  <si>
    <t>DEPOSITO 5220010121</t>
  </si>
  <si>
    <t>7810-2907</t>
  </si>
  <si>
    <t>LOTE 137</t>
  </si>
  <si>
    <t>LOTE139</t>
  </si>
  <si>
    <t>ADALGISA DE LOS SANTOS DE ABREU</t>
  </si>
  <si>
    <t>TRANSFERENCIAS CONTRATACION DE SERVICIOS</t>
  </si>
  <si>
    <t>TRANSFERENCIAS P/ MATERIALES Y SUMINISTRO</t>
  </si>
  <si>
    <t>TRANSF BIENES MUEBLES E INMUEBLES INTANG</t>
  </si>
  <si>
    <t>TRANSFERENCIA PARA PAGOS REMUNERACIONES</t>
  </si>
  <si>
    <t>INGRESOS POR TRANSFERENCIA NO 302931288</t>
  </si>
  <si>
    <t>LOTE 139</t>
  </si>
  <si>
    <t>DEPOSITO CHEQUE SEGUROS PATRIA</t>
  </si>
  <si>
    <t>DEPOSITOS Y TRANSFERENCIAS NO IDENTIFICADAS</t>
  </si>
  <si>
    <t>DEPOSITO CHEQUE BCO RESERVAS No 238361</t>
  </si>
  <si>
    <t>LOTE 140/141</t>
  </si>
  <si>
    <t>2818/2968</t>
  </si>
  <si>
    <t>DEPOSITO CK BANESCO #451313 Y CK BCARIO POP</t>
  </si>
  <si>
    <t>DEPOSITO TARJETA DE CREDIOT</t>
  </si>
  <si>
    <t>LOTE 142</t>
  </si>
  <si>
    <t xml:space="preserve">DEPOSITO </t>
  </si>
  <si>
    <t>BAESA MULTI SERVICE SRL</t>
  </si>
  <si>
    <t>GTG INDUSTRIAL SRL</t>
  </si>
  <si>
    <t>SEGURO NACIONAL DE SALUD</t>
  </si>
  <si>
    <t>LUIS MANUEL RAINIERO REYES TORIBIO</t>
  </si>
  <si>
    <t>EMPRESA DISTRIBUIDORA DEL ESTE</t>
  </si>
  <si>
    <t>DEPOSITOS CKS No 11335290 BHD Y CK BCO POP</t>
  </si>
  <si>
    <t>LOTE 143</t>
  </si>
  <si>
    <t>INGRESOS POR TRANSFERENCIAS VARIAS</t>
  </si>
  <si>
    <t>DEPOSITO No 3550020177</t>
  </si>
  <si>
    <t>DEPOSITO CK CERTIFICADO DE LA COLONIAL</t>
  </si>
  <si>
    <t xml:space="preserve">DEPOSITO TARJETA DE CREDITO </t>
  </si>
  <si>
    <t>LOTE 144</t>
  </si>
  <si>
    <t>FRANCISCO EDUARDO CAMPO ALVAREZ</t>
  </si>
  <si>
    <t>DOMINGO ALBERTO BATISTA</t>
  </si>
  <si>
    <t>VICTOR M PEREZ ESCOTTO</t>
  </si>
  <si>
    <t>DARIO CAMINERO SANCHEZ</t>
  </si>
  <si>
    <t>MARTHA JOSEFINA PERALLON REYES</t>
  </si>
  <si>
    <t>DOMINGO CASTRO CASTRO</t>
  </si>
  <si>
    <t>CESAREO RIGOBERTO SANTANA CRUZ</t>
  </si>
  <si>
    <t>JOAQUIN EMILIO HURTADO GARCIA</t>
  </si>
  <si>
    <t>ELIANNA PATRICIA DIAZ SANCHEZ</t>
  </si>
  <si>
    <t>JUAN MANUEL HERNANDEZ BURET</t>
  </si>
  <si>
    <t>ESTEFANY INDIRA PUJOLS CASTILLO</t>
  </si>
  <si>
    <t>ARNULFO RODRIGUEZ VERAS</t>
  </si>
  <si>
    <t>ULISES GREGORIO BILLINI GONZALEZ</t>
  </si>
  <si>
    <t>OCTAVO VARGAS OLIVERO</t>
  </si>
  <si>
    <t>JOSE ARMANDO GONZALEZ BATISTA</t>
  </si>
  <si>
    <t>JOSEFA AQUILINA CASTILLO RODRIGUEZ</t>
  </si>
  <si>
    <t>DEPOSITO 5220030272</t>
  </si>
  <si>
    <t>LOTE 145</t>
  </si>
  <si>
    <t>AYUNTAMIENTO DEL DISTRITO NAC</t>
  </si>
  <si>
    <t>ALTICE DOMINICANA</t>
  </si>
  <si>
    <t>NOMINA COMPENSACION MILITAR</t>
  </si>
  <si>
    <t>NOMINA PAGO PERSONAL TRAMITE PENSION</t>
  </si>
  <si>
    <t>PAGO PERSONAL TEMPORAL</t>
  </si>
  <si>
    <t>NOMINA PAGO PERSONAL FIJO</t>
  </si>
  <si>
    <t>NOMINA PAGO ADICIONAL PERSONAL TEMPORAL</t>
  </si>
  <si>
    <t>LOTE 146</t>
  </si>
  <si>
    <t>DEPOSITO CHEQUE No 5195332 BCIO POPULAR</t>
  </si>
  <si>
    <t>JOSEFA AQUILINA CASTILLO (ANULADO)</t>
  </si>
  <si>
    <t>DEPOSITO No 5800110039</t>
  </si>
  <si>
    <t>LOTE 147</t>
  </si>
  <si>
    <t>JULIO ANDRES SANTAMARIA CESA</t>
  </si>
  <si>
    <t>NULO</t>
  </si>
  <si>
    <t>DEPOSITO SANTIAGO 70040729</t>
  </si>
  <si>
    <t>LOTE 148</t>
  </si>
  <si>
    <t>DEPSITO  50255</t>
  </si>
  <si>
    <t>DEPOSITO 5220010108</t>
  </si>
  <si>
    <t>LOTE 149</t>
  </si>
  <si>
    <t>INGRESO DEPOSITO VEHICULOS AHOGADOS</t>
  </si>
  <si>
    <t>DEPOSITO 550050157</t>
  </si>
  <si>
    <t>LOTE 150</t>
  </si>
  <si>
    <t>DEBITO POR TRANSF INSCRIPC CONF ASSAL</t>
  </si>
  <si>
    <t>SEGURO SURA SA</t>
  </si>
  <si>
    <t>DEPOSITO CJEQUES 4653 GENERAL DE SEGUROS</t>
  </si>
  <si>
    <t>TRANSFERENCIA ARRENDAMIENTO SOLAR</t>
  </si>
  <si>
    <t>REPOSICION FALTANTE CAJA CHICA</t>
  </si>
  <si>
    <t>COMISIONES BANCARIAS MES DE ABRIL 2023</t>
  </si>
  <si>
    <t>BALANCE CONCILIADO MES DE ABRIL 2023</t>
  </si>
  <si>
    <t xml:space="preserve">PREPARADO POR </t>
  </si>
  <si>
    <t>REVISADO POR</t>
  </si>
  <si>
    <t>RETENCION DE 2.5% DEPOSITO TARJETA DE CRED</t>
  </si>
  <si>
    <t>El balance del libro banco refleja una diferencia con relacion a la disponibilidad registrada por el departamento</t>
  </si>
  <si>
    <t>de contabilidad debido a que existen los libramientos No 490 y 569 los cuales corresponden al mes de marzo con</t>
  </si>
  <si>
    <t>faltan por registrar del departamento de tesoreria los libramientos No 888,944,841,y 876, los cuales ascienden a un</t>
  </si>
  <si>
    <r>
      <t xml:space="preserve">un valor de </t>
    </r>
    <r>
      <rPr>
        <b/>
        <sz val="11"/>
        <color theme="1"/>
        <rFont val="Calibri"/>
        <family val="2"/>
        <scheme val="minor"/>
      </rPr>
      <t>RD$398.948.00</t>
    </r>
    <r>
      <rPr>
        <sz val="11"/>
        <color theme="1"/>
        <rFont val="Calibri"/>
        <family val="2"/>
        <scheme val="minor"/>
      </rPr>
      <t>, los cuales tesoreria no ha realizado el registro de dicho pago y en en el mes de abril</t>
    </r>
  </si>
  <si>
    <r>
      <t>total de</t>
    </r>
    <r>
      <rPr>
        <b/>
        <sz val="11"/>
        <color theme="1"/>
        <rFont val="Calibri"/>
        <family val="2"/>
        <scheme val="minor"/>
      </rPr>
      <t xml:space="preserve"> RD$573,021.73</t>
    </r>
    <r>
      <rPr>
        <sz val="11"/>
        <color theme="1"/>
        <rFont val="Calibri"/>
        <family val="2"/>
        <scheme val="minor"/>
      </rPr>
      <t xml:space="preserve">, para un total de </t>
    </r>
    <r>
      <rPr>
        <b/>
        <sz val="11"/>
        <color theme="1"/>
        <rFont val="Calibri"/>
        <family val="2"/>
        <scheme val="minor"/>
      </rPr>
      <t>RD$971,969.73</t>
    </r>
  </si>
  <si>
    <t>_______________________________________</t>
  </si>
  <si>
    <t>PAG No 2</t>
  </si>
  <si>
    <t>BALANCE AL 31 DE  ABRIL  2023 FONDO 100</t>
  </si>
  <si>
    <t>BALANCE AL 31 DE ABRIL CUENTA COLECTORA DE RECURSOS PROPIOS</t>
  </si>
  <si>
    <t>Coordinadora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</si>
</sst>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1" xfId="0" applyFont="1" applyFill="1" applyBorder="1"/>
    <xf numFmtId="43" fontId="0" fillId="0" borderId="1" xfId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0" borderId="1" xfId="0" applyNumberFormat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4" fontId="0" fillId="0" borderId="2" xfId="0" applyNumberFormat="1" applyBorder="1"/>
    <xf numFmtId="0" fontId="0" fillId="0" borderId="3" xfId="0" applyBorder="1"/>
    <xf numFmtId="43" fontId="0" fillId="0" borderId="0" xfId="1" applyFont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43" fontId="0" fillId="0" borderId="4" xfId="0" applyNumberFormat="1" applyFill="1" applyBorder="1"/>
    <xf numFmtId="14" fontId="0" fillId="0" borderId="5" xfId="0" applyNumberFormat="1" applyFill="1" applyBorder="1" applyAlignment="1">
      <alignment horizontal="center"/>
    </xf>
    <xf numFmtId="43" fontId="0" fillId="0" borderId="6" xfId="0" applyNumberFormat="1" applyFill="1" applyBorder="1"/>
    <xf numFmtId="14" fontId="0" fillId="0" borderId="0" xfId="0" applyNumberFormat="1" applyFill="1"/>
    <xf numFmtId="0" fontId="0" fillId="0" borderId="1" xfId="0" applyFill="1" applyBorder="1" applyAlignment="1">
      <alignment horizontal="left"/>
    </xf>
    <xf numFmtId="14" fontId="0" fillId="0" borderId="5" xfId="0" applyNumberFormat="1" applyFill="1" applyBorder="1"/>
    <xf numFmtId="43" fontId="0" fillId="0" borderId="0" xfId="1" applyFont="1" applyBorder="1"/>
    <xf numFmtId="0" fontId="0" fillId="0" borderId="0" xfId="0" applyBorder="1"/>
    <xf numFmtId="14" fontId="0" fillId="0" borderId="0" xfId="0" applyNumberFormat="1" applyBorder="1"/>
    <xf numFmtId="14" fontId="0" fillId="0" borderId="5" xfId="0" applyNumberFormat="1" applyBorder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43" fontId="4" fillId="0" borderId="1" xfId="1" applyFont="1" applyFill="1" applyBorder="1"/>
    <xf numFmtId="14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1" xfId="0" applyBorder="1"/>
    <xf numFmtId="43" fontId="0" fillId="0" borderId="12" xfId="0" applyNumberFormat="1" applyFill="1" applyBorder="1"/>
    <xf numFmtId="0" fontId="5" fillId="0" borderId="0" xfId="0" applyFont="1" applyAlignment="1">
      <alignment horizontal="right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43" fontId="0" fillId="0" borderId="3" xfId="1" applyFont="1" applyBorder="1"/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0" fillId="0" borderId="15" xfId="0" applyBorder="1" applyAlignment="1"/>
    <xf numFmtId="43" fontId="0" fillId="0" borderId="15" xfId="1" applyFont="1" applyBorder="1"/>
    <xf numFmtId="0" fontId="6" fillId="0" borderId="1" xfId="0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Border="1"/>
    <xf numFmtId="14" fontId="2" fillId="0" borderId="1" xfId="0" applyNumberFormat="1" applyFont="1" applyFill="1" applyBorder="1" applyAlignment="1">
      <alignment horizontal="center"/>
    </xf>
    <xf numFmtId="0" fontId="0" fillId="0" borderId="14" xfId="0" applyFont="1" applyFill="1" applyBorder="1"/>
    <xf numFmtId="43" fontId="5" fillId="4" borderId="6" xfId="0" applyNumberFormat="1" applyFont="1" applyFill="1" applyBorder="1"/>
    <xf numFmtId="0" fontId="2" fillId="3" borderId="3" xfId="0" applyFont="1" applyFill="1" applyBorder="1" applyAlignment="1">
      <alignment horizontal="center"/>
    </xf>
    <xf numFmtId="43" fontId="4" fillId="0" borderId="3" xfId="1" applyFont="1" applyBorder="1"/>
    <xf numFmtId="43" fontId="0" fillId="0" borderId="4" xfId="1" applyFont="1" applyBorder="1"/>
    <xf numFmtId="43" fontId="5" fillId="4" borderId="12" xfId="0" applyNumberFormat="1" applyFont="1" applyFill="1" applyBorder="1"/>
    <xf numFmtId="43" fontId="0" fillId="0" borderId="0" xfId="0" applyNumberFormat="1" applyFill="1" applyBorder="1"/>
    <xf numFmtId="43" fontId="5" fillId="0" borderId="0" xfId="0" applyNumberFormat="1" applyFont="1" applyFill="1" applyBorder="1" applyAlignment="1">
      <alignment horizontal="right"/>
    </xf>
    <xf numFmtId="43" fontId="0" fillId="0" borderId="0" xfId="0" applyNumberFormat="1" applyBorder="1"/>
    <xf numFmtId="43" fontId="2" fillId="4" borderId="17" xfId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43" fontId="5" fillId="4" borderId="10" xfId="1" applyFont="1" applyFill="1" applyBorder="1" applyAlignment="1">
      <alignment horizontal="center"/>
    </xf>
    <xf numFmtId="43" fontId="5" fillId="4" borderId="11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B1443FBF-5DAC-4CD3-AE4A-75A98B27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942975</xdr:colOff>
      <xdr:row>0</xdr:row>
      <xdr:rowOff>66675</xdr:rowOff>
    </xdr:from>
    <xdr:to>
      <xdr:col>4</xdr:col>
      <xdr:colOff>133350</xdr:colOff>
      <xdr:row>5</xdr:row>
      <xdr:rowOff>19050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666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1162050</xdr:colOff>
      <xdr:row>0</xdr:row>
      <xdr:rowOff>38100</xdr:rowOff>
    </xdr:from>
    <xdr:to>
      <xdr:col>4</xdr:col>
      <xdr:colOff>114300</xdr:colOff>
      <xdr:row>4</xdr:row>
      <xdr:rowOff>152400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524B4C18-5EC5-4F13-93BE-C2F40C84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38100"/>
          <a:ext cx="18383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1B7E-AFB1-4CA0-8F03-1480B436C16F}">
  <dimension ref="A6:G102"/>
  <sheetViews>
    <sheetView showGridLines="0" showRowColHeaders="0" tabSelected="1" zoomScaleNormal="100" workbookViewId="0">
      <selection activeCell="D96" sqref="D96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" customWidth="1"/>
    <col min="4" max="4" width="43.28515625" customWidth="1"/>
    <col min="5" max="5" width="15.7109375" customWidth="1"/>
    <col min="6" max="6" width="13.42578125" customWidth="1"/>
    <col min="7" max="7" width="15.85546875" customWidth="1"/>
  </cols>
  <sheetData>
    <row r="6" spans="1:7" ht="18.75" x14ac:dyDescent="0.3">
      <c r="A6" s="61" t="s">
        <v>0</v>
      </c>
      <c r="B6" s="61"/>
      <c r="C6" s="61"/>
      <c r="D6" s="61"/>
      <c r="E6" s="61"/>
      <c r="F6" s="61"/>
      <c r="G6" s="61"/>
    </row>
    <row r="7" spans="1:7" ht="18.75" x14ac:dyDescent="0.3">
      <c r="A7" s="61" t="s">
        <v>22</v>
      </c>
      <c r="B7" s="61"/>
      <c r="C7" s="61"/>
      <c r="D7" s="61"/>
      <c r="E7" s="61"/>
      <c r="F7" s="61"/>
      <c r="G7" s="61"/>
    </row>
    <row r="8" spans="1:7" ht="15.75" thickBot="1" x14ac:dyDescent="0.3">
      <c r="G8" s="39" t="s">
        <v>12</v>
      </c>
    </row>
    <row r="9" spans="1:7" ht="16.5" thickBot="1" x14ac:dyDescent="0.3">
      <c r="B9" s="13" t="s">
        <v>1</v>
      </c>
      <c r="C9" s="14" t="s">
        <v>2</v>
      </c>
      <c r="D9" s="14" t="s">
        <v>3</v>
      </c>
      <c r="E9" s="14" t="s">
        <v>4</v>
      </c>
      <c r="F9" s="15" t="s">
        <v>5</v>
      </c>
      <c r="G9" s="15" t="s">
        <v>7</v>
      </c>
    </row>
    <row r="10" spans="1:7" ht="15.75" x14ac:dyDescent="0.25">
      <c r="B10" s="16"/>
      <c r="C10" s="17"/>
      <c r="D10" s="53" t="s">
        <v>21</v>
      </c>
      <c r="E10" s="17"/>
      <c r="F10" s="54"/>
      <c r="G10" s="55">
        <v>3678311.49</v>
      </c>
    </row>
    <row r="11" spans="1:7" x14ac:dyDescent="0.25">
      <c r="B11" s="4">
        <v>45019</v>
      </c>
      <c r="C11" s="3">
        <v>301536352</v>
      </c>
      <c r="D11" s="1" t="s">
        <v>23</v>
      </c>
      <c r="E11" s="2"/>
      <c r="F11" s="2">
        <v>4800</v>
      </c>
      <c r="G11" s="24">
        <f>G10+F11-E11</f>
        <v>3683111.49</v>
      </c>
    </row>
    <row r="12" spans="1:7" x14ac:dyDescent="0.25">
      <c r="B12" s="4">
        <v>45019</v>
      </c>
      <c r="C12" s="3">
        <v>20010097</v>
      </c>
      <c r="D12" s="1" t="s">
        <v>10</v>
      </c>
      <c r="E12" s="2"/>
      <c r="F12" s="2">
        <v>17800</v>
      </c>
      <c r="G12" s="24">
        <f t="shared" ref="G12:G78" si="0">G11+F12-E12</f>
        <v>3700911.49</v>
      </c>
    </row>
    <row r="13" spans="1:7" x14ac:dyDescent="0.25">
      <c r="B13" s="4">
        <v>45019</v>
      </c>
      <c r="C13" s="3" t="s">
        <v>24</v>
      </c>
      <c r="D13" s="1" t="s">
        <v>25</v>
      </c>
      <c r="E13" s="1"/>
      <c r="F13" s="2">
        <v>2000</v>
      </c>
      <c r="G13" s="24">
        <f t="shared" si="0"/>
        <v>3702911.49</v>
      </c>
    </row>
    <row r="14" spans="1:7" x14ac:dyDescent="0.25">
      <c r="B14" s="4">
        <v>45019</v>
      </c>
      <c r="C14" s="3">
        <v>50523</v>
      </c>
      <c r="D14" s="1" t="s">
        <v>11</v>
      </c>
      <c r="E14" s="1"/>
      <c r="F14" s="2">
        <v>7000</v>
      </c>
      <c r="G14" s="24">
        <f t="shared" si="0"/>
        <v>3709911.49</v>
      </c>
    </row>
    <row r="15" spans="1:7" x14ac:dyDescent="0.25">
      <c r="B15" s="4">
        <v>45020</v>
      </c>
      <c r="C15" s="3" t="s">
        <v>26</v>
      </c>
      <c r="D15" s="1" t="s">
        <v>23</v>
      </c>
      <c r="E15" s="1"/>
      <c r="F15" s="2">
        <v>3900</v>
      </c>
      <c r="G15" s="24">
        <f t="shared" si="0"/>
        <v>3713811.49</v>
      </c>
    </row>
    <row r="16" spans="1:7" x14ac:dyDescent="0.25">
      <c r="B16" s="4">
        <v>45020</v>
      </c>
      <c r="C16" s="3">
        <v>5220010138</v>
      </c>
      <c r="D16" s="1" t="s">
        <v>10</v>
      </c>
      <c r="E16" s="2"/>
      <c r="F16" s="2">
        <v>17000</v>
      </c>
      <c r="G16" s="24">
        <f t="shared" si="0"/>
        <v>3730811.49</v>
      </c>
    </row>
    <row r="17" spans="2:7" x14ac:dyDescent="0.25">
      <c r="B17" s="4">
        <v>45020</v>
      </c>
      <c r="C17" s="3" t="s">
        <v>27</v>
      </c>
      <c r="D17" s="1" t="s">
        <v>25</v>
      </c>
      <c r="E17" s="1"/>
      <c r="F17" s="2">
        <v>25000</v>
      </c>
      <c r="G17" s="24">
        <f t="shared" si="0"/>
        <v>3755811.49</v>
      </c>
    </row>
    <row r="18" spans="2:7" x14ac:dyDescent="0.25">
      <c r="B18" s="4">
        <v>45020</v>
      </c>
      <c r="C18" s="3">
        <v>70070210</v>
      </c>
      <c r="D18" s="1" t="s">
        <v>11</v>
      </c>
      <c r="E18" s="1"/>
      <c r="F18" s="2">
        <v>16450</v>
      </c>
      <c r="G18" s="24">
        <f t="shared" si="0"/>
        <v>3772261.49</v>
      </c>
    </row>
    <row r="19" spans="2:7" x14ac:dyDescent="0.25">
      <c r="B19" s="4">
        <v>45021</v>
      </c>
      <c r="C19" s="3">
        <v>63612</v>
      </c>
      <c r="D19" s="1" t="s">
        <v>23</v>
      </c>
      <c r="E19" s="1"/>
      <c r="F19" s="2">
        <v>1500</v>
      </c>
      <c r="G19" s="24">
        <f t="shared" si="0"/>
        <v>3773761.49</v>
      </c>
    </row>
    <row r="20" spans="2:7" x14ac:dyDescent="0.25">
      <c r="B20" s="4">
        <v>45021</v>
      </c>
      <c r="C20" s="3">
        <v>5220010118</v>
      </c>
      <c r="D20" s="1" t="s">
        <v>10</v>
      </c>
      <c r="E20" s="1"/>
      <c r="F20" s="2">
        <v>16650</v>
      </c>
      <c r="G20" s="24">
        <f t="shared" si="0"/>
        <v>3790411.49</v>
      </c>
    </row>
    <row r="21" spans="2:7" x14ac:dyDescent="0.25">
      <c r="B21" s="4">
        <v>45021</v>
      </c>
      <c r="C21" s="3" t="s">
        <v>32</v>
      </c>
      <c r="D21" s="1" t="s">
        <v>25</v>
      </c>
      <c r="E21" s="2"/>
      <c r="F21" s="2">
        <v>5000</v>
      </c>
      <c r="G21" s="24">
        <f t="shared" si="0"/>
        <v>3795411.49</v>
      </c>
    </row>
    <row r="22" spans="2:7" x14ac:dyDescent="0.25">
      <c r="B22" s="4">
        <v>45026</v>
      </c>
      <c r="C22" s="3">
        <v>302163612</v>
      </c>
      <c r="D22" s="1" t="s">
        <v>23</v>
      </c>
      <c r="E22" s="1"/>
      <c r="F22" s="2">
        <v>4500</v>
      </c>
      <c r="G22" s="24">
        <f t="shared" si="0"/>
        <v>3799911.49</v>
      </c>
    </row>
    <row r="23" spans="2:7" x14ac:dyDescent="0.25">
      <c r="B23" s="4">
        <v>45026</v>
      </c>
      <c r="C23" s="3">
        <v>5220010135</v>
      </c>
      <c r="D23" s="1" t="s">
        <v>10</v>
      </c>
      <c r="E23" s="1"/>
      <c r="F23" s="2">
        <v>9000</v>
      </c>
      <c r="G23" s="24">
        <f t="shared" si="0"/>
        <v>3808911.49</v>
      </c>
    </row>
    <row r="24" spans="2:7" x14ac:dyDescent="0.25">
      <c r="B24" s="4">
        <v>45026</v>
      </c>
      <c r="C24" s="3" t="s">
        <v>36</v>
      </c>
      <c r="D24" s="1" t="s">
        <v>25</v>
      </c>
      <c r="E24" s="2"/>
      <c r="F24" s="2">
        <v>7000</v>
      </c>
      <c r="G24" s="24">
        <f t="shared" si="0"/>
        <v>3815911.49</v>
      </c>
    </row>
    <row r="25" spans="2:7" x14ac:dyDescent="0.25">
      <c r="B25" s="4">
        <v>45026</v>
      </c>
      <c r="C25" s="3">
        <v>70239</v>
      </c>
      <c r="D25" s="1" t="s">
        <v>11</v>
      </c>
      <c r="E25" s="2"/>
      <c r="F25" s="2">
        <v>7800</v>
      </c>
      <c r="G25" s="24">
        <f t="shared" si="0"/>
        <v>3823711.49</v>
      </c>
    </row>
    <row r="26" spans="2:7" x14ac:dyDescent="0.25">
      <c r="B26" s="4">
        <v>45027</v>
      </c>
      <c r="C26" s="3" t="s">
        <v>40</v>
      </c>
      <c r="D26" s="1" t="s">
        <v>38</v>
      </c>
      <c r="E26" s="1"/>
      <c r="F26" s="2">
        <v>20400</v>
      </c>
      <c r="G26" s="24">
        <f t="shared" si="0"/>
        <v>3844111.49</v>
      </c>
    </row>
    <row r="27" spans="2:7" x14ac:dyDescent="0.25">
      <c r="B27" s="4">
        <v>45027</v>
      </c>
      <c r="C27" s="3">
        <v>10121</v>
      </c>
      <c r="D27" s="1" t="s">
        <v>39</v>
      </c>
      <c r="E27" s="1"/>
      <c r="F27" s="2">
        <v>17000</v>
      </c>
      <c r="G27" s="24">
        <f t="shared" si="0"/>
        <v>3861111.49</v>
      </c>
    </row>
    <row r="28" spans="2:7" x14ac:dyDescent="0.25">
      <c r="B28" s="4">
        <v>45027</v>
      </c>
      <c r="C28" s="3" t="s">
        <v>41</v>
      </c>
      <c r="D28" s="1" t="s">
        <v>25</v>
      </c>
      <c r="E28" s="1"/>
      <c r="F28" s="2">
        <v>168000</v>
      </c>
      <c r="G28" s="24">
        <f t="shared" si="0"/>
        <v>4029111.49</v>
      </c>
    </row>
    <row r="29" spans="2:7" x14ac:dyDescent="0.25">
      <c r="B29" s="4">
        <v>45027</v>
      </c>
      <c r="C29" s="3"/>
      <c r="D29" s="1" t="s">
        <v>11</v>
      </c>
      <c r="E29" s="2"/>
      <c r="F29" s="2">
        <v>3000</v>
      </c>
      <c r="G29" s="24">
        <f t="shared" si="0"/>
        <v>4032111.49</v>
      </c>
    </row>
    <row r="30" spans="2:7" x14ac:dyDescent="0.25">
      <c r="B30" s="4">
        <v>45028</v>
      </c>
      <c r="C30" s="3"/>
      <c r="D30" s="1" t="s">
        <v>23</v>
      </c>
      <c r="E30" s="1"/>
      <c r="F30" s="2">
        <v>2800</v>
      </c>
      <c r="G30" s="24">
        <f t="shared" si="0"/>
        <v>4034911.49</v>
      </c>
    </row>
    <row r="31" spans="2:7" x14ac:dyDescent="0.25">
      <c r="B31" s="4">
        <v>45028</v>
      </c>
      <c r="C31" s="3">
        <v>80076</v>
      </c>
      <c r="D31" s="1" t="s">
        <v>10</v>
      </c>
      <c r="E31" s="1"/>
      <c r="F31" s="2">
        <v>44300</v>
      </c>
      <c r="G31" s="24">
        <f t="shared" si="0"/>
        <v>4079211.49</v>
      </c>
    </row>
    <row r="32" spans="2:7" x14ac:dyDescent="0.25">
      <c r="B32" s="4">
        <v>45028</v>
      </c>
      <c r="C32" s="3" t="s">
        <v>42</v>
      </c>
      <c r="D32" s="1" t="s">
        <v>25</v>
      </c>
      <c r="E32" s="1"/>
      <c r="F32" s="2">
        <v>55450</v>
      </c>
      <c r="G32" s="24">
        <f t="shared" si="0"/>
        <v>4134661.49</v>
      </c>
    </row>
    <row r="33" spans="1:7" x14ac:dyDescent="0.25">
      <c r="B33" s="4">
        <v>45028</v>
      </c>
      <c r="C33" s="3">
        <v>70040230</v>
      </c>
      <c r="D33" s="1" t="s">
        <v>11</v>
      </c>
      <c r="E33" s="1"/>
      <c r="F33" s="2">
        <v>2000</v>
      </c>
      <c r="G33" s="24">
        <f t="shared" si="0"/>
        <v>4136661.49</v>
      </c>
    </row>
    <row r="34" spans="1:7" x14ac:dyDescent="0.25">
      <c r="B34" s="23">
        <v>45029</v>
      </c>
      <c r="C34" s="3">
        <v>5220010126</v>
      </c>
      <c r="D34" s="1" t="s">
        <v>10</v>
      </c>
      <c r="E34" s="2"/>
      <c r="F34" s="2">
        <v>14800</v>
      </c>
      <c r="G34" s="24">
        <f t="shared" si="0"/>
        <v>4151461.49</v>
      </c>
    </row>
    <row r="35" spans="1:7" x14ac:dyDescent="0.25">
      <c r="B35" s="23">
        <v>45029</v>
      </c>
      <c r="C35" s="3">
        <v>65905</v>
      </c>
      <c r="D35" s="1" t="s">
        <v>50</v>
      </c>
      <c r="E35" s="1"/>
      <c r="F35" s="2">
        <v>2069.36</v>
      </c>
      <c r="G35" s="24">
        <f t="shared" si="0"/>
        <v>4153530.85</v>
      </c>
    </row>
    <row r="36" spans="1:7" x14ac:dyDescent="0.25">
      <c r="B36" s="23">
        <v>45029</v>
      </c>
      <c r="C36" s="3" t="s">
        <v>49</v>
      </c>
      <c r="D36" s="1" t="s">
        <v>25</v>
      </c>
      <c r="E36" s="1"/>
      <c r="F36" s="2">
        <v>13000</v>
      </c>
      <c r="G36" s="24">
        <f t="shared" si="0"/>
        <v>4166530.85</v>
      </c>
    </row>
    <row r="37" spans="1:7" x14ac:dyDescent="0.25">
      <c r="B37" s="23">
        <v>45029</v>
      </c>
      <c r="C37" s="3"/>
      <c r="D37" s="1" t="s">
        <v>48</v>
      </c>
      <c r="E37" s="1"/>
      <c r="F37" s="2">
        <v>2400</v>
      </c>
      <c r="G37" s="24">
        <f t="shared" si="0"/>
        <v>4168930.85</v>
      </c>
    </row>
    <row r="38" spans="1:7" x14ac:dyDescent="0.25">
      <c r="B38" s="4">
        <v>45030</v>
      </c>
      <c r="C38" s="3">
        <v>10129</v>
      </c>
      <c r="D38" s="1" t="s">
        <v>10</v>
      </c>
      <c r="E38" s="1"/>
      <c r="F38" s="2">
        <v>16100</v>
      </c>
      <c r="G38" s="24">
        <f t="shared" si="0"/>
        <v>4185030.85</v>
      </c>
    </row>
    <row r="39" spans="1:7" x14ac:dyDescent="0.25">
      <c r="B39" s="4">
        <v>45030</v>
      </c>
      <c r="C39" s="3">
        <v>238361</v>
      </c>
      <c r="D39" s="1" t="s">
        <v>52</v>
      </c>
      <c r="E39" s="1"/>
      <c r="F39" s="2">
        <v>248812.49</v>
      </c>
      <c r="G39" s="24">
        <f t="shared" si="0"/>
        <v>4433843.34</v>
      </c>
    </row>
    <row r="40" spans="1:7" x14ac:dyDescent="0.25">
      <c r="B40" s="4">
        <v>45030</v>
      </c>
      <c r="C40" s="3" t="s">
        <v>53</v>
      </c>
      <c r="D40" s="1" t="s">
        <v>25</v>
      </c>
      <c r="E40" s="1"/>
      <c r="F40" s="2">
        <v>111000</v>
      </c>
      <c r="G40" s="24">
        <f t="shared" si="0"/>
        <v>4544843.34</v>
      </c>
    </row>
    <row r="41" spans="1:7" x14ac:dyDescent="0.25">
      <c r="B41" s="4">
        <v>45030</v>
      </c>
      <c r="C41" s="3" t="s">
        <v>54</v>
      </c>
      <c r="D41" s="1" t="s">
        <v>51</v>
      </c>
      <c r="E41" s="2"/>
      <c r="F41" s="2">
        <v>15000</v>
      </c>
      <c r="G41" s="24">
        <f t="shared" si="0"/>
        <v>4559843.34</v>
      </c>
    </row>
    <row r="42" spans="1:7" x14ac:dyDescent="0.25">
      <c r="B42" s="4">
        <v>45030</v>
      </c>
      <c r="C42" s="3"/>
      <c r="D42" s="1"/>
      <c r="E42" s="1"/>
      <c r="F42" s="2"/>
      <c r="G42" s="24">
        <f t="shared" si="0"/>
        <v>4559843.34</v>
      </c>
    </row>
    <row r="43" spans="1:7" x14ac:dyDescent="0.25">
      <c r="B43" s="4">
        <v>45030</v>
      </c>
      <c r="C43" s="3">
        <v>70070267</v>
      </c>
      <c r="D43" s="1" t="s">
        <v>11</v>
      </c>
      <c r="E43" s="1"/>
      <c r="F43" s="2">
        <v>21300</v>
      </c>
      <c r="G43" s="24">
        <f t="shared" si="0"/>
        <v>4581143.34</v>
      </c>
    </row>
    <row r="44" spans="1:7" x14ac:dyDescent="0.25">
      <c r="B44" s="31">
        <v>45033</v>
      </c>
      <c r="C44" s="3"/>
      <c r="D44" s="1" t="s">
        <v>51</v>
      </c>
      <c r="E44" s="1"/>
      <c r="F44" s="2">
        <v>513600</v>
      </c>
      <c r="G44" s="24">
        <f t="shared" si="0"/>
        <v>5094743.34</v>
      </c>
    </row>
    <row r="45" spans="1:7" x14ac:dyDescent="0.25">
      <c r="B45" s="31">
        <v>45033</v>
      </c>
      <c r="C45" s="3"/>
      <c r="D45" s="1" t="s">
        <v>58</v>
      </c>
      <c r="E45" s="1"/>
      <c r="F45" s="2">
        <v>67300</v>
      </c>
      <c r="G45" s="24">
        <f t="shared" si="0"/>
        <v>5162043.34</v>
      </c>
    </row>
    <row r="46" spans="1:7" ht="15.75" thickBot="1" x14ac:dyDescent="0.3">
      <c r="B46" s="35">
        <v>45033</v>
      </c>
      <c r="C46" s="36"/>
      <c r="D46" s="37" t="s">
        <v>55</v>
      </c>
      <c r="E46" s="37"/>
      <c r="F46" s="40">
        <v>58950.27</v>
      </c>
      <c r="G46" s="38">
        <f t="shared" si="0"/>
        <v>5220993.6099999994</v>
      </c>
    </row>
    <row r="47" spans="1:7" x14ac:dyDescent="0.25">
      <c r="B47" s="30"/>
      <c r="C47" s="43"/>
      <c r="D47" s="29"/>
      <c r="E47" s="29"/>
      <c r="F47" s="28"/>
      <c r="G47" s="57"/>
    </row>
    <row r="48" spans="1:7" x14ac:dyDescent="0.25">
      <c r="A48" s="29"/>
      <c r="B48" s="30"/>
      <c r="C48" s="43"/>
      <c r="D48" s="29"/>
      <c r="E48" s="29"/>
      <c r="F48" s="28"/>
      <c r="G48" s="57"/>
    </row>
    <row r="49" spans="1:7" ht="15.75" thickBot="1" x14ac:dyDescent="0.3">
      <c r="A49" s="29"/>
      <c r="B49" s="30"/>
      <c r="C49" s="43"/>
      <c r="D49" s="29"/>
      <c r="E49" s="29"/>
      <c r="F49" s="28"/>
      <c r="G49" s="58" t="s">
        <v>127</v>
      </c>
    </row>
    <row r="50" spans="1:7" x14ac:dyDescent="0.25">
      <c r="B50" s="16">
        <v>45033</v>
      </c>
      <c r="C50" s="41" t="s">
        <v>57</v>
      </c>
      <c r="D50" s="17" t="s">
        <v>56</v>
      </c>
      <c r="E50" s="17"/>
      <c r="F50" s="42">
        <v>191500</v>
      </c>
      <c r="G50" s="22">
        <f>G46+F50-E50</f>
        <v>5412493.6099999994</v>
      </c>
    </row>
    <row r="51" spans="1:7" s="29" customFormat="1" x14ac:dyDescent="0.25">
      <c r="B51" s="31">
        <v>45033</v>
      </c>
      <c r="C51" s="3">
        <v>70306</v>
      </c>
      <c r="D51" s="5" t="s">
        <v>11</v>
      </c>
      <c r="E51" s="1"/>
      <c r="F51" s="2">
        <v>10500</v>
      </c>
      <c r="G51" s="24">
        <f t="shared" si="0"/>
        <v>5422993.6099999994</v>
      </c>
    </row>
    <row r="52" spans="1:7" x14ac:dyDescent="0.25">
      <c r="B52" s="31">
        <v>45034</v>
      </c>
      <c r="C52" s="3">
        <v>5220030115</v>
      </c>
      <c r="D52" s="1" t="s">
        <v>10</v>
      </c>
      <c r="E52" s="1"/>
      <c r="F52" s="2">
        <v>34000</v>
      </c>
      <c r="G52" s="24">
        <f t="shared" si="0"/>
        <v>5456993.6099999994</v>
      </c>
    </row>
    <row r="53" spans="1:7" x14ac:dyDescent="0.25">
      <c r="B53" s="31">
        <v>45034</v>
      </c>
      <c r="C53" s="3">
        <v>5195364</v>
      </c>
      <c r="D53" s="1" t="s">
        <v>64</v>
      </c>
      <c r="E53" s="1"/>
      <c r="F53" s="2">
        <v>73200</v>
      </c>
      <c r="G53" s="24">
        <f t="shared" si="0"/>
        <v>5530193.6099999994</v>
      </c>
    </row>
    <row r="54" spans="1:7" x14ac:dyDescent="0.25">
      <c r="B54" s="31">
        <v>45034</v>
      </c>
      <c r="C54" s="47" t="s">
        <v>65</v>
      </c>
      <c r="D54" s="1" t="s">
        <v>25</v>
      </c>
      <c r="E54" s="1"/>
      <c r="F54" s="2">
        <v>23450</v>
      </c>
      <c r="G54" s="24">
        <f t="shared" si="0"/>
        <v>5553643.6099999994</v>
      </c>
    </row>
    <row r="55" spans="1:7" x14ac:dyDescent="0.25">
      <c r="B55" s="31">
        <v>45034</v>
      </c>
      <c r="C55" s="3"/>
      <c r="D55" s="1" t="s">
        <v>66</v>
      </c>
      <c r="E55" s="1"/>
      <c r="F55" s="2">
        <v>15900</v>
      </c>
      <c r="G55" s="24">
        <f t="shared" si="0"/>
        <v>5569543.6099999994</v>
      </c>
    </row>
    <row r="56" spans="1:7" x14ac:dyDescent="0.25">
      <c r="B56" s="31">
        <v>45034</v>
      </c>
      <c r="C56" s="3"/>
      <c r="D56" s="1" t="s">
        <v>11</v>
      </c>
      <c r="E56" s="1"/>
      <c r="F56" s="2">
        <v>6000</v>
      </c>
      <c r="G56" s="24">
        <f t="shared" si="0"/>
        <v>5575543.6099999994</v>
      </c>
    </row>
    <row r="57" spans="1:7" x14ac:dyDescent="0.25">
      <c r="B57" s="31">
        <v>45035</v>
      </c>
      <c r="C57" s="3"/>
      <c r="D57" s="1" t="s">
        <v>66</v>
      </c>
      <c r="E57" s="1"/>
      <c r="F57" s="2">
        <v>3900</v>
      </c>
      <c r="G57" s="24">
        <f t="shared" si="0"/>
        <v>5579443.6099999994</v>
      </c>
    </row>
    <row r="58" spans="1:7" x14ac:dyDescent="0.25">
      <c r="B58" s="31">
        <v>45035</v>
      </c>
      <c r="C58" s="3">
        <v>3550020177</v>
      </c>
      <c r="D58" s="1" t="s">
        <v>67</v>
      </c>
      <c r="E58" s="1"/>
      <c r="F58" s="2">
        <v>14500</v>
      </c>
      <c r="G58" s="24">
        <f t="shared" si="0"/>
        <v>5593943.6099999994</v>
      </c>
    </row>
    <row r="59" spans="1:7" x14ac:dyDescent="0.25">
      <c r="B59" s="31">
        <v>45035</v>
      </c>
      <c r="C59" s="3"/>
      <c r="D59" s="1" t="s">
        <v>68</v>
      </c>
      <c r="E59" s="1"/>
      <c r="F59" s="2">
        <v>22566.18</v>
      </c>
      <c r="G59" s="24">
        <f t="shared" si="0"/>
        <v>5616509.7899999991</v>
      </c>
    </row>
    <row r="60" spans="1:7" x14ac:dyDescent="0.25">
      <c r="B60" s="31">
        <v>45035</v>
      </c>
      <c r="C60" s="3" t="s">
        <v>70</v>
      </c>
      <c r="D60" s="1" t="s">
        <v>69</v>
      </c>
      <c r="E60" s="1"/>
      <c r="F60" s="2">
        <v>12250</v>
      </c>
      <c r="G60" s="24">
        <f t="shared" si="0"/>
        <v>5628759.7899999991</v>
      </c>
    </row>
    <row r="61" spans="1:7" x14ac:dyDescent="0.25">
      <c r="B61" s="31">
        <v>45035</v>
      </c>
      <c r="C61" s="3">
        <v>70070273</v>
      </c>
      <c r="D61" s="1" t="s">
        <v>11</v>
      </c>
      <c r="E61" s="1"/>
      <c r="F61" s="2">
        <v>33000</v>
      </c>
      <c r="G61" s="24">
        <f t="shared" si="0"/>
        <v>5661759.7899999991</v>
      </c>
    </row>
    <row r="62" spans="1:7" x14ac:dyDescent="0.25">
      <c r="B62" s="31">
        <v>45036</v>
      </c>
      <c r="C62" s="3"/>
      <c r="D62" s="1" t="s">
        <v>66</v>
      </c>
      <c r="E62" s="2"/>
      <c r="F62" s="2">
        <v>88113</v>
      </c>
      <c r="G62" s="24">
        <f t="shared" si="0"/>
        <v>5749872.7899999991</v>
      </c>
    </row>
    <row r="63" spans="1:7" x14ac:dyDescent="0.25">
      <c r="B63" s="31">
        <v>45036</v>
      </c>
      <c r="C63" s="3">
        <v>5220030272</v>
      </c>
      <c r="D63" s="1" t="s">
        <v>87</v>
      </c>
      <c r="E63" s="1"/>
      <c r="F63" s="2">
        <v>19500</v>
      </c>
      <c r="G63" s="24">
        <f t="shared" si="0"/>
        <v>5769372.7899999991</v>
      </c>
    </row>
    <row r="64" spans="1:7" x14ac:dyDescent="0.25">
      <c r="B64" s="31">
        <v>45036</v>
      </c>
      <c r="C64" s="3" t="s">
        <v>88</v>
      </c>
      <c r="D64" s="1" t="s">
        <v>25</v>
      </c>
      <c r="E64" s="1"/>
      <c r="F64" s="2">
        <v>7000</v>
      </c>
      <c r="G64" s="24">
        <f t="shared" si="0"/>
        <v>5776372.7899999991</v>
      </c>
    </row>
    <row r="65" spans="2:7" x14ac:dyDescent="0.25">
      <c r="B65" s="31">
        <v>45036</v>
      </c>
      <c r="C65" s="3">
        <v>70050186</v>
      </c>
      <c r="D65" s="1" t="s">
        <v>11</v>
      </c>
      <c r="E65" s="1"/>
      <c r="F65" s="2">
        <v>5000</v>
      </c>
      <c r="G65" s="24">
        <f t="shared" si="0"/>
        <v>5781372.7899999991</v>
      </c>
    </row>
    <row r="66" spans="2:7" x14ac:dyDescent="0.25">
      <c r="B66" s="31">
        <v>45037</v>
      </c>
      <c r="C66" s="3">
        <v>5220030375</v>
      </c>
      <c r="D66" s="1"/>
      <c r="E66" s="1"/>
      <c r="F66" s="2">
        <v>38200</v>
      </c>
      <c r="G66" s="24">
        <f t="shared" si="0"/>
        <v>5819572.7899999991</v>
      </c>
    </row>
    <row r="67" spans="2:7" x14ac:dyDescent="0.25">
      <c r="B67" s="31">
        <v>45037</v>
      </c>
      <c r="C67" s="3"/>
      <c r="D67" s="1" t="s">
        <v>97</v>
      </c>
      <c r="E67" s="1"/>
      <c r="F67" s="2">
        <v>6000</v>
      </c>
      <c r="G67" s="24">
        <f t="shared" si="0"/>
        <v>5825572.7899999991</v>
      </c>
    </row>
    <row r="68" spans="2:7" x14ac:dyDescent="0.25">
      <c r="B68" s="4">
        <v>45037</v>
      </c>
      <c r="C68" s="3" t="s">
        <v>96</v>
      </c>
      <c r="D68" s="1" t="s">
        <v>25</v>
      </c>
      <c r="E68" s="2"/>
      <c r="F68" s="2">
        <v>12000</v>
      </c>
      <c r="G68" s="24">
        <f t="shared" si="0"/>
        <v>5837572.7899999991</v>
      </c>
    </row>
    <row r="69" spans="2:7" x14ac:dyDescent="0.25">
      <c r="B69" s="4">
        <v>45037</v>
      </c>
      <c r="C69" s="3">
        <v>70040210</v>
      </c>
      <c r="D69" s="1" t="s">
        <v>11</v>
      </c>
      <c r="E69" s="2"/>
      <c r="F69" s="2">
        <v>11000</v>
      </c>
      <c r="G69" s="24">
        <f t="shared" si="0"/>
        <v>5848572.7899999991</v>
      </c>
    </row>
    <row r="70" spans="2:7" x14ac:dyDescent="0.25">
      <c r="B70" s="23">
        <v>45040</v>
      </c>
      <c r="C70" s="3"/>
      <c r="D70" s="1" t="s">
        <v>99</v>
      </c>
      <c r="E70" s="1"/>
      <c r="F70" s="2">
        <v>34400</v>
      </c>
      <c r="G70" s="24">
        <f t="shared" si="0"/>
        <v>5882972.7899999991</v>
      </c>
    </row>
    <row r="71" spans="2:7" x14ac:dyDescent="0.25">
      <c r="B71" s="23">
        <v>45040</v>
      </c>
      <c r="C71" s="3" t="s">
        <v>100</v>
      </c>
      <c r="D71" s="1" t="s">
        <v>25</v>
      </c>
      <c r="E71" s="1"/>
      <c r="F71" s="2">
        <v>3500</v>
      </c>
      <c r="G71" s="24">
        <f t="shared" si="0"/>
        <v>5886472.7899999991</v>
      </c>
    </row>
    <row r="72" spans="2:7" x14ac:dyDescent="0.25">
      <c r="B72" s="23">
        <v>45040</v>
      </c>
      <c r="C72" s="3"/>
      <c r="D72" s="1" t="s">
        <v>103</v>
      </c>
      <c r="E72" s="2"/>
      <c r="F72" s="2">
        <v>1000</v>
      </c>
      <c r="G72" s="24">
        <f t="shared" si="0"/>
        <v>5887472.7899999991</v>
      </c>
    </row>
    <row r="73" spans="2:7" x14ac:dyDescent="0.25">
      <c r="B73" s="4">
        <v>45041</v>
      </c>
      <c r="C73" s="3"/>
      <c r="D73" s="1" t="s">
        <v>105</v>
      </c>
      <c r="E73" s="1"/>
      <c r="F73" s="2">
        <v>26000</v>
      </c>
      <c r="G73" s="24">
        <f t="shared" si="0"/>
        <v>5913472.7899999991</v>
      </c>
    </row>
    <row r="74" spans="2:7" x14ac:dyDescent="0.25">
      <c r="B74" s="4">
        <v>45041</v>
      </c>
      <c r="C74" s="3" t="s">
        <v>104</v>
      </c>
      <c r="D74" s="1" t="s">
        <v>25</v>
      </c>
      <c r="E74" s="1"/>
      <c r="F74" s="2">
        <v>3000</v>
      </c>
      <c r="G74" s="24">
        <f t="shared" si="0"/>
        <v>5916472.7899999991</v>
      </c>
    </row>
    <row r="75" spans="2:7" x14ac:dyDescent="0.25">
      <c r="B75" s="31">
        <v>45042</v>
      </c>
      <c r="C75" s="3"/>
      <c r="D75" s="1" t="s">
        <v>106</v>
      </c>
      <c r="E75" s="1"/>
      <c r="F75" s="2">
        <v>11000</v>
      </c>
      <c r="G75" s="24">
        <f t="shared" si="0"/>
        <v>5927472.7899999991</v>
      </c>
    </row>
    <row r="76" spans="2:7" x14ac:dyDescent="0.25">
      <c r="B76" s="31">
        <v>45042</v>
      </c>
      <c r="C76" s="3" t="s">
        <v>107</v>
      </c>
      <c r="D76" s="1" t="s">
        <v>25</v>
      </c>
      <c r="E76" s="1"/>
      <c r="F76" s="2">
        <v>10500</v>
      </c>
      <c r="G76" s="24">
        <f t="shared" si="0"/>
        <v>5937972.7899999991</v>
      </c>
    </row>
    <row r="77" spans="2:7" x14ac:dyDescent="0.25">
      <c r="B77" s="31">
        <v>45042</v>
      </c>
      <c r="C77" s="3"/>
      <c r="D77" s="1" t="s">
        <v>11</v>
      </c>
      <c r="E77" s="2"/>
      <c r="F77" s="1">
        <v>10000</v>
      </c>
      <c r="G77" s="24">
        <f t="shared" si="0"/>
        <v>5947972.7899999991</v>
      </c>
    </row>
    <row r="78" spans="2:7" x14ac:dyDescent="0.25">
      <c r="B78" s="31">
        <v>45043</v>
      </c>
      <c r="C78" s="3"/>
      <c r="D78" s="1" t="s">
        <v>109</v>
      </c>
      <c r="E78" s="2"/>
      <c r="F78" s="2">
        <v>10000</v>
      </c>
      <c r="G78" s="24">
        <f t="shared" si="0"/>
        <v>5957972.7899999991</v>
      </c>
    </row>
    <row r="79" spans="2:7" x14ac:dyDescent="0.25">
      <c r="B79" s="31">
        <v>45043</v>
      </c>
      <c r="C79" s="3" t="s">
        <v>110</v>
      </c>
      <c r="D79" s="1" t="s">
        <v>25</v>
      </c>
      <c r="E79" s="2"/>
      <c r="F79" s="2">
        <v>16900</v>
      </c>
      <c r="G79" s="24">
        <f t="shared" ref="G79:G84" si="1">G78+F79-E79</f>
        <v>5974872.7899999991</v>
      </c>
    </row>
    <row r="80" spans="2:7" x14ac:dyDescent="0.25">
      <c r="B80" s="31">
        <v>45043</v>
      </c>
      <c r="C80" s="3">
        <v>710000234</v>
      </c>
      <c r="D80" s="1" t="s">
        <v>11</v>
      </c>
      <c r="E80" s="1"/>
      <c r="F80" s="2">
        <v>2000</v>
      </c>
      <c r="G80" s="24">
        <f t="shared" si="1"/>
        <v>5976872.7899999991</v>
      </c>
    </row>
    <row r="81" spans="2:7" x14ac:dyDescent="0.25">
      <c r="B81" s="31">
        <v>45044</v>
      </c>
      <c r="C81" s="3">
        <v>3012044</v>
      </c>
      <c r="D81" s="1" t="s">
        <v>10</v>
      </c>
      <c r="E81" s="1"/>
      <c r="F81" s="2">
        <v>27500</v>
      </c>
      <c r="G81" s="24">
        <f t="shared" si="1"/>
        <v>6004372.7899999991</v>
      </c>
    </row>
    <row r="82" spans="2:7" x14ac:dyDescent="0.25">
      <c r="B82" s="31">
        <v>45044</v>
      </c>
      <c r="C82" s="3">
        <v>4653</v>
      </c>
      <c r="D82" s="1" t="s">
        <v>113</v>
      </c>
      <c r="E82" s="2"/>
      <c r="F82" s="2">
        <v>5792.48</v>
      </c>
      <c r="G82" s="24">
        <f t="shared" si="1"/>
        <v>6010165.2699999996</v>
      </c>
    </row>
    <row r="83" spans="2:7" x14ac:dyDescent="0.25">
      <c r="B83" s="31">
        <v>45044</v>
      </c>
      <c r="C83" s="3"/>
      <c r="D83" s="5" t="s">
        <v>120</v>
      </c>
      <c r="E83" s="2">
        <v>18826.25</v>
      </c>
      <c r="F83" s="1"/>
      <c r="G83" s="24">
        <f t="shared" si="1"/>
        <v>5991339.0199999996</v>
      </c>
    </row>
    <row r="84" spans="2:7" ht="15.75" thickBot="1" x14ac:dyDescent="0.3">
      <c r="B84" s="65" t="s">
        <v>129</v>
      </c>
      <c r="C84" s="66"/>
      <c r="D84" s="66"/>
      <c r="E84" s="66"/>
      <c r="F84" s="66"/>
      <c r="G84" s="56">
        <f t="shared" si="1"/>
        <v>5991339.0199999996</v>
      </c>
    </row>
    <row r="85" spans="2:7" x14ac:dyDescent="0.25">
      <c r="G85" s="32"/>
    </row>
    <row r="86" spans="2:7" x14ac:dyDescent="0.25">
      <c r="B86" t="s">
        <v>20</v>
      </c>
      <c r="C86" s="63" t="s">
        <v>121</v>
      </c>
      <c r="D86" s="63"/>
      <c r="E86" s="63"/>
      <c r="F86" s="63"/>
      <c r="G86" s="63"/>
    </row>
    <row r="87" spans="2:7" x14ac:dyDescent="0.25">
      <c r="C87" s="63" t="s">
        <v>122</v>
      </c>
      <c r="D87" s="63"/>
      <c r="E87" s="63"/>
      <c r="F87" s="63"/>
      <c r="G87" s="63"/>
    </row>
    <row r="88" spans="2:7" x14ac:dyDescent="0.25">
      <c r="C88" s="63" t="s">
        <v>124</v>
      </c>
      <c r="D88" s="63"/>
      <c r="E88" s="63"/>
      <c r="F88" s="63"/>
      <c r="G88" s="63"/>
    </row>
    <row r="89" spans="2:7" x14ac:dyDescent="0.25">
      <c r="C89" s="63" t="s">
        <v>123</v>
      </c>
      <c r="D89" s="63"/>
      <c r="E89" s="63"/>
      <c r="F89" s="63"/>
      <c r="G89" s="63"/>
    </row>
    <row r="90" spans="2:7" x14ac:dyDescent="0.25">
      <c r="C90" s="63" t="s">
        <v>125</v>
      </c>
      <c r="D90" s="63"/>
      <c r="E90" s="63"/>
      <c r="F90" s="63"/>
      <c r="G90" s="63"/>
    </row>
    <row r="95" spans="2:7" ht="15.75" thickBot="1" x14ac:dyDescent="0.3">
      <c r="B95" s="64"/>
      <c r="C95" s="64"/>
      <c r="F95" s="64"/>
      <c r="G95" s="64"/>
    </row>
    <row r="96" spans="2:7" x14ac:dyDescent="0.25">
      <c r="B96" s="62" t="s">
        <v>13</v>
      </c>
      <c r="C96" s="62"/>
      <c r="F96" s="62" t="s">
        <v>14</v>
      </c>
      <c r="G96" s="62"/>
    </row>
    <row r="97" spans="2:7" x14ac:dyDescent="0.25">
      <c r="B97" s="62" t="s">
        <v>130</v>
      </c>
      <c r="C97" s="62"/>
      <c r="F97" s="62" t="s">
        <v>15</v>
      </c>
      <c r="G97" s="62"/>
    </row>
    <row r="100" spans="2:7" x14ac:dyDescent="0.25">
      <c r="D100" s="62" t="s">
        <v>126</v>
      </c>
      <c r="E100" s="62"/>
    </row>
    <row r="101" spans="2:7" x14ac:dyDescent="0.25">
      <c r="D101" s="62" t="s">
        <v>16</v>
      </c>
      <c r="E101" s="62"/>
    </row>
    <row r="102" spans="2:7" x14ac:dyDescent="0.25">
      <c r="D102" s="62" t="s">
        <v>17</v>
      </c>
      <c r="E102" s="62"/>
    </row>
  </sheetData>
  <mergeCells count="17">
    <mergeCell ref="D101:E101"/>
    <mergeCell ref="D102:E102"/>
    <mergeCell ref="F95:G95"/>
    <mergeCell ref="B95:C95"/>
    <mergeCell ref="B84:F84"/>
    <mergeCell ref="D100:E100"/>
    <mergeCell ref="A6:G6"/>
    <mergeCell ref="A7:G7"/>
    <mergeCell ref="B96:C96"/>
    <mergeCell ref="B97:C97"/>
    <mergeCell ref="F96:G96"/>
    <mergeCell ref="F97:G97"/>
    <mergeCell ref="C86:G86"/>
    <mergeCell ref="C87:G87"/>
    <mergeCell ref="C88:G88"/>
    <mergeCell ref="C89:G89"/>
    <mergeCell ref="C90:G90"/>
  </mergeCells>
  <pageMargins left="0.25" right="0.25" top="0.75" bottom="0.75" header="0.3" footer="0.3"/>
  <pageSetup scale="84" orientation="portrait" r:id="rId1"/>
  <rowBreaks count="1" manualBreakCount="1">
    <brk id="48" max="16383" man="1"/>
  </rowBreaks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G46"/>
  <sheetViews>
    <sheetView zoomScaleNormal="100" workbookViewId="0">
      <selection activeCell="E45" sqref="E45:F45"/>
    </sheetView>
  </sheetViews>
  <sheetFormatPr baseColWidth="10" defaultRowHeight="15" x14ac:dyDescent="0.25"/>
  <cols>
    <col min="1" max="1" width="4.42578125" customWidth="1"/>
    <col min="2" max="2" width="12.140625" customWidth="1"/>
    <col min="3" max="3" width="13.28515625" customWidth="1"/>
    <col min="4" max="4" width="39.7109375" customWidth="1"/>
    <col min="5" max="5" width="15.85546875" customWidth="1"/>
    <col min="6" max="6" width="14.42578125" customWidth="1"/>
    <col min="7" max="7" width="15.140625" customWidth="1"/>
  </cols>
  <sheetData>
    <row r="6" spans="1:7" ht="18.75" x14ac:dyDescent="0.3">
      <c r="A6" s="61" t="s">
        <v>6</v>
      </c>
      <c r="B6" s="61"/>
      <c r="C6" s="61"/>
      <c r="D6" s="61"/>
      <c r="E6" s="61"/>
      <c r="F6" s="61"/>
      <c r="G6" s="61"/>
    </row>
    <row r="7" spans="1:7" ht="18.75" x14ac:dyDescent="0.3">
      <c r="A7" s="61" t="s">
        <v>22</v>
      </c>
      <c r="B7" s="61"/>
      <c r="C7" s="61"/>
      <c r="D7" s="61"/>
      <c r="E7" s="61"/>
      <c r="F7" s="61"/>
      <c r="G7" s="61"/>
    </row>
    <row r="8" spans="1:7" ht="15.75" thickBot="1" x14ac:dyDescent="0.3">
      <c r="G8" s="39" t="s">
        <v>18</v>
      </c>
    </row>
    <row r="9" spans="1:7" ht="15.75" x14ac:dyDescent="0.25">
      <c r="B9" s="13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5" t="s">
        <v>7</v>
      </c>
    </row>
    <row r="10" spans="1:7" s="6" customFormat="1" ht="15.75" x14ac:dyDescent="0.25">
      <c r="B10" s="20"/>
      <c r="C10" s="20"/>
      <c r="D10" s="33" t="s">
        <v>21</v>
      </c>
      <c r="E10" s="20"/>
      <c r="F10" s="20"/>
      <c r="G10" s="2">
        <v>6647929.2000000002</v>
      </c>
    </row>
    <row r="11" spans="1:7" s="6" customFormat="1" ht="15.75" x14ac:dyDescent="0.25">
      <c r="B11" s="50">
        <v>45026</v>
      </c>
      <c r="C11" s="3">
        <v>50140</v>
      </c>
      <c r="D11" s="7" t="s">
        <v>37</v>
      </c>
      <c r="E11" s="11">
        <v>235283.9</v>
      </c>
      <c r="F11" s="5"/>
      <c r="G11" s="49">
        <f>G10+F11-E11</f>
        <v>6412645.2999999998</v>
      </c>
    </row>
    <row r="12" spans="1:7" x14ac:dyDescent="0.25">
      <c r="B12" s="48">
        <v>45026</v>
      </c>
      <c r="C12" s="9">
        <v>50141</v>
      </c>
      <c r="D12" s="7" t="s">
        <v>37</v>
      </c>
      <c r="E12" s="11">
        <v>355228.47</v>
      </c>
      <c r="F12" s="1"/>
      <c r="G12" s="49">
        <f t="shared" ref="G12:G39" si="0">G11+F12-E12</f>
        <v>6057416.8300000001</v>
      </c>
    </row>
    <row r="13" spans="1:7" x14ac:dyDescent="0.25">
      <c r="B13" s="48">
        <v>45028</v>
      </c>
      <c r="C13" s="3">
        <v>57142</v>
      </c>
      <c r="D13" s="7" t="s">
        <v>43</v>
      </c>
      <c r="E13" s="12">
        <v>119121.31</v>
      </c>
      <c r="F13" s="1"/>
      <c r="G13" s="49">
        <f t="shared" si="0"/>
        <v>5938295.5200000005</v>
      </c>
    </row>
    <row r="14" spans="1:7" x14ac:dyDescent="0.25">
      <c r="B14" s="48">
        <v>45035</v>
      </c>
      <c r="C14" s="9">
        <v>57143</v>
      </c>
      <c r="D14" s="7" t="s">
        <v>98</v>
      </c>
      <c r="E14" s="11">
        <v>0</v>
      </c>
      <c r="F14" s="1"/>
      <c r="G14" s="49">
        <f t="shared" si="0"/>
        <v>5938295.5200000005</v>
      </c>
    </row>
    <row r="15" spans="1:7" x14ac:dyDescent="0.25">
      <c r="B15" s="48">
        <v>45035</v>
      </c>
      <c r="C15" s="9">
        <v>57145</v>
      </c>
      <c r="D15" s="7" t="s">
        <v>71</v>
      </c>
      <c r="E15" s="11">
        <v>80000</v>
      </c>
      <c r="F15" s="1"/>
      <c r="G15" s="49">
        <f t="shared" si="0"/>
        <v>5858295.5200000005</v>
      </c>
    </row>
    <row r="16" spans="1:7" x14ac:dyDescent="0.25">
      <c r="B16" s="48">
        <v>45035</v>
      </c>
      <c r="C16" s="9">
        <v>57146</v>
      </c>
      <c r="D16" s="7" t="s">
        <v>72</v>
      </c>
      <c r="E16" s="11">
        <v>66690</v>
      </c>
      <c r="F16" s="1"/>
      <c r="G16" s="49">
        <f t="shared" si="0"/>
        <v>5791605.5200000005</v>
      </c>
    </row>
    <row r="17" spans="2:7" x14ac:dyDescent="0.25">
      <c r="B17" s="48">
        <v>45035</v>
      </c>
      <c r="C17" s="9">
        <v>57147</v>
      </c>
      <c r="D17" s="7" t="s">
        <v>73</v>
      </c>
      <c r="E17" s="11">
        <v>56100</v>
      </c>
      <c r="F17" s="1"/>
      <c r="G17" s="49">
        <f t="shared" si="0"/>
        <v>5735505.5200000005</v>
      </c>
    </row>
    <row r="18" spans="2:7" x14ac:dyDescent="0.25">
      <c r="B18" s="48">
        <v>45035</v>
      </c>
      <c r="C18" s="3">
        <v>57148</v>
      </c>
      <c r="D18" s="7" t="s">
        <v>74</v>
      </c>
      <c r="E18" s="11">
        <v>56100</v>
      </c>
      <c r="F18" s="1"/>
      <c r="G18" s="49">
        <f t="shared" si="0"/>
        <v>5679405.5200000005</v>
      </c>
    </row>
    <row r="19" spans="2:7" x14ac:dyDescent="0.25">
      <c r="B19" s="48">
        <v>45035</v>
      </c>
      <c r="C19" s="3">
        <v>57149</v>
      </c>
      <c r="D19" s="7" t="s">
        <v>75</v>
      </c>
      <c r="E19" s="11">
        <v>56100</v>
      </c>
      <c r="F19" s="1"/>
      <c r="G19" s="49">
        <f t="shared" si="0"/>
        <v>5623305.5200000005</v>
      </c>
    </row>
    <row r="20" spans="2:7" x14ac:dyDescent="0.25">
      <c r="B20" s="48">
        <v>45035</v>
      </c>
      <c r="C20" s="3">
        <v>57150</v>
      </c>
      <c r="D20" s="7" t="s">
        <v>76</v>
      </c>
      <c r="E20" s="11">
        <v>56100</v>
      </c>
      <c r="F20" s="1"/>
      <c r="G20" s="49">
        <f t="shared" si="0"/>
        <v>5567205.5200000005</v>
      </c>
    </row>
    <row r="21" spans="2:7" x14ac:dyDescent="0.25">
      <c r="B21" s="48">
        <v>45035</v>
      </c>
      <c r="C21" s="3">
        <v>57151</v>
      </c>
      <c r="D21" s="7" t="s">
        <v>77</v>
      </c>
      <c r="E21" s="11">
        <v>56100</v>
      </c>
      <c r="F21" s="1"/>
      <c r="G21" s="49">
        <f t="shared" si="0"/>
        <v>5511105.5200000005</v>
      </c>
    </row>
    <row r="22" spans="2:7" x14ac:dyDescent="0.25">
      <c r="B22" s="48">
        <v>45035</v>
      </c>
      <c r="C22" s="3">
        <v>57152</v>
      </c>
      <c r="D22" s="7" t="s">
        <v>78</v>
      </c>
      <c r="E22" s="11">
        <v>56100</v>
      </c>
      <c r="F22" s="1"/>
      <c r="G22" s="49">
        <f t="shared" si="0"/>
        <v>5455005.5200000005</v>
      </c>
    </row>
    <row r="23" spans="2:7" x14ac:dyDescent="0.25">
      <c r="B23" s="48">
        <v>45035</v>
      </c>
      <c r="C23" s="3">
        <v>57153</v>
      </c>
      <c r="D23" s="7" t="s">
        <v>79</v>
      </c>
      <c r="E23" s="2">
        <v>56100</v>
      </c>
      <c r="F23" s="2"/>
      <c r="G23" s="49">
        <f t="shared" si="0"/>
        <v>5398905.5200000005</v>
      </c>
    </row>
    <row r="24" spans="2:7" x14ac:dyDescent="0.25">
      <c r="B24" s="48">
        <v>45035</v>
      </c>
      <c r="C24" s="9">
        <v>57154</v>
      </c>
      <c r="D24" s="7" t="s">
        <v>80</v>
      </c>
      <c r="E24" s="11">
        <v>56100</v>
      </c>
      <c r="F24" s="1"/>
      <c r="G24" s="49">
        <f t="shared" si="0"/>
        <v>5342805.5200000005</v>
      </c>
    </row>
    <row r="25" spans="2:7" x14ac:dyDescent="0.25">
      <c r="B25" s="48">
        <v>45035</v>
      </c>
      <c r="C25" s="9">
        <v>57155</v>
      </c>
      <c r="D25" s="7" t="s">
        <v>81</v>
      </c>
      <c r="E25" s="11">
        <v>48000</v>
      </c>
      <c r="F25" s="1"/>
      <c r="G25" s="49">
        <f t="shared" si="0"/>
        <v>5294805.5200000005</v>
      </c>
    </row>
    <row r="26" spans="2:7" x14ac:dyDescent="0.25">
      <c r="B26" s="48">
        <v>45035</v>
      </c>
      <c r="C26" s="9">
        <v>57156</v>
      </c>
      <c r="D26" s="10" t="s">
        <v>82</v>
      </c>
      <c r="E26" s="11">
        <v>48000</v>
      </c>
      <c r="F26" s="8"/>
      <c r="G26" s="49">
        <f t="shared" si="0"/>
        <v>5246805.5200000005</v>
      </c>
    </row>
    <row r="27" spans="2:7" x14ac:dyDescent="0.25">
      <c r="B27" s="48">
        <v>45035</v>
      </c>
      <c r="C27" s="9">
        <v>57157</v>
      </c>
      <c r="D27" s="10" t="s">
        <v>83</v>
      </c>
      <c r="E27" s="11">
        <v>48000</v>
      </c>
      <c r="F27" s="8"/>
      <c r="G27" s="49">
        <f t="shared" si="0"/>
        <v>5198805.5200000005</v>
      </c>
    </row>
    <row r="28" spans="2:7" x14ac:dyDescent="0.25">
      <c r="B28" s="48">
        <v>45035</v>
      </c>
      <c r="C28" s="9">
        <v>57158</v>
      </c>
      <c r="D28" s="7" t="s">
        <v>84</v>
      </c>
      <c r="E28" s="11">
        <v>45000</v>
      </c>
      <c r="F28" s="1"/>
      <c r="G28" s="49">
        <f t="shared" si="0"/>
        <v>5153805.5200000005</v>
      </c>
    </row>
    <row r="29" spans="2:7" x14ac:dyDescent="0.25">
      <c r="B29" s="48">
        <v>45035</v>
      </c>
      <c r="C29" s="9">
        <v>57159</v>
      </c>
      <c r="D29" s="7" t="s">
        <v>85</v>
      </c>
      <c r="E29" s="11">
        <v>34500</v>
      </c>
      <c r="F29" s="1"/>
      <c r="G29" s="49">
        <f t="shared" si="0"/>
        <v>5119305.5200000005</v>
      </c>
    </row>
    <row r="30" spans="2:7" x14ac:dyDescent="0.25">
      <c r="B30" s="48">
        <v>45036</v>
      </c>
      <c r="C30" s="9">
        <v>57160</v>
      </c>
      <c r="D30" s="7" t="s">
        <v>86</v>
      </c>
      <c r="E30" s="11">
        <v>150000</v>
      </c>
      <c r="F30" s="1"/>
      <c r="G30" s="49">
        <f t="shared" si="0"/>
        <v>4969305.5200000005</v>
      </c>
    </row>
    <row r="31" spans="2:7" x14ac:dyDescent="0.25">
      <c r="B31" s="48">
        <v>45040</v>
      </c>
      <c r="C31" s="9">
        <v>57161</v>
      </c>
      <c r="D31" s="7" t="s">
        <v>101</v>
      </c>
      <c r="E31" s="11">
        <v>5400</v>
      </c>
      <c r="F31" s="1"/>
      <c r="G31" s="49">
        <f t="shared" si="0"/>
        <v>4963905.5200000005</v>
      </c>
    </row>
    <row r="32" spans="2:7" x14ac:dyDescent="0.25">
      <c r="B32" s="48">
        <v>45040</v>
      </c>
      <c r="C32" s="9">
        <v>57162</v>
      </c>
      <c r="D32" s="7" t="s">
        <v>101</v>
      </c>
      <c r="E32" s="11">
        <v>18000</v>
      </c>
      <c r="F32" s="1"/>
      <c r="G32" s="49">
        <f t="shared" si="0"/>
        <v>4945905.5200000005</v>
      </c>
    </row>
    <row r="33" spans="1:7" x14ac:dyDescent="0.25">
      <c r="B33" s="48">
        <v>45040</v>
      </c>
      <c r="C33" s="9">
        <v>57163</v>
      </c>
      <c r="D33" s="7" t="s">
        <v>102</v>
      </c>
      <c r="E33" s="11">
        <v>0</v>
      </c>
      <c r="F33" s="1"/>
      <c r="G33" s="49">
        <f t="shared" si="0"/>
        <v>4945905.5200000005</v>
      </c>
    </row>
    <row r="34" spans="1:7" x14ac:dyDescent="0.25">
      <c r="B34" s="48">
        <v>45040</v>
      </c>
      <c r="C34" s="9">
        <v>57164</v>
      </c>
      <c r="D34" s="7" t="s">
        <v>43</v>
      </c>
      <c r="E34" s="11">
        <v>119551.29</v>
      </c>
      <c r="F34" s="1"/>
      <c r="G34" s="49">
        <f t="shared" si="0"/>
        <v>4826354.2300000004</v>
      </c>
    </row>
    <row r="35" spans="1:7" x14ac:dyDescent="0.25">
      <c r="B35" s="48">
        <v>45042</v>
      </c>
      <c r="C35" s="9"/>
      <c r="D35" s="7" t="s">
        <v>108</v>
      </c>
      <c r="E35" s="11"/>
      <c r="F35" s="2">
        <v>31491.34</v>
      </c>
      <c r="G35" s="49">
        <f t="shared" si="0"/>
        <v>4857845.57</v>
      </c>
    </row>
    <row r="36" spans="1:7" x14ac:dyDescent="0.25">
      <c r="B36" s="48">
        <v>45043</v>
      </c>
      <c r="C36" s="9"/>
      <c r="D36" s="7" t="s">
        <v>111</v>
      </c>
      <c r="F36" s="1"/>
      <c r="G36" s="49">
        <f t="shared" si="0"/>
        <v>4857845.57</v>
      </c>
    </row>
    <row r="37" spans="1:7" x14ac:dyDescent="0.25">
      <c r="B37" s="48">
        <v>45044</v>
      </c>
      <c r="C37" s="9"/>
      <c r="D37" s="7" t="s">
        <v>114</v>
      </c>
      <c r="E37" s="11"/>
      <c r="F37" s="2">
        <v>125000</v>
      </c>
      <c r="G37" s="49">
        <f t="shared" si="0"/>
        <v>4982845.57</v>
      </c>
    </row>
    <row r="38" spans="1:7" x14ac:dyDescent="0.25">
      <c r="B38" s="48">
        <v>45044</v>
      </c>
      <c r="C38" s="9"/>
      <c r="D38" s="7" t="s">
        <v>115</v>
      </c>
      <c r="E38" s="11"/>
      <c r="F38" s="11">
        <v>772.41</v>
      </c>
      <c r="G38" s="49">
        <f t="shared" si="0"/>
        <v>4983617.9800000004</v>
      </c>
    </row>
    <row r="39" spans="1:7" x14ac:dyDescent="0.25">
      <c r="A39" s="29"/>
      <c r="B39" s="48">
        <v>45044</v>
      </c>
      <c r="C39" s="9"/>
      <c r="D39" s="51" t="s">
        <v>116</v>
      </c>
      <c r="E39" s="18">
        <v>85020.91</v>
      </c>
      <c r="F39" s="11"/>
      <c r="G39" s="49">
        <f t="shared" si="0"/>
        <v>4898597.07</v>
      </c>
    </row>
    <row r="40" spans="1:7" ht="16.5" thickBot="1" x14ac:dyDescent="0.3">
      <c r="B40" s="67" t="s">
        <v>117</v>
      </c>
      <c r="C40" s="68"/>
      <c r="D40" s="68"/>
      <c r="E40" s="68"/>
      <c r="F40" s="68"/>
      <c r="G40" s="60">
        <f>G39+F40-E40</f>
        <v>4898597.07</v>
      </c>
    </row>
    <row r="45" spans="1:7" ht="15.75" thickBot="1" x14ac:dyDescent="0.3">
      <c r="B45" s="64"/>
      <c r="C45" s="64"/>
      <c r="E45" s="64"/>
      <c r="F45" s="64"/>
    </row>
    <row r="46" spans="1:7" x14ac:dyDescent="0.25">
      <c r="B46" s="62" t="s">
        <v>118</v>
      </c>
      <c r="C46" s="62"/>
      <c r="E46" s="62" t="s">
        <v>119</v>
      </c>
      <c r="F46" s="62"/>
      <c r="G46" s="62"/>
    </row>
  </sheetData>
  <sortState ref="B10:G39">
    <sortCondition ref="C12:C39"/>
  </sortState>
  <mergeCells count="7">
    <mergeCell ref="B40:F40"/>
    <mergeCell ref="A6:G6"/>
    <mergeCell ref="A7:G7"/>
    <mergeCell ref="B45:C45"/>
    <mergeCell ref="B46:C46"/>
    <mergeCell ref="E45:F45"/>
    <mergeCell ref="E46:G46"/>
  </mergeCells>
  <pageMargins left="0.16" right="0.25" top="0.75" bottom="0.82" header="0.3" footer="0.42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7DD0-9284-4F63-8039-E6A68A1F9B12}">
  <dimension ref="A4:H74"/>
  <sheetViews>
    <sheetView zoomScaleNormal="100" workbookViewId="0">
      <selection activeCell="H50" sqref="H50"/>
    </sheetView>
  </sheetViews>
  <sheetFormatPr baseColWidth="10" defaultRowHeight="15" x14ac:dyDescent="0.25"/>
  <cols>
    <col min="1" max="1" width="4.42578125" customWidth="1"/>
    <col min="2" max="2" width="10.42578125" customWidth="1"/>
    <col min="3" max="3" width="11.42578125" customWidth="1"/>
    <col min="4" max="4" width="43.28515625" customWidth="1"/>
    <col min="5" max="5" width="15.140625" customWidth="1"/>
    <col min="6" max="6" width="15.28515625" customWidth="1"/>
    <col min="7" max="7" width="15.42578125" customWidth="1"/>
  </cols>
  <sheetData>
    <row r="4" spans="1:8" ht="21" customHeight="1" x14ac:dyDescent="0.25"/>
    <row r="5" spans="1:8" ht="27" customHeight="1" x14ac:dyDescent="0.3">
      <c r="A5" s="61" t="s">
        <v>8</v>
      </c>
      <c r="B5" s="61"/>
      <c r="C5" s="61"/>
      <c r="D5" s="61"/>
      <c r="E5" s="61"/>
      <c r="F5" s="61"/>
      <c r="G5" s="61"/>
    </row>
    <row r="6" spans="1:8" ht="18.75" x14ac:dyDescent="0.3">
      <c r="A6" s="61" t="s">
        <v>22</v>
      </c>
      <c r="B6" s="61"/>
      <c r="C6" s="61"/>
      <c r="D6" s="61"/>
      <c r="E6" s="61"/>
      <c r="F6" s="61"/>
      <c r="G6" s="61"/>
    </row>
    <row r="7" spans="1:8" ht="15.75" thickBot="1" x14ac:dyDescent="0.3">
      <c r="G7" s="39" t="s">
        <v>19</v>
      </c>
    </row>
    <row r="8" spans="1:8" ht="15.75" x14ac:dyDescent="0.25">
      <c r="B8" s="13" t="s">
        <v>1</v>
      </c>
      <c r="C8" s="14" t="s">
        <v>2</v>
      </c>
      <c r="D8" s="14" t="s">
        <v>3</v>
      </c>
      <c r="E8" s="14" t="s">
        <v>4</v>
      </c>
      <c r="F8" s="15" t="s">
        <v>5</v>
      </c>
      <c r="G8" s="15" t="s">
        <v>7</v>
      </c>
    </row>
    <row r="9" spans="1:8" ht="15.75" x14ac:dyDescent="0.25">
      <c r="B9" s="27"/>
      <c r="C9" s="5"/>
      <c r="D9" s="33" t="s">
        <v>21</v>
      </c>
      <c r="E9" s="5"/>
      <c r="F9" s="34"/>
      <c r="G9" s="28">
        <v>16879795.050000001</v>
      </c>
      <c r="H9" s="6"/>
    </row>
    <row r="10" spans="1:8" x14ac:dyDescent="0.25">
      <c r="B10" s="23">
        <v>45020</v>
      </c>
      <c r="C10" s="19" t="s">
        <v>30</v>
      </c>
      <c r="D10" s="5" t="s">
        <v>28</v>
      </c>
      <c r="E10" s="11">
        <v>12980</v>
      </c>
      <c r="F10" s="1"/>
      <c r="G10" s="24">
        <f>G9+F10-E10</f>
        <v>16866815.050000001</v>
      </c>
      <c r="H10" s="6"/>
    </row>
    <row r="11" spans="1:8" x14ac:dyDescent="0.25">
      <c r="B11" s="23">
        <v>45020</v>
      </c>
      <c r="C11" s="19" t="s">
        <v>31</v>
      </c>
      <c r="D11" s="5" t="s">
        <v>29</v>
      </c>
      <c r="E11" s="11">
        <v>2054085.07</v>
      </c>
      <c r="F11" s="1"/>
      <c r="G11" s="24">
        <f t="shared" ref="G11:G46" si="0">G10+F11-E11</f>
        <v>14812729.98</v>
      </c>
      <c r="H11" s="6"/>
    </row>
    <row r="12" spans="1:8" x14ac:dyDescent="0.25">
      <c r="B12" s="23">
        <v>45026</v>
      </c>
      <c r="C12" s="19">
        <v>642</v>
      </c>
      <c r="D12" s="44" t="s">
        <v>33</v>
      </c>
      <c r="E12" s="2">
        <v>1657772.26</v>
      </c>
      <c r="F12" s="1"/>
      <c r="G12" s="24">
        <f t="shared" si="0"/>
        <v>13154957.720000001</v>
      </c>
      <c r="H12" s="6"/>
    </row>
    <row r="13" spans="1:8" x14ac:dyDescent="0.25">
      <c r="B13" s="23">
        <v>45026</v>
      </c>
      <c r="C13" s="19">
        <v>643</v>
      </c>
      <c r="D13" s="44" t="s">
        <v>33</v>
      </c>
      <c r="E13" s="2">
        <v>58579.13</v>
      </c>
      <c r="F13" s="1"/>
      <c r="G13" s="24">
        <f t="shared" si="0"/>
        <v>13096378.59</v>
      </c>
      <c r="H13" s="6"/>
    </row>
    <row r="14" spans="1:8" x14ac:dyDescent="0.25">
      <c r="B14" s="23">
        <v>45026</v>
      </c>
      <c r="C14" s="19">
        <v>644</v>
      </c>
      <c r="D14" s="44" t="s">
        <v>33</v>
      </c>
      <c r="E14" s="2">
        <v>14930.29</v>
      </c>
      <c r="F14" s="1"/>
      <c r="G14" s="24">
        <f t="shared" si="0"/>
        <v>13081448.300000001</v>
      </c>
      <c r="H14" s="25"/>
    </row>
    <row r="15" spans="1:8" x14ac:dyDescent="0.25">
      <c r="B15" s="23">
        <v>45026</v>
      </c>
      <c r="C15" s="19">
        <v>645</v>
      </c>
      <c r="D15" s="44" t="s">
        <v>33</v>
      </c>
      <c r="E15" s="2">
        <v>24360</v>
      </c>
      <c r="F15" s="1"/>
      <c r="G15" s="24">
        <f t="shared" si="0"/>
        <v>13057088.300000001</v>
      </c>
      <c r="H15" s="25"/>
    </row>
    <row r="16" spans="1:8" x14ac:dyDescent="0.25">
      <c r="B16" s="23">
        <v>45026</v>
      </c>
      <c r="C16" s="19">
        <v>646</v>
      </c>
      <c r="D16" s="44" t="s">
        <v>33</v>
      </c>
      <c r="E16" s="2">
        <v>58579.13</v>
      </c>
      <c r="F16" s="11"/>
      <c r="G16" s="24">
        <f t="shared" si="0"/>
        <v>12998509.17</v>
      </c>
      <c r="H16" s="6"/>
    </row>
    <row r="17" spans="2:8" x14ac:dyDescent="0.25">
      <c r="B17" s="23">
        <v>45026</v>
      </c>
      <c r="C17" s="19">
        <v>647</v>
      </c>
      <c r="D17" s="44" t="s">
        <v>33</v>
      </c>
      <c r="E17" s="2">
        <v>7038.88</v>
      </c>
      <c r="F17" s="1"/>
      <c r="G17" s="24">
        <f t="shared" si="0"/>
        <v>12991470.289999999</v>
      </c>
      <c r="H17" s="6"/>
    </row>
    <row r="18" spans="2:8" x14ac:dyDescent="0.25">
      <c r="B18" s="23">
        <v>45026</v>
      </c>
      <c r="C18" s="19">
        <v>648</v>
      </c>
      <c r="D18" s="44" t="s">
        <v>33</v>
      </c>
      <c r="E18" s="2">
        <v>97295.87</v>
      </c>
      <c r="F18" s="1"/>
      <c r="G18" s="24">
        <f t="shared" si="0"/>
        <v>12894174.42</v>
      </c>
      <c r="H18" s="6"/>
    </row>
    <row r="19" spans="2:8" x14ac:dyDescent="0.25">
      <c r="B19" s="23">
        <v>45026</v>
      </c>
      <c r="C19" s="19">
        <v>671</v>
      </c>
      <c r="D19" s="44" t="s">
        <v>34</v>
      </c>
      <c r="E19" s="2">
        <v>3392</v>
      </c>
      <c r="F19" s="1"/>
      <c r="G19" s="24">
        <f t="shared" si="0"/>
        <v>12890782.42</v>
      </c>
      <c r="H19" s="6"/>
    </row>
    <row r="20" spans="2:8" x14ac:dyDescent="0.25">
      <c r="B20" s="23">
        <v>45026</v>
      </c>
      <c r="C20" s="19">
        <v>674</v>
      </c>
      <c r="D20" s="44" t="s">
        <v>35</v>
      </c>
      <c r="E20" s="2">
        <v>15945.43</v>
      </c>
      <c r="F20" s="1"/>
      <c r="G20" s="24">
        <f t="shared" si="0"/>
        <v>12874836.99</v>
      </c>
      <c r="H20" s="6"/>
    </row>
    <row r="21" spans="2:8" x14ac:dyDescent="0.25">
      <c r="B21" s="23">
        <v>45028</v>
      </c>
      <c r="C21" s="19"/>
      <c r="D21" s="5" t="s">
        <v>44</v>
      </c>
      <c r="E21" s="1"/>
      <c r="F21" s="11">
        <v>4500000</v>
      </c>
      <c r="G21" s="24">
        <f t="shared" si="0"/>
        <v>17374836.990000002</v>
      </c>
      <c r="H21" s="6"/>
    </row>
    <row r="22" spans="2:8" x14ac:dyDescent="0.25">
      <c r="B22" s="23">
        <v>45028</v>
      </c>
      <c r="C22" s="19"/>
      <c r="D22" s="5" t="s">
        <v>45</v>
      </c>
      <c r="E22" s="11"/>
      <c r="F22" s="2">
        <v>2950000</v>
      </c>
      <c r="G22" s="24">
        <f t="shared" si="0"/>
        <v>20324836.990000002</v>
      </c>
      <c r="H22" s="6"/>
    </row>
    <row r="23" spans="2:8" x14ac:dyDescent="0.25">
      <c r="B23" s="23">
        <v>45028</v>
      </c>
      <c r="C23" s="19"/>
      <c r="D23" s="5" t="s">
        <v>46</v>
      </c>
      <c r="E23" s="11"/>
      <c r="F23" s="2">
        <v>1975000</v>
      </c>
      <c r="G23" s="24">
        <f t="shared" si="0"/>
        <v>22299836.990000002</v>
      </c>
      <c r="H23" s="6"/>
    </row>
    <row r="24" spans="2:8" x14ac:dyDescent="0.25">
      <c r="B24" s="23">
        <v>45028</v>
      </c>
      <c r="C24" s="19"/>
      <c r="D24" s="5" t="s">
        <v>47</v>
      </c>
      <c r="E24" s="11"/>
      <c r="F24" s="2">
        <v>35541313.990000002</v>
      </c>
      <c r="G24" s="24">
        <f t="shared" si="0"/>
        <v>57841150.980000004</v>
      </c>
      <c r="H24" s="6"/>
    </row>
    <row r="25" spans="2:8" x14ac:dyDescent="0.25">
      <c r="B25" s="23">
        <v>45033</v>
      </c>
      <c r="C25" s="19">
        <v>748</v>
      </c>
      <c r="D25" s="45" t="s">
        <v>59</v>
      </c>
      <c r="E25" s="46">
        <v>165790</v>
      </c>
      <c r="F25" s="2"/>
      <c r="G25" s="24">
        <f t="shared" si="0"/>
        <v>57675360.980000004</v>
      </c>
      <c r="H25" s="6"/>
    </row>
    <row r="26" spans="2:8" x14ac:dyDescent="0.25">
      <c r="B26" s="23">
        <v>45033</v>
      </c>
      <c r="C26" s="19">
        <v>749</v>
      </c>
      <c r="D26" s="26" t="s">
        <v>60</v>
      </c>
      <c r="E26" s="11">
        <v>52200</v>
      </c>
      <c r="F26" s="2"/>
      <c r="G26" s="24">
        <f t="shared" si="0"/>
        <v>57623160.980000004</v>
      </c>
      <c r="H26" s="6"/>
    </row>
    <row r="27" spans="2:8" x14ac:dyDescent="0.25">
      <c r="B27" s="23">
        <v>45033</v>
      </c>
      <c r="C27" s="19">
        <v>752</v>
      </c>
      <c r="D27" s="44" t="s">
        <v>61</v>
      </c>
      <c r="E27" s="2">
        <v>1483697.78</v>
      </c>
      <c r="F27" s="2"/>
      <c r="G27" s="24">
        <f t="shared" si="0"/>
        <v>56139463.200000003</v>
      </c>
      <c r="H27" s="6"/>
    </row>
    <row r="28" spans="2:8" x14ac:dyDescent="0.25">
      <c r="B28" s="23">
        <v>45033</v>
      </c>
      <c r="C28" s="19">
        <v>755</v>
      </c>
      <c r="D28" s="44" t="s">
        <v>62</v>
      </c>
      <c r="E28" s="2">
        <v>88500</v>
      </c>
      <c r="F28" s="2"/>
      <c r="G28" s="24">
        <f t="shared" si="0"/>
        <v>56050963.200000003</v>
      </c>
      <c r="H28" s="6"/>
    </row>
    <row r="29" spans="2:8" x14ac:dyDescent="0.25">
      <c r="B29" s="23">
        <v>45033</v>
      </c>
      <c r="C29" s="19">
        <v>758</v>
      </c>
      <c r="D29" s="44" t="s">
        <v>63</v>
      </c>
      <c r="E29" s="2">
        <v>527679.76</v>
      </c>
      <c r="F29" s="11"/>
      <c r="G29" s="24">
        <f t="shared" si="0"/>
        <v>55523283.440000005</v>
      </c>
      <c r="H29" s="6"/>
    </row>
    <row r="30" spans="2:8" x14ac:dyDescent="0.25">
      <c r="B30" s="23">
        <v>45033</v>
      </c>
      <c r="C30" s="19">
        <v>759</v>
      </c>
      <c r="D30" s="44" t="s">
        <v>35</v>
      </c>
      <c r="E30" s="2">
        <v>3763.5</v>
      </c>
      <c r="F30" s="1"/>
      <c r="G30" s="24">
        <f t="shared" si="0"/>
        <v>55519519.940000005</v>
      </c>
      <c r="H30" s="6"/>
    </row>
    <row r="31" spans="2:8" x14ac:dyDescent="0.25">
      <c r="B31" s="23">
        <v>45035</v>
      </c>
      <c r="C31" s="19">
        <v>769</v>
      </c>
      <c r="D31" s="21" t="s">
        <v>29</v>
      </c>
      <c r="E31" s="11">
        <v>2023375.32</v>
      </c>
      <c r="F31" s="1"/>
      <c r="G31" s="24">
        <f t="shared" si="0"/>
        <v>53496144.620000005</v>
      </c>
      <c r="H31" s="6"/>
    </row>
    <row r="32" spans="2:8" x14ac:dyDescent="0.25">
      <c r="B32" s="23">
        <v>45036</v>
      </c>
      <c r="C32" s="19">
        <v>781</v>
      </c>
      <c r="D32" s="44" t="s">
        <v>89</v>
      </c>
      <c r="E32" s="2">
        <v>1427</v>
      </c>
      <c r="F32" s="1"/>
      <c r="G32" s="24">
        <f t="shared" si="0"/>
        <v>53494717.620000005</v>
      </c>
      <c r="H32" s="6"/>
    </row>
    <row r="33" spans="2:8" x14ac:dyDescent="0.25">
      <c r="B33" s="23">
        <v>45036</v>
      </c>
      <c r="C33" s="19">
        <v>782</v>
      </c>
      <c r="D33" s="44" t="s">
        <v>89</v>
      </c>
      <c r="E33" s="2">
        <v>7375</v>
      </c>
      <c r="F33" s="1"/>
      <c r="G33" s="24">
        <f t="shared" si="0"/>
        <v>53487342.620000005</v>
      </c>
      <c r="H33" s="6"/>
    </row>
    <row r="34" spans="2:8" x14ac:dyDescent="0.25">
      <c r="B34" s="23">
        <v>45036</v>
      </c>
      <c r="C34" s="19">
        <v>801</v>
      </c>
      <c r="D34" s="44" t="s">
        <v>90</v>
      </c>
      <c r="E34" s="2">
        <v>17415.8</v>
      </c>
      <c r="F34" s="1"/>
      <c r="G34" s="24">
        <f t="shared" si="0"/>
        <v>53469926.820000008</v>
      </c>
      <c r="H34" s="6"/>
    </row>
    <row r="35" spans="2:8" x14ac:dyDescent="0.25">
      <c r="B35" s="23">
        <v>45036</v>
      </c>
      <c r="C35" s="19">
        <v>806</v>
      </c>
      <c r="D35" s="44" t="s">
        <v>9</v>
      </c>
      <c r="E35" s="2">
        <v>11808</v>
      </c>
      <c r="F35" s="1"/>
      <c r="G35" s="24">
        <f t="shared" si="0"/>
        <v>53458118.820000008</v>
      </c>
      <c r="H35" s="6"/>
    </row>
    <row r="36" spans="2:8" x14ac:dyDescent="0.25">
      <c r="B36" s="23">
        <v>45036</v>
      </c>
      <c r="C36" s="19">
        <v>867</v>
      </c>
      <c r="D36" s="5" t="s">
        <v>92</v>
      </c>
      <c r="E36" s="11">
        <v>4098525.38</v>
      </c>
      <c r="F36" s="1"/>
      <c r="G36" s="24">
        <f t="shared" si="0"/>
        <v>49359593.440000005</v>
      </c>
      <c r="H36" s="6"/>
    </row>
    <row r="37" spans="2:8" x14ac:dyDescent="0.25">
      <c r="B37" s="23">
        <v>45036</v>
      </c>
      <c r="C37" s="19">
        <v>869</v>
      </c>
      <c r="D37" s="5" t="s">
        <v>91</v>
      </c>
      <c r="E37" s="11">
        <v>1202000</v>
      </c>
      <c r="F37" s="1"/>
      <c r="G37" s="24">
        <f t="shared" si="0"/>
        <v>48157593.440000005</v>
      </c>
      <c r="H37" s="6"/>
    </row>
    <row r="38" spans="2:8" x14ac:dyDescent="0.25">
      <c r="B38" s="23">
        <v>45036</v>
      </c>
      <c r="C38" s="19">
        <v>871</v>
      </c>
      <c r="D38" s="5" t="s">
        <v>93</v>
      </c>
      <c r="E38" s="11">
        <v>2617702.0299999998</v>
      </c>
      <c r="F38" s="1"/>
      <c r="G38" s="24">
        <f t="shared" si="0"/>
        <v>45539891.410000004</v>
      </c>
      <c r="H38" s="6"/>
    </row>
    <row r="39" spans="2:8" x14ac:dyDescent="0.25">
      <c r="B39" s="23">
        <v>45036</v>
      </c>
      <c r="C39" s="19">
        <v>884</v>
      </c>
      <c r="D39" s="21" t="s">
        <v>94</v>
      </c>
      <c r="E39" s="11">
        <v>24008972.460000001</v>
      </c>
      <c r="F39" s="1"/>
      <c r="G39" s="24">
        <f t="shared" si="0"/>
        <v>21530918.950000003</v>
      </c>
      <c r="H39" s="6"/>
    </row>
    <row r="40" spans="2:8" x14ac:dyDescent="0.25">
      <c r="B40" s="23">
        <v>45036</v>
      </c>
      <c r="C40" s="19">
        <v>886</v>
      </c>
      <c r="D40" s="21" t="s">
        <v>95</v>
      </c>
      <c r="E40" s="11">
        <v>46116</v>
      </c>
      <c r="F40" s="1"/>
      <c r="G40" s="24">
        <f t="shared" si="0"/>
        <v>21484802.950000003</v>
      </c>
      <c r="H40" s="6"/>
    </row>
    <row r="41" spans="2:8" x14ac:dyDescent="0.25">
      <c r="B41" s="23">
        <v>45040</v>
      </c>
      <c r="C41" s="19">
        <v>811</v>
      </c>
      <c r="D41" s="44" t="s">
        <v>62</v>
      </c>
      <c r="E41" s="11">
        <v>88500</v>
      </c>
      <c r="F41" s="1"/>
      <c r="G41" s="24">
        <f t="shared" si="0"/>
        <v>21396302.950000003</v>
      </c>
      <c r="H41" s="6"/>
    </row>
    <row r="42" spans="2:8" x14ac:dyDescent="0.25">
      <c r="B42" s="23">
        <v>45043</v>
      </c>
      <c r="C42" s="19">
        <v>818</v>
      </c>
      <c r="D42" s="26" t="s">
        <v>60</v>
      </c>
      <c r="E42" s="11">
        <v>136113</v>
      </c>
      <c r="F42" s="1"/>
      <c r="G42" s="24">
        <f t="shared" si="0"/>
        <v>21260189.950000003</v>
      </c>
      <c r="H42" s="6"/>
    </row>
    <row r="43" spans="2:8" x14ac:dyDescent="0.25">
      <c r="B43" s="23">
        <v>45043</v>
      </c>
      <c r="C43" s="19">
        <v>820</v>
      </c>
      <c r="D43" s="44" t="s">
        <v>35</v>
      </c>
      <c r="E43" s="2">
        <v>623860.5</v>
      </c>
      <c r="F43" s="1"/>
      <c r="G43" s="24">
        <f t="shared" si="0"/>
        <v>20636329.450000003</v>
      </c>
      <c r="H43" s="6"/>
    </row>
    <row r="44" spans="2:8" x14ac:dyDescent="0.25">
      <c r="B44" s="23">
        <v>45043</v>
      </c>
      <c r="C44" s="19">
        <v>822</v>
      </c>
      <c r="D44" s="44" t="s">
        <v>112</v>
      </c>
      <c r="E44" s="2">
        <v>1890027.94</v>
      </c>
      <c r="F44" s="1"/>
      <c r="G44" s="24">
        <f t="shared" si="0"/>
        <v>18746301.510000002</v>
      </c>
      <c r="H44" s="6"/>
    </row>
    <row r="45" spans="2:8" x14ac:dyDescent="0.25">
      <c r="B45" s="23">
        <v>45043</v>
      </c>
      <c r="C45" s="19">
        <v>836</v>
      </c>
      <c r="D45" s="44" t="s">
        <v>61</v>
      </c>
      <c r="E45" s="2">
        <v>1542668.28</v>
      </c>
      <c r="F45" s="1"/>
      <c r="G45" s="24">
        <f t="shared" si="0"/>
        <v>17203633.23</v>
      </c>
      <c r="H45" s="6"/>
    </row>
    <row r="46" spans="2:8" ht="15.75" thickBot="1" x14ac:dyDescent="0.3">
      <c r="B46" s="69" t="s">
        <v>128</v>
      </c>
      <c r="C46" s="70"/>
      <c r="D46" s="70"/>
      <c r="E46" s="70"/>
      <c r="F46" s="70"/>
      <c r="G46" s="52">
        <f t="shared" si="0"/>
        <v>17203633.23</v>
      </c>
      <c r="H46" s="29"/>
    </row>
    <row r="47" spans="2:8" x14ac:dyDescent="0.25">
      <c r="B47" s="29"/>
      <c r="C47" s="29"/>
      <c r="D47" s="29"/>
      <c r="E47" s="29"/>
      <c r="F47" s="29"/>
      <c r="G47" s="59"/>
      <c r="H47" s="29"/>
    </row>
    <row r="48" spans="2:8" x14ac:dyDescent="0.25">
      <c r="B48" s="29"/>
      <c r="C48" s="29"/>
      <c r="D48" s="29"/>
      <c r="E48" s="29"/>
      <c r="F48" s="29"/>
      <c r="G48" s="29"/>
      <c r="H48" s="29"/>
    </row>
    <row r="49" spans="2:8" x14ac:dyDescent="0.25">
      <c r="B49" s="29"/>
      <c r="C49" s="29"/>
      <c r="D49" s="29"/>
      <c r="E49" s="29"/>
      <c r="F49" s="29"/>
      <c r="G49" s="29"/>
      <c r="H49" s="29"/>
    </row>
    <row r="50" spans="2:8" x14ac:dyDescent="0.25">
      <c r="B50" s="29"/>
      <c r="C50" s="29"/>
      <c r="D50" s="29"/>
      <c r="E50" s="29"/>
      <c r="F50" s="29"/>
      <c r="H50" s="29"/>
    </row>
    <row r="51" spans="2:8" x14ac:dyDescent="0.25">
      <c r="B51" s="29"/>
      <c r="C51" s="29"/>
      <c r="D51" s="29"/>
      <c r="E51" s="29"/>
      <c r="F51" s="29"/>
      <c r="G51" s="29"/>
      <c r="H51" s="29"/>
    </row>
    <row r="52" spans="2:8" ht="15.75" thickBot="1" x14ac:dyDescent="0.3">
      <c r="B52" s="64"/>
      <c r="C52" s="64"/>
      <c r="E52" s="64"/>
      <c r="F52" s="64"/>
      <c r="H52" s="29"/>
    </row>
    <row r="53" spans="2:8" x14ac:dyDescent="0.25">
      <c r="B53" s="62" t="s">
        <v>118</v>
      </c>
      <c r="C53" s="62"/>
      <c r="E53" s="62" t="s">
        <v>119</v>
      </c>
      <c r="F53" s="62"/>
      <c r="G53" s="62"/>
      <c r="H53" s="29"/>
    </row>
    <row r="54" spans="2:8" x14ac:dyDescent="0.25">
      <c r="B54" s="29"/>
      <c r="C54" s="29"/>
      <c r="D54" s="29"/>
      <c r="E54" s="29"/>
      <c r="F54" s="29"/>
      <c r="G54" s="29"/>
      <c r="H54" s="29"/>
    </row>
    <row r="55" spans="2:8" x14ac:dyDescent="0.25">
      <c r="B55" s="29"/>
      <c r="C55" s="29"/>
      <c r="D55" s="29"/>
      <c r="E55" s="29"/>
      <c r="F55" s="29"/>
      <c r="G55" s="29"/>
      <c r="H55" s="29"/>
    </row>
    <row r="56" spans="2:8" x14ac:dyDescent="0.25">
      <c r="B56" s="29"/>
      <c r="C56" s="29"/>
      <c r="D56" s="29"/>
      <c r="E56" s="29"/>
      <c r="F56" s="29"/>
      <c r="G56" s="29"/>
      <c r="H56" s="29"/>
    </row>
    <row r="57" spans="2:8" x14ac:dyDescent="0.25">
      <c r="B57" s="29"/>
      <c r="C57" s="29"/>
      <c r="D57" s="29"/>
      <c r="E57" s="29"/>
      <c r="F57" s="29"/>
      <c r="G57" s="29"/>
      <c r="H57" s="29"/>
    </row>
    <row r="58" spans="2:8" x14ac:dyDescent="0.25">
      <c r="B58" s="29"/>
      <c r="C58" s="29"/>
      <c r="D58" s="29"/>
      <c r="E58" s="29"/>
      <c r="F58" s="29"/>
      <c r="G58" s="29"/>
      <c r="H58" s="29"/>
    </row>
    <row r="59" spans="2:8" x14ac:dyDescent="0.25">
      <c r="B59" s="29"/>
      <c r="C59" s="29"/>
      <c r="D59" s="29"/>
      <c r="E59" s="29"/>
      <c r="F59" s="29"/>
      <c r="G59" s="29"/>
      <c r="H59" s="29"/>
    </row>
    <row r="60" spans="2:8" x14ac:dyDescent="0.25">
      <c r="B60" s="29"/>
      <c r="C60" s="29"/>
      <c r="D60" s="29"/>
      <c r="E60" s="29"/>
      <c r="F60" s="29"/>
      <c r="G60" s="29"/>
      <c r="H60" s="29"/>
    </row>
    <row r="61" spans="2:8" x14ac:dyDescent="0.25">
      <c r="B61" s="29"/>
      <c r="C61" s="29"/>
      <c r="D61" s="29"/>
      <c r="E61" s="29"/>
      <c r="F61" s="29"/>
      <c r="G61" s="29"/>
      <c r="H61" s="29"/>
    </row>
    <row r="62" spans="2:8" x14ac:dyDescent="0.25">
      <c r="B62" s="29"/>
      <c r="C62" s="29"/>
      <c r="D62" s="29"/>
      <c r="E62" s="29"/>
      <c r="F62" s="29"/>
      <c r="G62" s="29"/>
      <c r="H62" s="29"/>
    </row>
    <row r="63" spans="2:8" x14ac:dyDescent="0.25">
      <c r="B63" s="29"/>
      <c r="C63" s="29"/>
      <c r="D63" s="29"/>
      <c r="E63" s="29"/>
      <c r="F63" s="29"/>
      <c r="G63" s="29"/>
      <c r="H63" s="29"/>
    </row>
    <row r="64" spans="2:8" x14ac:dyDescent="0.25">
      <c r="B64" s="29"/>
      <c r="C64" s="29"/>
      <c r="D64" s="29"/>
      <c r="E64" s="29"/>
      <c r="F64" s="29"/>
      <c r="G64" s="29"/>
      <c r="H64" s="29"/>
    </row>
    <row r="65" spans="2:8" x14ac:dyDescent="0.25">
      <c r="B65" s="29"/>
      <c r="C65" s="29"/>
      <c r="D65" s="29"/>
      <c r="E65" s="29"/>
      <c r="F65" s="29"/>
      <c r="G65" s="29"/>
      <c r="H65" s="29"/>
    </row>
    <row r="66" spans="2:8" x14ac:dyDescent="0.25">
      <c r="B66" s="29"/>
      <c r="C66" s="29"/>
      <c r="D66" s="29"/>
      <c r="E66" s="29"/>
      <c r="F66" s="29"/>
      <c r="G66" s="29"/>
      <c r="H66" s="29"/>
    </row>
    <row r="67" spans="2:8" x14ac:dyDescent="0.25">
      <c r="B67" s="29"/>
      <c r="C67" s="29"/>
      <c r="D67" s="29"/>
      <c r="E67" s="29"/>
      <c r="F67" s="29"/>
      <c r="G67" s="29"/>
      <c r="H67" s="29"/>
    </row>
    <row r="68" spans="2:8" x14ac:dyDescent="0.25">
      <c r="B68" s="29"/>
      <c r="C68" s="29"/>
      <c r="D68" s="29"/>
      <c r="E68" s="29"/>
      <c r="F68" s="29"/>
      <c r="G68" s="29"/>
      <c r="H68" s="29"/>
    </row>
    <row r="69" spans="2:8" x14ac:dyDescent="0.25">
      <c r="B69" s="29"/>
      <c r="C69" s="29"/>
      <c r="D69" s="29"/>
      <c r="E69" s="29"/>
      <c r="F69" s="29"/>
      <c r="G69" s="29"/>
      <c r="H69" s="29"/>
    </row>
    <row r="70" spans="2:8" x14ac:dyDescent="0.25">
      <c r="B70" s="29"/>
      <c r="C70" s="29"/>
      <c r="D70" s="29"/>
      <c r="E70" s="29"/>
      <c r="F70" s="29"/>
      <c r="G70" s="29"/>
      <c r="H70" s="29"/>
    </row>
    <row r="71" spans="2:8" x14ac:dyDescent="0.25">
      <c r="B71" s="29"/>
      <c r="C71" s="29"/>
      <c r="D71" s="29"/>
      <c r="E71" s="29"/>
      <c r="F71" s="29"/>
      <c r="G71" s="29"/>
      <c r="H71" s="29"/>
    </row>
    <row r="72" spans="2:8" x14ac:dyDescent="0.25">
      <c r="B72" s="29"/>
      <c r="C72" s="29"/>
      <c r="D72" s="29"/>
      <c r="E72" s="29"/>
      <c r="F72" s="29"/>
      <c r="G72" s="29"/>
      <c r="H72" s="29"/>
    </row>
    <row r="73" spans="2:8" x14ac:dyDescent="0.25">
      <c r="B73" s="29"/>
      <c r="C73" s="29"/>
      <c r="D73" s="29"/>
      <c r="E73" s="29"/>
      <c r="F73" s="29"/>
      <c r="G73" s="29"/>
      <c r="H73" s="29"/>
    </row>
    <row r="74" spans="2:8" x14ac:dyDescent="0.25">
      <c r="B74" s="29"/>
      <c r="C74" s="29"/>
      <c r="D74" s="29"/>
      <c r="E74" s="29"/>
      <c r="F74" s="29"/>
      <c r="G74" s="29"/>
      <c r="H74" s="29"/>
    </row>
  </sheetData>
  <mergeCells count="7">
    <mergeCell ref="B53:C53"/>
    <mergeCell ref="E53:G53"/>
    <mergeCell ref="B46:F46"/>
    <mergeCell ref="A5:G5"/>
    <mergeCell ref="A6:G6"/>
    <mergeCell ref="B52:C52"/>
    <mergeCell ref="E52:F52"/>
  </mergeCells>
  <pageMargins left="0.25" right="0.25" top="0.75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COLECTORA</vt:lpstr>
      <vt:lpstr>ESPECIAL</vt:lpstr>
      <vt:lpstr>FONDO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2023-05-16T15:57:54Z</cp:lastPrinted>
  <dcterms:created xsi:type="dcterms:W3CDTF">2023-03-31T14:42:22Z</dcterms:created>
  <dcterms:modified xsi:type="dcterms:W3CDTF">2023-05-17T14:20:51Z</dcterms:modified>
</cp:coreProperties>
</file>