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25A2CCCD-5C26-4E12-9328-CD1B3C3EF7BA}" xr6:coauthVersionLast="36" xr6:coauthVersionMax="36" xr10:uidLastSave="{00000000-0000-0000-0000-000000000000}"/>
  <bookViews>
    <workbookView xWindow="0" yWindow="0" windowWidth="21600" windowHeight="9525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MARZO 2023" sheetId="11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1" l="1"/>
  <c r="L22" i="11"/>
  <c r="H22" i="11" l="1"/>
  <c r="K22" i="11" l="1"/>
  <c r="J22" i="11" l="1"/>
  <c r="I22" i="1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<sst xmlns="http://schemas.openxmlformats.org/spreadsheetml/2006/main" count="314" uniqueCount="237">
  <si>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</si>
  <si>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</si>
  <si>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</si>
  <si>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</si>
  <si>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</si>
  <si>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</si>
  <si>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</si>
  <si>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</si>
  <si>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</si>
  <si>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</si>
  <si>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</si>
  <si>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</si>
  <si>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</si>
  <si>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</si>
  <si>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</si>
  <si>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</si>
  <si>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</si>
  <si>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</si>
  <si>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</si>
  <si>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</si>
  <si>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</si>
  <si>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</si>
  <si>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</si>
  <si>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</si>
  <si>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</si>
  <si>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</si>
  <si>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</si>
  <si>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</si>
  <si>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</si>
  <si>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</si>
  <si>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</si>
  <si>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</si>
  <si>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</si>
  <si>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</si>
  <si>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</si>
  <si>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</si>
  <si>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</si>
  <si>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</si>
  <si>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</si>
  <si>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</si>
  <si>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</si>
  <si>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</si>
  <si>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</si>
  <si>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</si>
  <si>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</si>
  <si>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</si>
  <si>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</si>
  <si>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</si>
  <si>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</si>
  <si>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</si>
  <si>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</si>
  <si>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</si>
  <si>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</si>
  <si>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</si>
  <si>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</si>
  <si>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</si>
  <si>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</si>
  <si>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</si>
  <si>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</si>
  <si>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</si>
  <si>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</si>
  <si>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</si>
  <si>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</si>
  <si>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</si>
  <si>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</si>
  <si>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</si>
  <si>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</si>
  <si>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</si>
  <si>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</si>
  <si>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</si>
  <si>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</si>
  <si>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</si>
  <si>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</si>
  <si>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</si>
  <si>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</si>
  <si>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</si>
  <si>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</si>
  <si>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</si>
  <si>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</si>
  <si>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</si>
  <si>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</si>
  <si>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</si>
  <si>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</si>
  <si>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</si>
  <si>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</si>
  <si>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</si>
  <si>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</si>
  <si>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</si>
  <si>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</si>
  <si>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</si>
  <si>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</si>
  <si>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</si>
  <si>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</si>
  <si>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</si>
  <si>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</si>
  <si>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</si>
  <si>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</si>
  <si>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</si>
  <si>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</si>
  <si>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</si>
  <si>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</si>
  <si>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</si>
  <si>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</si>
  <si>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</si>
  <si>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</si>
  <si>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</si>
  <si>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</si>
  <si>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</si>
  <si>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</si>
  <si>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</si>
  <si>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</si>
  <si>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</si>
  <si>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</si>
  <si>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</si>
  <si>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</si>
  <si>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</si>
  <si>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</si>
  <si>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</si>
  <si>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</si>
  <si>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</si>
  <si>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</si>
  <si>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</si>
  <si>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</si>
  <si>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</si>
  <si>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</si>
  <si>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</si>
  <si>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</si>
  <si>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</si>
  <si>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</si>
  <si>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</si>
  <si>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</si>
  <si>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</si>
  <si>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</si>
  <si>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</si>
  <si>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</si>
  <si>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</si>
  <si>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</si>
  <si>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</si>
  <si>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</si>
  <si>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</si>
  <si>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</si>
  <si>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</si>
  <si>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</si>
  <si>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</si>
  <si>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</si>
  <si>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</si>
  <si>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</si>
  <si>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</si>
  <si>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</si>
  <si>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</si>
  <si>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</si>
  <si>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</si>
  <si>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</si>
  <si>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</si>
  <si>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</si>
  <si>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</si>
  <si>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</si>
  <si>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</si>
  <si>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</si>
  <si>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</si>
  <si>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 xml:space="preserve"> 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</si>
  <si>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</si>
  <si>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</si>
  <si>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</si>
  <si>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</si>
  <si>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</si>
  <si>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</si>
  <si>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</si>
  <si>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</si>
  <si>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</si>
  <si>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</si>
  <si>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</si>
  <si>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</si>
  <si>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</si>
  <si>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</si>
  <si>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</si>
  <si>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</si>
  <si>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Departamento Administrativo Financiero</t>
  </si>
  <si>
    <t>Revisado por:</t>
  </si>
  <si>
    <t>120 dias o más</t>
  </si>
  <si>
    <t>Preparado por:</t>
  </si>
  <si>
    <t>Aprobado por:</t>
  </si>
  <si>
    <t>INFORME MENSUAL DE CUENTAS POR PAGAR</t>
  </si>
  <si>
    <t>Observaciones:</t>
  </si>
  <si>
    <t>AL 31 DE MARZO DE 2023</t>
  </si>
  <si>
    <t>A010010011500001098</t>
  </si>
  <si>
    <t>A010010011500001305</t>
  </si>
  <si>
    <t>A010010011500000054</t>
  </si>
  <si>
    <t>A010010011500000017</t>
  </si>
  <si>
    <t>A010010011500000016</t>
  </si>
  <si>
    <t>B1500000005</t>
  </si>
  <si>
    <t>ODELPA GRAN ALMIRANTE</t>
  </si>
  <si>
    <t>SUPLECA COMERCIAL</t>
  </si>
  <si>
    <t>ASHVALSOPH INVESTMENTS</t>
  </si>
  <si>
    <t>FARMACIA MONTESINO</t>
  </si>
  <si>
    <t>REYNA ISABEL RODRIGUEZ</t>
  </si>
  <si>
    <t>ALIMENTOS PARA HUMANOS</t>
  </si>
  <si>
    <t>COMPRA MATERIALES VARIOS</t>
  </si>
  <si>
    <t>COMPRA VIDRIO MARTILLADO</t>
  </si>
  <si>
    <t>COMPRA MEDICAMENTOS</t>
  </si>
  <si>
    <t>SERV Y MANTENIMIENTO DE EDIFIC</t>
  </si>
  <si>
    <t>28/03/2022</t>
  </si>
  <si>
    <t>B1500000135</t>
  </si>
  <si>
    <t>B1500000002</t>
  </si>
  <si>
    <t>28/04/2022</t>
  </si>
  <si>
    <t>GEDESCO, SRL</t>
  </si>
  <si>
    <t>TERMAX CONSTRUCCIONES</t>
  </si>
  <si>
    <t>SERVICIO ADECUADO LOCAL OFICINA</t>
  </si>
  <si>
    <t>G T G INDUSTRIAL</t>
  </si>
  <si>
    <t>COMPRA DETERGENTES</t>
  </si>
  <si>
    <t>B1500003114</t>
  </si>
  <si>
    <t>B1500000087</t>
  </si>
  <si>
    <t>B1500000106</t>
  </si>
  <si>
    <t>B1500044441</t>
  </si>
  <si>
    <t>B150003175</t>
  </si>
  <si>
    <t>BAESA MULTISERVICE</t>
  </si>
  <si>
    <t>IT COMM SOLUTIONS</t>
  </si>
  <si>
    <t>SIGMA PETROLEUN</t>
  </si>
  <si>
    <t>GTG INDUSTRIAL</t>
  </si>
  <si>
    <t>AIRE ACOND SPLIT DE 12 Y 18 BTWU</t>
  </si>
  <si>
    <t>INSTALACION CAMARA DE VIGILANCIA</t>
  </si>
  <si>
    <t>COMBUSTIBLES TICKES</t>
  </si>
  <si>
    <t>COMPRA AZUCAR</t>
  </si>
  <si>
    <t>Vilma Guenen</t>
  </si>
  <si>
    <t>Felipe Suero Capellan</t>
  </si>
  <si>
    <t xml:space="preserve">Domingo Castro Castro </t>
  </si>
  <si>
    <t>SUPERINTENDENCIA DE SEGUROS</t>
  </si>
  <si>
    <t>Factura No  A01001001150001098</t>
  </si>
  <si>
    <t>Factura No  A01001001150001305</t>
  </si>
  <si>
    <t>Factura No A01001001150000054</t>
  </si>
  <si>
    <t>Factura No A01001001150000017</t>
  </si>
  <si>
    <t>Factura No A01001001150000016</t>
  </si>
  <si>
    <t>Factua No b15000005</t>
  </si>
  <si>
    <t>No han sido pagada porque estan e el departamento juridico presentando situaciones con los impuestos retendos</t>
  </si>
  <si>
    <t>Contador General</t>
  </si>
  <si>
    <t>Contadora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</si>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</sst>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dd/mm/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2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2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4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 wrapText="1"/>
    </xf>
    <xf numFmtId="0" fontId="17" fillId="0" borderId="0" xfId="0" applyFont="1" applyAlignment="1"/>
    <xf numFmtId="14" fontId="18" fillId="0" borderId="1" xfId="0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64" fontId="18" fillId="0" borderId="1" xfId="1" applyFont="1" applyBorder="1" applyAlignment="1">
      <alignment horizontal="right" vertical="center" wrapText="1"/>
    </xf>
    <xf numFmtId="0" fontId="22" fillId="0" borderId="0" xfId="0" applyFont="1"/>
    <xf numFmtId="1" fontId="18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0" fontId="0" fillId="0" borderId="0" xfId="0"/>
    <xf numFmtId="0" fontId="21" fillId="0" borderId="0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19" fillId="0" borderId="1" xfId="0" applyFont="1" applyFill="1" applyBorder="1"/>
    <xf numFmtId="0" fontId="18" fillId="0" borderId="1" xfId="0" applyFont="1" applyFill="1" applyBorder="1"/>
    <xf numFmtId="43" fontId="19" fillId="0" borderId="1" xfId="1" applyNumberFormat="1" applyFont="1" applyFill="1" applyBorder="1"/>
    <xf numFmtId="166" fontId="13" fillId="0" borderId="18" xfId="0" applyNumberFormat="1" applyFont="1" applyFill="1" applyBorder="1" applyAlignment="1">
      <alignment horizontal="center"/>
    </xf>
    <xf numFmtId="166" fontId="0" fillId="0" borderId="18" xfId="0" applyNumberFormat="1" applyFont="1" applyFill="1" applyBorder="1" applyAlignment="1">
      <alignment horizontal="center"/>
    </xf>
    <xf numFmtId="14" fontId="0" fillId="0" borderId="18" xfId="0" applyNumberFormat="1" applyFont="1" applyBorder="1" applyAlignment="1">
      <alignment horizontal="center"/>
    </xf>
    <xf numFmtId="0" fontId="18" fillId="0" borderId="1" xfId="0" applyFont="1" applyBorder="1"/>
    <xf numFmtId="14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164" fontId="18" fillId="0" borderId="24" xfId="1" applyFont="1" applyBorder="1" applyAlignment="1">
      <alignment horizontal="right" vertical="center" wrapText="1"/>
    </xf>
    <xf numFmtId="43" fontId="19" fillId="0" borderId="24" xfId="1" applyNumberFormat="1" applyFont="1" applyFill="1" applyBorder="1"/>
    <xf numFmtId="14" fontId="18" fillId="3" borderId="1" xfId="0" applyNumberFormat="1" applyFont="1" applyFill="1" applyBorder="1" applyAlignment="1">
      <alignment horizontal="center"/>
    </xf>
    <xf numFmtId="43" fontId="19" fillId="0" borderId="1" xfId="1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left"/>
    </xf>
    <xf numFmtId="14" fontId="0" fillId="3" borderId="18" xfId="0" applyNumberFormat="1" applyFont="1" applyFill="1" applyBorder="1" applyAlignment="1">
      <alignment horizontal="center"/>
    </xf>
    <xf numFmtId="43" fontId="19" fillId="0" borderId="24" xfId="1" applyNumberFormat="1" applyFont="1" applyFill="1" applyBorder="1" applyAlignment="1">
      <alignment horizontal="right"/>
    </xf>
    <xf numFmtId="166" fontId="13" fillId="0" borderId="26" xfId="0" applyNumberFormat="1" applyFont="1" applyFill="1" applyBorder="1" applyAlignment="1">
      <alignment horizontal="center"/>
    </xf>
    <xf numFmtId="0" fontId="18" fillId="3" borderId="11" xfId="0" applyFont="1" applyFill="1" applyBorder="1" applyAlignment="1">
      <alignment horizontal="center" vertical="center" wrapText="1"/>
    </xf>
    <xf numFmtId="14" fontId="18" fillId="3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left"/>
    </xf>
    <xf numFmtId="0" fontId="19" fillId="0" borderId="11" xfId="0" applyFont="1" applyFill="1" applyBorder="1"/>
    <xf numFmtId="4" fontId="18" fillId="3" borderId="11" xfId="0" applyNumberFormat="1" applyFont="1" applyFill="1" applyBorder="1" applyAlignment="1">
      <alignment horizontal="center" vertical="center" wrapText="1"/>
    </xf>
    <xf numFmtId="43" fontId="19" fillId="0" borderId="11" xfId="1" applyNumberFormat="1" applyFont="1" applyFill="1" applyBorder="1"/>
    <xf numFmtId="4" fontId="18" fillId="3" borderId="11" xfId="0" applyNumberFormat="1" applyFont="1" applyFill="1" applyBorder="1" applyAlignment="1">
      <alignment horizontal="right" vertical="center" wrapText="1"/>
    </xf>
    <xf numFmtId="43" fontId="19" fillId="0" borderId="27" xfId="1" applyNumberFormat="1" applyFont="1" applyFill="1" applyBorder="1"/>
    <xf numFmtId="0" fontId="15" fillId="3" borderId="20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64" fontId="15" fillId="2" borderId="29" xfId="0" applyNumberFormat="1" applyFont="1" applyFill="1" applyBorder="1" applyAlignment="1">
      <alignment horizontal="right" vertical="center" wrapText="1"/>
    </xf>
    <xf numFmtId="164" fontId="15" fillId="2" borderId="29" xfId="0" applyNumberFormat="1" applyFont="1" applyFill="1" applyBorder="1" applyAlignment="1">
      <alignment horizontal="center" vertical="center" wrapText="1"/>
    </xf>
    <xf numFmtId="164" fontId="15" fillId="2" borderId="30" xfId="0" applyNumberFormat="1" applyFont="1" applyFill="1" applyBorder="1" applyAlignment="1">
      <alignment horizontal="center" vertical="center" wrapText="1"/>
    </xf>
    <xf numFmtId="166" fontId="0" fillId="0" borderId="19" xfId="0" applyNumberFormat="1" applyFont="1" applyFill="1" applyBorder="1" applyAlignment="1">
      <alignment horizontal="center"/>
    </xf>
    <xf numFmtId="1" fontId="18" fillId="0" borderId="20" xfId="0" applyNumberFormat="1" applyFont="1" applyBorder="1" applyAlignment="1">
      <alignment horizontal="center" vertical="center"/>
    </xf>
    <xf numFmtId="14" fontId="18" fillId="0" borderId="20" xfId="0" applyNumberFormat="1" applyFont="1" applyBorder="1" applyAlignment="1">
      <alignment horizontal="center" vertical="center"/>
    </xf>
    <xf numFmtId="0" fontId="21" fillId="0" borderId="20" xfId="0" applyFont="1" applyFill="1" applyBorder="1" applyAlignment="1">
      <alignment horizontal="left"/>
    </xf>
    <xf numFmtId="0" fontId="18" fillId="0" borderId="20" xfId="0" applyFont="1" applyFill="1" applyBorder="1"/>
    <xf numFmtId="0" fontId="18" fillId="0" borderId="20" xfId="0" applyFont="1" applyFill="1" applyBorder="1" applyAlignment="1">
      <alignment horizontal="left"/>
    </xf>
    <xf numFmtId="0" fontId="19" fillId="0" borderId="20" xfId="0" applyFont="1" applyFill="1" applyBorder="1" applyAlignment="1">
      <alignment horizontal="center" vertical="center"/>
    </xf>
    <xf numFmtId="43" fontId="19" fillId="0" borderId="20" xfId="1" applyNumberFormat="1" applyFont="1" applyFill="1" applyBorder="1"/>
    <xf numFmtId="164" fontId="18" fillId="0" borderId="20" xfId="1" applyFont="1" applyBorder="1" applyAlignment="1">
      <alignment horizontal="right" vertical="center" wrapText="1"/>
    </xf>
    <xf numFmtId="164" fontId="18" fillId="0" borderId="25" xfId="1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4" fontId="14" fillId="2" borderId="22" xfId="0" applyNumberFormat="1" applyFont="1" applyFill="1" applyBorder="1" applyAlignment="1">
      <alignment horizontal="center" vertical="center"/>
    </xf>
    <xf numFmtId="14" fontId="14" fillId="2" borderId="23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855468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25">
      <c r="B11" s="15"/>
      <c r="C11" s="24"/>
      <c r="D11" s="16"/>
      <c r="E11" s="24"/>
      <c r="F11" s="25"/>
      <c r="G11" s="25"/>
      <c r="H11" s="16"/>
    </row>
    <row r="12" spans="2:9" x14ac:dyDescent="0.25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25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25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25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25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25">
      <c r="B17" s="18"/>
      <c r="C17" s="20"/>
      <c r="D17" s="19"/>
      <c r="E17" s="20"/>
      <c r="F17" s="27"/>
      <c r="G17" s="32"/>
      <c r="H17" s="29"/>
    </row>
    <row r="18" spans="2:8" x14ac:dyDescent="0.25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25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38" t="s">
        <v>14</v>
      </c>
      <c r="B3" s="38"/>
      <c r="C3" s="38"/>
      <c r="D3" s="38"/>
      <c r="E3" s="38"/>
      <c r="F3" s="38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9" t="s">
        <v>16</v>
      </c>
      <c r="B5" s="39"/>
      <c r="C5" s="39"/>
      <c r="D5" s="39"/>
      <c r="E5" s="39"/>
      <c r="F5" s="39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40" t="s">
        <v>56</v>
      </c>
      <c r="B7" s="40"/>
      <c r="C7" s="40"/>
      <c r="D7" s="40"/>
      <c r="E7" s="40"/>
      <c r="F7" s="40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25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25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25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25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25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25">
      <c r="A16" s="15"/>
      <c r="B16" s="17"/>
      <c r="C16" s="16"/>
      <c r="D16" s="17"/>
      <c r="E16" s="26"/>
      <c r="F16" s="31"/>
    </row>
    <row r="17" spans="1:6" x14ac:dyDescent="0.25">
      <c r="A17" s="15"/>
      <c r="B17" s="17"/>
      <c r="C17" s="15"/>
      <c r="D17" s="17"/>
      <c r="E17" s="26"/>
      <c r="F17" s="31"/>
    </row>
    <row r="18" spans="1:6" x14ac:dyDescent="0.25">
      <c r="A18" s="15"/>
      <c r="B18" s="17"/>
      <c r="C18" s="16"/>
      <c r="D18" s="17"/>
      <c r="E18" s="26"/>
      <c r="F18" s="31"/>
    </row>
    <row r="19" spans="1:6" x14ac:dyDescent="0.25">
      <c r="A19" s="15"/>
      <c r="B19" s="17"/>
      <c r="C19" s="16"/>
      <c r="D19" s="17"/>
      <c r="E19" s="26"/>
      <c r="F19" s="31"/>
    </row>
    <row r="20" spans="1:6" x14ac:dyDescent="0.25">
      <c r="A20" s="18"/>
      <c r="B20" s="20"/>
      <c r="C20" s="19"/>
      <c r="D20" s="20"/>
      <c r="E20" s="27"/>
      <c r="F20" s="32"/>
    </row>
    <row r="21" spans="1:6" x14ac:dyDescent="0.25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25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5" x14ac:dyDescent="0.25"/>
  <cols>
    <col min="7" max="7" width="14.140625" customWidth="1"/>
  </cols>
  <sheetData>
    <row r="3" spans="2:7" ht="18.75" x14ac:dyDescent="0.3">
      <c r="B3" s="35" t="s">
        <v>53</v>
      </c>
      <c r="C3" s="35"/>
      <c r="D3" s="35"/>
      <c r="E3" s="35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34" t="s">
        <v>46</v>
      </c>
      <c r="G20" s="1">
        <v>5092.57</v>
      </c>
    </row>
    <row r="21" spans="2:7" x14ac:dyDescent="0.25">
      <c r="D21" s="34" t="s">
        <v>49</v>
      </c>
      <c r="G21" s="1">
        <v>5000</v>
      </c>
    </row>
    <row r="22" spans="2:7" x14ac:dyDescent="0.25">
      <c r="B22" t="s">
        <v>47</v>
      </c>
      <c r="D22" s="34" t="s">
        <v>48</v>
      </c>
      <c r="G22" s="1">
        <v>6082</v>
      </c>
    </row>
    <row r="23" spans="2:7" x14ac:dyDescent="0.25">
      <c r="B23" t="s">
        <v>50</v>
      </c>
      <c r="D23" s="34" t="s">
        <v>46</v>
      </c>
      <c r="G23" s="1">
        <v>3210.15</v>
      </c>
    </row>
    <row r="24" spans="2:7" x14ac:dyDescent="0.25">
      <c r="B24" t="s">
        <v>51</v>
      </c>
      <c r="D24" s="34" t="s">
        <v>52</v>
      </c>
      <c r="G24" s="1">
        <v>7623</v>
      </c>
    </row>
    <row r="25" spans="2:7" x14ac:dyDescent="0.25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5" x14ac:dyDescent="0.25"/>
  <cols>
    <col min="1" max="1" width="11" customWidth="1"/>
    <col min="3" max="3" width="16.7109375" customWidth="1"/>
    <col min="5" max="5" width="22.855468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25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25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25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25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25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25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25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25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25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25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25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25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25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25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25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25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25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25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25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25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25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25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25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25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25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25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25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25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25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25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25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25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25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25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25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.75" thickBot="1" x14ac:dyDescent="0.3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">
      <c r="A45" s="121" t="s">
        <v>17</v>
      </c>
      <c r="B45" s="122"/>
      <c r="C45" s="122"/>
      <c r="D45" s="122"/>
      <c r="E45" s="123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25">
      <c r="E48" s="16"/>
      <c r="F48" s="16"/>
    </row>
    <row r="49" spans="2:5" x14ac:dyDescent="0.2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2"/>
  <sheetViews>
    <sheetView tabSelected="1" zoomScale="50" zoomScaleNormal="50" workbookViewId="0">
      <selection activeCell="H6" sqref="H6:H8"/>
    </sheetView>
  </sheetViews>
  <sheetFormatPr baseColWidth="10" defaultRowHeight="15" x14ac:dyDescent="0.25"/>
  <cols>
    <col min="1" max="1" width="15.42578125" customWidth="1"/>
    <col min="2" max="2" width="14.85546875" customWidth="1"/>
    <col min="3" max="3" width="12.85546875" customWidth="1"/>
    <col min="4" max="4" width="25.85546875" customWidth="1"/>
    <col min="5" max="5" width="27.140625" customWidth="1"/>
    <col min="6" max="6" width="37.140625" customWidth="1"/>
    <col min="7" max="7" width="14.5703125" customWidth="1"/>
    <col min="8" max="8" width="20.7109375" customWidth="1"/>
    <col min="9" max="9" width="16.140625" customWidth="1"/>
    <col min="10" max="10" width="14.140625" customWidth="1"/>
    <col min="11" max="11" width="17.42578125" customWidth="1"/>
    <col min="12" max="12" width="16.28515625" customWidth="1"/>
    <col min="13" max="13" width="15.7109375" customWidth="1"/>
    <col min="15" max="15" width="13.140625" bestFit="1" customWidth="1"/>
  </cols>
  <sheetData>
    <row r="1" spans="1:14" ht="15" customHeight="1" x14ac:dyDescent="0.4">
      <c r="A1" s="128" t="s">
        <v>226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68"/>
    </row>
    <row r="2" spans="1:14" ht="9.75" customHeight="1" x14ac:dyDescent="0.4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68"/>
    </row>
    <row r="3" spans="1:14" ht="18.75" customHeight="1" x14ac:dyDescent="0.25">
      <c r="A3" s="129" t="s">
        <v>182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14" x14ac:dyDescent="0.25">
      <c r="A4" s="130" t="s">
        <v>184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</row>
    <row r="5" spans="1:14" ht="18" customHeight="1" thickBot="1" x14ac:dyDescent="0.3">
      <c r="A5" s="131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</row>
    <row r="6" spans="1:14" ht="26.25" customHeight="1" x14ac:dyDescent="0.25">
      <c r="A6" s="132" t="s">
        <v>161</v>
      </c>
      <c r="B6" s="135" t="s">
        <v>163</v>
      </c>
      <c r="C6" s="135" t="s">
        <v>164</v>
      </c>
      <c r="D6" s="135" t="s">
        <v>162</v>
      </c>
      <c r="E6" s="135" t="s">
        <v>171</v>
      </c>
      <c r="F6" s="135" t="s">
        <v>172</v>
      </c>
      <c r="G6" s="135" t="s">
        <v>165</v>
      </c>
      <c r="H6" s="135" t="s">
        <v>166</v>
      </c>
      <c r="I6" s="138" t="s">
        <v>168</v>
      </c>
      <c r="J6" s="138"/>
      <c r="K6" s="138"/>
      <c r="L6" s="138"/>
      <c r="M6" s="139"/>
    </row>
    <row r="7" spans="1:14" ht="22.5" customHeight="1" x14ac:dyDescent="0.25">
      <c r="A7" s="133"/>
      <c r="B7" s="136"/>
      <c r="C7" s="136"/>
      <c r="D7" s="136"/>
      <c r="E7" s="136"/>
      <c r="F7" s="136"/>
      <c r="G7" s="136"/>
      <c r="H7" s="136"/>
      <c r="I7" s="77" t="s">
        <v>169</v>
      </c>
      <c r="J7" s="140" t="s">
        <v>170</v>
      </c>
      <c r="K7" s="140"/>
      <c r="L7" s="140"/>
      <c r="M7" s="141"/>
    </row>
    <row r="8" spans="1:14" ht="24" customHeight="1" thickBot="1" x14ac:dyDescent="0.3">
      <c r="A8" s="134"/>
      <c r="B8" s="137"/>
      <c r="C8" s="137"/>
      <c r="D8" s="137"/>
      <c r="E8" s="137"/>
      <c r="F8" s="137"/>
      <c r="G8" s="137"/>
      <c r="H8" s="137"/>
      <c r="I8" s="105" t="s">
        <v>173</v>
      </c>
      <c r="J8" s="105" t="s">
        <v>174</v>
      </c>
      <c r="K8" s="105" t="s">
        <v>175</v>
      </c>
      <c r="L8" s="105" t="s">
        <v>176</v>
      </c>
      <c r="M8" s="106" t="s">
        <v>179</v>
      </c>
    </row>
    <row r="9" spans="1:14" ht="24" customHeight="1" x14ac:dyDescent="0.25">
      <c r="A9" s="96">
        <v>41884</v>
      </c>
      <c r="B9" s="97"/>
      <c r="C9" s="98">
        <v>41914</v>
      </c>
      <c r="D9" s="99" t="s">
        <v>185</v>
      </c>
      <c r="E9" s="100" t="s">
        <v>191</v>
      </c>
      <c r="F9" s="99" t="s">
        <v>196</v>
      </c>
      <c r="G9" s="101" t="s">
        <v>167</v>
      </c>
      <c r="H9" s="102">
        <v>72054.53</v>
      </c>
      <c r="I9" s="101"/>
      <c r="J9" s="101"/>
      <c r="K9" s="101"/>
      <c r="L9" s="103"/>
      <c r="M9" s="104">
        <v>72054.53</v>
      </c>
    </row>
    <row r="10" spans="1:14" ht="30" customHeight="1" x14ac:dyDescent="0.25">
      <c r="A10" s="83">
        <v>42352</v>
      </c>
      <c r="B10" s="73"/>
      <c r="C10" s="69">
        <v>42018</v>
      </c>
      <c r="D10" s="78" t="s">
        <v>186</v>
      </c>
      <c r="E10" s="80" t="s">
        <v>192</v>
      </c>
      <c r="F10" s="78" t="s">
        <v>197</v>
      </c>
      <c r="G10" s="70" t="s">
        <v>167</v>
      </c>
      <c r="H10" s="82">
        <v>547130.6</v>
      </c>
      <c r="I10" s="71"/>
      <c r="J10" s="71"/>
      <c r="K10" s="71"/>
      <c r="L10" s="71"/>
      <c r="M10" s="90">
        <v>547130.6</v>
      </c>
    </row>
    <row r="11" spans="1:14" ht="30" customHeight="1" x14ac:dyDescent="0.25">
      <c r="A11" s="83">
        <v>42354</v>
      </c>
      <c r="B11" s="73"/>
      <c r="C11" s="69">
        <v>42385</v>
      </c>
      <c r="D11" s="78" t="s">
        <v>187</v>
      </c>
      <c r="E11" s="80" t="s">
        <v>193</v>
      </c>
      <c r="F11" s="78" t="s">
        <v>198</v>
      </c>
      <c r="G11" s="70" t="s">
        <v>167</v>
      </c>
      <c r="H11" s="82">
        <v>11328</v>
      </c>
      <c r="I11" s="71"/>
      <c r="J11" s="71"/>
      <c r="K11" s="71"/>
      <c r="L11" s="71"/>
      <c r="M11" s="90">
        <v>11328</v>
      </c>
    </row>
    <row r="12" spans="1:14" ht="30" customHeight="1" x14ac:dyDescent="0.25">
      <c r="A12" s="84">
        <v>42878</v>
      </c>
      <c r="B12" s="73"/>
      <c r="C12" s="69">
        <v>42909</v>
      </c>
      <c r="D12" s="79" t="s">
        <v>188</v>
      </c>
      <c r="E12" s="81" t="s">
        <v>194</v>
      </c>
      <c r="F12" s="79" t="s">
        <v>199</v>
      </c>
      <c r="G12" s="70" t="s">
        <v>167</v>
      </c>
      <c r="H12" s="82">
        <v>37096</v>
      </c>
      <c r="I12" s="71"/>
      <c r="J12" s="71"/>
      <c r="K12" s="71"/>
      <c r="L12" s="71"/>
      <c r="M12" s="90">
        <v>37096</v>
      </c>
    </row>
    <row r="13" spans="1:14" ht="30" customHeight="1" x14ac:dyDescent="0.25">
      <c r="A13" s="84">
        <v>42817</v>
      </c>
      <c r="B13" s="73"/>
      <c r="C13" s="69">
        <v>42848</v>
      </c>
      <c r="D13" s="79" t="s">
        <v>189</v>
      </c>
      <c r="E13" s="81" t="s">
        <v>194</v>
      </c>
      <c r="F13" s="79" t="s">
        <v>199</v>
      </c>
      <c r="G13" s="70" t="s">
        <v>167</v>
      </c>
      <c r="H13" s="82">
        <v>27439.38</v>
      </c>
      <c r="I13" s="71"/>
      <c r="J13" s="71"/>
      <c r="K13" s="71"/>
      <c r="L13" s="71"/>
      <c r="M13" s="90">
        <v>27439.38</v>
      </c>
    </row>
    <row r="14" spans="1:14" ht="30" customHeight="1" x14ac:dyDescent="0.25">
      <c r="A14" s="84">
        <v>44183</v>
      </c>
      <c r="B14" s="73"/>
      <c r="C14" s="69">
        <v>44214</v>
      </c>
      <c r="D14" s="79" t="s">
        <v>190</v>
      </c>
      <c r="E14" s="81" t="s">
        <v>195</v>
      </c>
      <c r="F14" s="79" t="s">
        <v>200</v>
      </c>
      <c r="G14" s="70" t="s">
        <v>167</v>
      </c>
      <c r="H14" s="82">
        <v>260511.76</v>
      </c>
      <c r="I14" s="71"/>
      <c r="J14" s="71"/>
      <c r="K14" s="71"/>
      <c r="L14" s="71"/>
      <c r="M14" s="90">
        <v>260511.76</v>
      </c>
    </row>
    <row r="15" spans="1:14" s="75" customFormat="1" ht="30" customHeight="1" x14ac:dyDescent="0.25">
      <c r="A15" s="94" t="s">
        <v>201</v>
      </c>
      <c r="B15" s="73"/>
      <c r="C15" s="91" t="s">
        <v>204</v>
      </c>
      <c r="D15" s="79" t="s">
        <v>202</v>
      </c>
      <c r="E15" s="81" t="s">
        <v>205</v>
      </c>
      <c r="F15" s="79" t="s">
        <v>196</v>
      </c>
      <c r="G15" s="70" t="s">
        <v>167</v>
      </c>
      <c r="H15" s="92">
        <v>6956.37</v>
      </c>
      <c r="I15" s="71"/>
      <c r="J15" s="92"/>
      <c r="K15" s="71"/>
      <c r="L15" s="92"/>
      <c r="M15" s="95">
        <v>6956.37</v>
      </c>
    </row>
    <row r="16" spans="1:14" s="75" customFormat="1" ht="30" customHeight="1" x14ac:dyDescent="0.25">
      <c r="A16" s="85">
        <v>44971</v>
      </c>
      <c r="B16" s="73"/>
      <c r="C16" s="87">
        <v>44999</v>
      </c>
      <c r="D16" s="88" t="s">
        <v>210</v>
      </c>
      <c r="E16" s="86" t="s">
        <v>208</v>
      </c>
      <c r="F16" s="86" t="s">
        <v>209</v>
      </c>
      <c r="G16" s="70" t="s">
        <v>167</v>
      </c>
      <c r="H16" s="92">
        <v>137057</v>
      </c>
      <c r="I16" s="71"/>
      <c r="J16" s="92">
        <v>137057</v>
      </c>
      <c r="K16" s="71"/>
      <c r="L16" s="71"/>
      <c r="M16" s="89"/>
    </row>
    <row r="17" spans="1:15" s="75" customFormat="1" ht="30" customHeight="1" x14ac:dyDescent="0.25">
      <c r="A17" s="85">
        <v>44909</v>
      </c>
      <c r="B17" s="73"/>
      <c r="C17" s="87">
        <v>44940</v>
      </c>
      <c r="D17" s="88" t="s">
        <v>203</v>
      </c>
      <c r="E17" s="86" t="s">
        <v>206</v>
      </c>
      <c r="F17" s="86" t="s">
        <v>207</v>
      </c>
      <c r="G17" s="70" t="s">
        <v>167</v>
      </c>
      <c r="H17" s="92">
        <v>4370312.93</v>
      </c>
      <c r="I17" s="71"/>
      <c r="J17" s="71"/>
      <c r="K17" s="92">
        <v>4370312.93</v>
      </c>
      <c r="L17" s="92"/>
      <c r="M17" s="89"/>
    </row>
    <row r="18" spans="1:15" s="75" customFormat="1" ht="30" customHeight="1" x14ac:dyDescent="0.3">
      <c r="A18" s="84">
        <v>44993</v>
      </c>
      <c r="B18" s="73"/>
      <c r="C18" s="69">
        <v>45024</v>
      </c>
      <c r="D18" s="93" t="s">
        <v>211</v>
      </c>
      <c r="E18" s="81" t="s">
        <v>215</v>
      </c>
      <c r="F18" s="79" t="s">
        <v>219</v>
      </c>
      <c r="G18" s="70" t="s">
        <v>167</v>
      </c>
      <c r="H18" s="82">
        <v>165790</v>
      </c>
      <c r="I18" s="82">
        <v>165790</v>
      </c>
      <c r="J18" s="71"/>
      <c r="K18" s="71"/>
      <c r="L18" s="71"/>
      <c r="M18" s="89"/>
    </row>
    <row r="19" spans="1:15" s="75" customFormat="1" ht="30" customHeight="1" x14ac:dyDescent="0.3">
      <c r="A19" s="84">
        <v>44994</v>
      </c>
      <c r="B19" s="73"/>
      <c r="C19" s="69">
        <v>45025</v>
      </c>
      <c r="D19" s="93" t="s">
        <v>212</v>
      </c>
      <c r="E19" s="81" t="s">
        <v>216</v>
      </c>
      <c r="F19" s="79" t="s">
        <v>220</v>
      </c>
      <c r="G19" s="70" t="s">
        <v>167</v>
      </c>
      <c r="H19" s="82">
        <v>1805340.14</v>
      </c>
      <c r="I19" s="82">
        <v>1805340.14</v>
      </c>
      <c r="J19" s="71"/>
      <c r="K19" s="71"/>
      <c r="L19" s="71"/>
      <c r="M19" s="89"/>
    </row>
    <row r="20" spans="1:15" s="75" customFormat="1" ht="30" customHeight="1" x14ac:dyDescent="0.3">
      <c r="A20" s="84">
        <v>45002</v>
      </c>
      <c r="B20" s="73"/>
      <c r="C20" s="69">
        <v>45033</v>
      </c>
      <c r="D20" s="93" t="s">
        <v>213</v>
      </c>
      <c r="E20" s="81" t="s">
        <v>217</v>
      </c>
      <c r="F20" s="79" t="s">
        <v>221</v>
      </c>
      <c r="G20" s="70" t="s">
        <v>167</v>
      </c>
      <c r="H20" s="82">
        <v>2600000</v>
      </c>
      <c r="I20" s="82">
        <v>2600000</v>
      </c>
      <c r="J20" s="71"/>
      <c r="K20" s="71"/>
      <c r="L20" s="71"/>
      <c r="M20" s="89"/>
    </row>
    <row r="21" spans="1:15" s="75" customFormat="1" ht="30" customHeight="1" thickBot="1" x14ac:dyDescent="0.35">
      <c r="A21" s="111">
        <v>44995</v>
      </c>
      <c r="B21" s="112"/>
      <c r="C21" s="113">
        <v>45026</v>
      </c>
      <c r="D21" s="114" t="s">
        <v>214</v>
      </c>
      <c r="E21" s="115" t="s">
        <v>218</v>
      </c>
      <c r="F21" s="116" t="s">
        <v>222</v>
      </c>
      <c r="G21" s="117" t="s">
        <v>167</v>
      </c>
      <c r="H21" s="118">
        <v>52200</v>
      </c>
      <c r="I21" s="118">
        <v>52200</v>
      </c>
      <c r="J21" s="119"/>
      <c r="K21" s="119"/>
      <c r="L21" s="119"/>
      <c r="M21" s="120"/>
    </row>
    <row r="22" spans="1:15" ht="30" customHeight="1" thickBot="1" x14ac:dyDescent="0.3">
      <c r="A22" s="126" t="s">
        <v>17</v>
      </c>
      <c r="B22" s="127"/>
      <c r="C22" s="127"/>
      <c r="D22" s="127"/>
      <c r="E22" s="127"/>
      <c r="F22" s="127"/>
      <c r="G22" s="107"/>
      <c r="H22" s="108">
        <f>SUM(H9:H21)</f>
        <v>10093216.710000001</v>
      </c>
      <c r="I22" s="109">
        <f>SUM(I10:I21)</f>
        <v>4623330.1399999997</v>
      </c>
      <c r="J22" s="109">
        <f>SUM(J10:J21)</f>
        <v>137057</v>
      </c>
      <c r="K22" s="109">
        <f>SUM(K10:K21)</f>
        <v>4370312.93</v>
      </c>
      <c r="L22" s="109">
        <f>SUM(L9:L21)</f>
        <v>0</v>
      </c>
      <c r="M22" s="110">
        <f>SUM(M9:M21)</f>
        <v>962516.64</v>
      </c>
    </row>
    <row r="23" spans="1:15" x14ac:dyDescent="0.25">
      <c r="A23" s="66"/>
      <c r="B23" s="66"/>
      <c r="C23" s="66"/>
      <c r="D23" s="66"/>
      <c r="E23" s="66"/>
      <c r="F23" s="66"/>
      <c r="G23" s="66"/>
      <c r="H23" s="67"/>
      <c r="I23" s="67"/>
      <c r="J23" s="67"/>
      <c r="K23" s="67"/>
      <c r="L23" s="67"/>
      <c r="M23" s="67"/>
    </row>
    <row r="24" spans="1:15" s="75" customFormat="1" x14ac:dyDescent="0.25">
      <c r="A24" s="66"/>
      <c r="B24" s="66"/>
      <c r="C24" s="66"/>
      <c r="D24" s="66"/>
      <c r="E24" s="66"/>
      <c r="F24" s="66"/>
      <c r="G24" s="66"/>
      <c r="H24" s="67"/>
      <c r="I24" s="67"/>
      <c r="J24" s="67"/>
      <c r="K24" s="67"/>
      <c r="L24" s="67"/>
      <c r="M24" s="67"/>
    </row>
    <row r="25" spans="1:15" x14ac:dyDescent="0.25">
      <c r="A25" s="66"/>
      <c r="B25" s="66"/>
      <c r="C25" s="66"/>
      <c r="D25" s="66"/>
      <c r="E25" s="66"/>
      <c r="F25" s="66"/>
      <c r="G25" s="66"/>
      <c r="H25" s="67"/>
      <c r="I25" s="67"/>
      <c r="J25" s="67"/>
      <c r="K25" s="67"/>
      <c r="L25" s="67"/>
      <c r="M25" s="67"/>
    </row>
    <row r="26" spans="1:15" x14ac:dyDescent="0.25">
      <c r="A26" s="66"/>
      <c r="B26" s="66"/>
      <c r="C26" s="66"/>
      <c r="D26" s="66"/>
      <c r="E26" s="66"/>
      <c r="F26" s="66"/>
      <c r="G26" s="66"/>
      <c r="H26" s="67"/>
      <c r="I26" s="67"/>
      <c r="J26" s="67"/>
      <c r="K26" s="67"/>
      <c r="L26" s="67"/>
      <c r="M26" s="67"/>
    </row>
    <row r="27" spans="1:15" x14ac:dyDescent="0.25">
      <c r="A27" s="66"/>
      <c r="B27" s="66"/>
      <c r="C27" s="66"/>
      <c r="D27" s="66"/>
      <c r="E27" s="66"/>
      <c r="F27" s="66"/>
      <c r="G27" s="66"/>
      <c r="H27" s="67"/>
      <c r="I27" s="67"/>
      <c r="J27" s="67"/>
      <c r="K27" s="67"/>
      <c r="L27" s="67"/>
      <c r="M27" s="67"/>
      <c r="O27" s="74"/>
    </row>
    <row r="28" spans="1:15" x14ac:dyDescent="0.25">
      <c r="A28" s="66"/>
      <c r="B28" s="66"/>
      <c r="C28" s="66"/>
      <c r="D28" s="66"/>
      <c r="E28" s="66"/>
      <c r="F28" s="66"/>
      <c r="G28" s="66"/>
      <c r="H28" s="67"/>
      <c r="I28" s="67"/>
      <c r="J28" s="67"/>
      <c r="K28" s="67"/>
      <c r="L28" s="67"/>
      <c r="M28" s="67"/>
      <c r="O28" s="74"/>
    </row>
    <row r="29" spans="1:15" ht="15.75" x14ac:dyDescent="0.25">
      <c r="A29" s="124" t="s">
        <v>180</v>
      </c>
      <c r="B29" s="124"/>
      <c r="C29" s="124"/>
      <c r="D29" s="49"/>
      <c r="E29" s="124" t="s">
        <v>178</v>
      </c>
      <c r="F29" s="124"/>
      <c r="G29" s="124"/>
      <c r="I29" s="124" t="s">
        <v>181</v>
      </c>
      <c r="J29" s="124"/>
      <c r="K29" s="124"/>
      <c r="L29" s="67"/>
      <c r="M29" s="67"/>
    </row>
    <row r="30" spans="1:15" ht="15.75" x14ac:dyDescent="0.25">
      <c r="A30" s="125" t="s">
        <v>223</v>
      </c>
      <c r="B30" s="125"/>
      <c r="C30" s="125"/>
      <c r="D30" s="50"/>
      <c r="E30" s="125" t="s">
        <v>224</v>
      </c>
      <c r="F30" s="125"/>
      <c r="G30" s="125"/>
      <c r="I30" s="125" t="s">
        <v>225</v>
      </c>
      <c r="J30" s="125"/>
      <c r="K30" s="125"/>
      <c r="L30" s="67"/>
      <c r="M30" s="67"/>
    </row>
    <row r="31" spans="1:15" ht="15.75" x14ac:dyDescent="0.25">
      <c r="A31" s="125" t="s">
        <v>235</v>
      </c>
      <c r="B31" s="125"/>
      <c r="C31" s="125"/>
      <c r="D31" s="50"/>
      <c r="E31" s="125" t="s">
        <v>234</v>
      </c>
      <c r="F31" s="125"/>
      <c r="G31" s="125"/>
      <c r="I31" s="125" t="s">
        <v>236</v>
      </c>
      <c r="J31" s="125"/>
      <c r="K31" s="125"/>
    </row>
    <row r="32" spans="1:15" ht="15.75" x14ac:dyDescent="0.25">
      <c r="A32" s="125" t="s">
        <v>177</v>
      </c>
      <c r="B32" s="125"/>
      <c r="C32" s="125"/>
      <c r="D32" s="49"/>
      <c r="E32" s="125" t="s">
        <v>177</v>
      </c>
      <c r="F32" s="125"/>
      <c r="G32" s="125"/>
      <c r="H32" t="s">
        <v>160</v>
      </c>
      <c r="I32" s="125" t="s">
        <v>177</v>
      </c>
      <c r="J32" s="125"/>
      <c r="K32" s="125"/>
    </row>
    <row r="34" spans="1:13" x14ac:dyDescent="0.25">
      <c r="A34" s="49"/>
      <c r="B34" s="49"/>
      <c r="C34" s="49"/>
      <c r="D34" s="49"/>
      <c r="E34" s="49"/>
      <c r="I34" s="49"/>
      <c r="J34" s="49"/>
    </row>
    <row r="35" spans="1:13" ht="21" x14ac:dyDescent="0.35">
      <c r="A35" s="72" t="s">
        <v>183</v>
      </c>
      <c r="E35" s="2"/>
    </row>
    <row r="36" spans="1:13" ht="18.75" customHeight="1" x14ac:dyDescent="0.25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</row>
    <row r="37" spans="1:13" x14ac:dyDescent="0.25">
      <c r="A37" t="s">
        <v>227</v>
      </c>
      <c r="C37" t="s">
        <v>233</v>
      </c>
    </row>
    <row r="38" spans="1:13" x14ac:dyDescent="0.25">
      <c r="A38" t="s">
        <v>228</v>
      </c>
      <c r="C38" t="s">
        <v>233</v>
      </c>
    </row>
    <row r="39" spans="1:13" x14ac:dyDescent="0.25">
      <c r="A39" t="s">
        <v>229</v>
      </c>
      <c r="C39" t="s">
        <v>233</v>
      </c>
    </row>
    <row r="40" spans="1:13" x14ac:dyDescent="0.25">
      <c r="A40" t="s">
        <v>230</v>
      </c>
      <c r="C40" t="s">
        <v>233</v>
      </c>
    </row>
    <row r="41" spans="1:13" x14ac:dyDescent="0.25">
      <c r="A41" t="s">
        <v>231</v>
      </c>
      <c r="C41" t="s">
        <v>233</v>
      </c>
    </row>
    <row r="42" spans="1:13" x14ac:dyDescent="0.25">
      <c r="A42" t="s">
        <v>232</v>
      </c>
      <c r="C42" t="s">
        <v>233</v>
      </c>
    </row>
  </sheetData>
  <mergeCells count="26">
    <mergeCell ref="A31:C31"/>
    <mergeCell ref="E31:G31"/>
    <mergeCell ref="I31:K31"/>
    <mergeCell ref="A32:C32"/>
    <mergeCell ref="E32:G32"/>
    <mergeCell ref="I32:K32"/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  <mergeCell ref="J7:M7"/>
    <mergeCell ref="I29:K29"/>
    <mergeCell ref="A30:C30"/>
    <mergeCell ref="E30:G30"/>
    <mergeCell ref="I30:K30"/>
    <mergeCell ref="A22:F22"/>
    <mergeCell ref="A29:C29"/>
    <mergeCell ref="E29:G29"/>
  </mergeCells>
  <pageMargins left="0.25" right="0.25" top="0.75" bottom="0.75" header="0.3" footer="0.3"/>
  <pageSetup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5" x14ac:dyDescent="0.25"/>
  <cols>
    <col min="2" max="2" width="29.85546875" customWidth="1"/>
    <col min="3" max="3" width="31.5703125" customWidth="1"/>
    <col min="4" max="4" width="17.42578125" customWidth="1"/>
    <col min="5" max="5" width="17.5703125" customWidth="1"/>
    <col min="6" max="6" width="14.85546875" customWidth="1"/>
    <col min="7" max="7" width="16.85546875" customWidth="1"/>
    <col min="11" max="11" width="21.5703125" customWidth="1"/>
  </cols>
  <sheetData>
    <row r="2" spans="1:11" x14ac:dyDescent="0.25">
      <c r="B2" s="4" t="s">
        <v>140</v>
      </c>
      <c r="C2" s="47"/>
      <c r="D2" s="12"/>
    </row>
    <row r="3" spans="1:11" x14ac:dyDescent="0.25">
      <c r="B3" s="48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25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25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25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25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25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25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25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25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25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25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25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25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25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25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25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25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25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25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25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25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.75" thickBot="1" x14ac:dyDescent="0.3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.75" thickBot="1" x14ac:dyDescent="0.3">
      <c r="A30" s="121" t="s">
        <v>17</v>
      </c>
      <c r="B30" s="122"/>
      <c r="C30" s="122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25">
      <c r="A32" s="49" t="s">
        <v>134</v>
      </c>
      <c r="B32" s="49"/>
      <c r="E32" s="49" t="s">
        <v>151</v>
      </c>
      <c r="F32" s="49"/>
    </row>
    <row r="33" spans="1:6" x14ac:dyDescent="0.25">
      <c r="A33" s="50" t="s">
        <v>135</v>
      </c>
      <c r="B33" s="50"/>
      <c r="E33" s="50" t="s">
        <v>152</v>
      </c>
      <c r="F33" s="50"/>
    </row>
    <row r="34" spans="1:6" x14ac:dyDescent="0.25">
      <c r="A34" s="50" t="s">
        <v>136</v>
      </c>
      <c r="B34" s="50"/>
      <c r="E34" s="50" t="s">
        <v>153</v>
      </c>
      <c r="F34" s="50"/>
    </row>
    <row r="35" spans="1:6" x14ac:dyDescent="0.25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46A3E2-18C6-487F-BCA4-3D8205277AE9}">
  <ds:schemaRefs>
    <ds:schemaRef ds:uri="f273a98b-242d-4bba-ac5b-8e491528a7da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e5260e8-50b7-4b0e-917c-13aa146d7c8e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MARZO 2023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Angela Placido</cp:lastModifiedBy>
  <cp:lastPrinted>2023-04-14T15:37:10Z</cp:lastPrinted>
  <dcterms:created xsi:type="dcterms:W3CDTF">2013-09-25T19:10:54Z</dcterms:created>
  <dcterms:modified xsi:type="dcterms:W3CDTF">2023-04-17T13:59:00Z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