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Departamento de Contabilidad\RELACION DE PAGOS A SUPLIDORES\12 DICIEMBRE 2021\"/>
    </mc:Choice>
  </mc:AlternateContent>
  <xr:revisionPtr revIDLastSave="0" documentId="13_ncr:1_{FEA811FC-45F8-4BD7-9AEF-343CFE5D8C89}" xr6:coauthVersionLast="36" xr6:coauthVersionMax="36" xr10:uidLastSave="{00000000-0000-0000-0000-000000000000}"/>
  <bookViews>
    <workbookView xWindow="0" yWindow="0" windowWidth="24000" windowHeight="8925" firstSheet="5" activeTab="5" xr2:uid="{3001463C-2C3E-4F40-94EE-56835808C915}"/>
  </bookViews>
  <sheets>
    <sheet name="RELACION PAGO JULIO" sheetId="1" r:id="rId1"/>
    <sheet name="Hoja1" sheetId="4" r:id="rId2"/>
    <sheet name="RELACION PAGO AGOSTO" sheetId="2" r:id="rId3"/>
    <sheet name="RELACION PAGO SEPTIEMBRE" sheetId="3" r:id="rId4"/>
    <sheet name="RELACION DE PAGO OCTUBRE 2021" sheetId="5" r:id="rId5"/>
    <sheet name="RELACION PAGOS DICIEMBRE 2021" sheetId="8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8" l="1"/>
  <c r="F60" i="8"/>
  <c r="F59" i="8"/>
  <c r="F58" i="8"/>
  <c r="F54" i="8" l="1"/>
  <c r="F53" i="8"/>
  <c r="F52" i="8"/>
  <c r="F51" i="8"/>
  <c r="F56" i="8"/>
  <c r="F55" i="8"/>
  <c r="F57" i="8"/>
  <c r="F47" i="8"/>
  <c r="F46" i="8"/>
  <c r="F45" i="8"/>
  <c r="F44" i="8"/>
  <c r="F48" i="8"/>
  <c r="F43" i="8"/>
  <c r="F42" i="8"/>
  <c r="F38" i="8"/>
  <c r="F37" i="8"/>
  <c r="F36" i="8"/>
  <c r="F35" i="8"/>
  <c r="F34" i="8"/>
  <c r="F33" i="8"/>
  <c r="F41" i="8"/>
  <c r="F40" i="8"/>
  <c r="F39" i="8"/>
  <c r="F49" i="8"/>
  <c r="F32" i="8"/>
  <c r="F31" i="8"/>
  <c r="F30" i="8"/>
  <c r="F27" i="8"/>
  <c r="F26" i="8"/>
  <c r="F25" i="8"/>
  <c r="F24" i="8"/>
  <c r="F29" i="8"/>
  <c r="F28" i="8"/>
  <c r="F21" i="8"/>
  <c r="F20" i="8"/>
  <c r="F19" i="8"/>
  <c r="F18" i="8"/>
  <c r="F23" i="8"/>
  <c r="F22" i="8"/>
  <c r="F50" i="8"/>
  <c r="F17" i="8"/>
  <c r="F16" i="8"/>
  <c r="F15" i="8"/>
  <c r="F14" i="8"/>
  <c r="F13" i="8"/>
  <c r="F12" i="8"/>
  <c r="F11" i="8"/>
  <c r="F10" i="8"/>
  <c r="F61" i="8" s="1"/>
  <c r="F35" i="5" l="1"/>
  <c r="E35" i="5"/>
  <c r="F42" i="1" l="1"/>
  <c r="F40" i="2"/>
  <c r="F50" i="3"/>
  <c r="E50" i="3" l="1"/>
  <c r="E40" i="2"/>
  <c r="E42" i="1"/>
</calcChain>
</file>

<file path=xl/sharedStrings.xml><?xml version="1.0" encoding="utf-8"?>
<sst xmlns="http://schemas.openxmlformats.org/spreadsheetml/2006/main" count="680" uniqueCount="182">
  <si>
    <t>JMP FIESTA CATERING, SRL</t>
  </si>
  <si>
    <t>LUIS MANUEL RAINIERO REYES TORIBIO</t>
  </si>
  <si>
    <t>COMPAÑÍA DOMINICANA DE TELEFONOS</t>
  </si>
  <si>
    <t>LOLA 5 MULTISERVICES, SRL</t>
  </si>
  <si>
    <t>CALTEC SCORING TECHNOLOGIES, SRL</t>
  </si>
  <si>
    <t xml:space="preserve">EMPRESA DISTRIBUIDORA ELECTRICIDAD DEL ESTE  </t>
  </si>
  <si>
    <t>INDUTRIAS BANILEJAS, SAS</t>
  </si>
  <si>
    <t>EDITORA  LISTINDIARIO, S.A,</t>
  </si>
  <si>
    <t>HUMANOS SEGURO SA</t>
  </si>
  <si>
    <t>CORPORACION DE ACUEDUCTO Y ALCANTARILLADO</t>
  </si>
  <si>
    <t>SEGUROS APS SA</t>
  </si>
  <si>
    <t>EDENORTE DOMINICANA S. A</t>
  </si>
  <si>
    <t>HYL, SA</t>
  </si>
  <si>
    <t>CORPORACION ESTATAL DE RADIO Y TELEVISION   (CERV)</t>
  </si>
  <si>
    <t>INTEGRACIONES TECNOLOGICAS M A, SRL</t>
  </si>
  <si>
    <t>DECORACIONES MINAYA</t>
  </si>
  <si>
    <t>CORPORACION ESTATAL DE RADIO Y TELEVISION (CERTV)</t>
  </si>
  <si>
    <t>DECORACIONES MINAYA,SRL</t>
  </si>
  <si>
    <t>LUIS MANUEL RAINERO REYES TORIBIO</t>
  </si>
  <si>
    <t>NOVAVISTA  EMPRESARIAL, SRL</t>
  </si>
  <si>
    <t>NOVAVISTA EMPRESARIAL, SRL</t>
  </si>
  <si>
    <t>AYUNTAMIENTO DISTRITO NACIONAL</t>
  </si>
  <si>
    <t>ALTICE  DOMINICANA, SA</t>
  </si>
  <si>
    <t>DELTA COMERCIAL, S.A.</t>
  </si>
  <si>
    <t>COMPAÑÍA DOMINICANA DE TELEFONOS, C. POR  A</t>
  </si>
  <si>
    <t xml:space="preserve">MULTISERVICE 24 FL,SRL </t>
  </si>
  <si>
    <t>MULTISERVI 24</t>
  </si>
  <si>
    <t xml:space="preserve">CALTEC SCORING TECNOLOGIES, SRL </t>
  </si>
  <si>
    <t>CONSULTORES DE DATOS DEL CARIBE</t>
  </si>
  <si>
    <t>MULTISERVICE24 FL, SRL</t>
  </si>
  <si>
    <t>GRUPO GENERE BAEZ, SRL</t>
  </si>
  <si>
    <t>FELIX ANTONIO POLANCO</t>
  </si>
  <si>
    <t xml:space="preserve">CONCEPTO </t>
  </si>
  <si>
    <t>MONTO FACTURADO</t>
  </si>
  <si>
    <t>MONTO PENDIENTE</t>
  </si>
  <si>
    <t>SERVICIOS BASICOS</t>
  </si>
  <si>
    <t xml:space="preserve"> RELACION DE PAGOS DEL 1 DE JULIO AL 31 DE JULIO 2021</t>
  </si>
  <si>
    <t>ESTADO</t>
  </si>
  <si>
    <t>NO. LIBRAMIENTO</t>
  </si>
  <si>
    <t>RNC/ CEDULA</t>
  </si>
  <si>
    <t>COMPLETO</t>
  </si>
  <si>
    <t>SERVICIO DE CATERING</t>
  </si>
  <si>
    <t>ALQUILER</t>
  </si>
  <si>
    <t>PRODUCTOS FARMACEUTICOS</t>
  </si>
  <si>
    <t>SERVICIO TECNICOS PROFESIONALES</t>
  </si>
  <si>
    <t>ALIMENTOS Y BEBIDAS</t>
  </si>
  <si>
    <t>PUBLICIDAD Y PROPAGANDA</t>
  </si>
  <si>
    <t>SEGUROS</t>
  </si>
  <si>
    <t>REPARACIONES MENORES</t>
  </si>
  <si>
    <t xml:space="preserve">MAQUINARIAS Y EQUIPOS </t>
  </si>
  <si>
    <t xml:space="preserve">PRODUCTOS Y UTILES VARIOS </t>
  </si>
  <si>
    <t>100PAPEL CARTON E IMPRESOS</t>
  </si>
  <si>
    <t>SERVICIOS TECNICOS PROFECIONALES</t>
  </si>
  <si>
    <t>ALQUILERES</t>
  </si>
  <si>
    <t>OOO11193248</t>
  </si>
  <si>
    <t>O3103502674</t>
  </si>
  <si>
    <t>LIBRAMIENTOS   JULIO 2021</t>
  </si>
  <si>
    <t xml:space="preserve"> RELACION DE PAGOS DEL 1 DE AGOSTO AL 31 DE AGOSTO  2021</t>
  </si>
  <si>
    <t>LIBRAMIENTOS   AGOSTO 2021</t>
  </si>
  <si>
    <t>BAESA MULTI SERVICE, SRL</t>
  </si>
  <si>
    <t>GEDESCO, SRL</t>
  </si>
  <si>
    <t>XIOMARA AMPARO INES ESPAILLAT VASQUEZ</t>
  </si>
  <si>
    <t>DELTA COMERCIAL</t>
  </si>
  <si>
    <t>COMPAÑÍA DOMINICANA DE TELEFONOS, C POR A</t>
  </si>
  <si>
    <t>GEDESCO SRL</t>
  </si>
  <si>
    <t>A HYL, SA</t>
  </si>
  <si>
    <t>SIGMA PETROEUM CORP. SRL</t>
  </si>
  <si>
    <t>CORPORACION ESTATAL DE RADIO Y TELEVISION</t>
  </si>
  <si>
    <t>AYUNTAMIENTO DEL DISTRITO NACIONAL</t>
  </si>
  <si>
    <t>SEGUROS, APS, SA.</t>
  </si>
  <si>
    <t>EMPRESA DISTRIBUIDORA DE ELECTRICIDAD DEL ESTE, S. A.</t>
  </si>
  <si>
    <t>INMOVILIARIA Y CONSTRUCTORA DE PROYECTOS SANCHEZ</t>
  </si>
  <si>
    <t>COMPAÑÍA DOMINICANA DE TELEFONO</t>
  </si>
  <si>
    <t>ATICE DOMINICANA</t>
  </si>
  <si>
    <t>CONSULTORES DE DATOS DEL CARIBE C POR A</t>
  </si>
  <si>
    <t>EDESUR DOMINICANA</t>
  </si>
  <si>
    <t>ALTICE DOMINICANA, SA</t>
  </si>
  <si>
    <t>HUMANOS SEGUROS</t>
  </si>
  <si>
    <t xml:space="preserve">PRODUCTOS Y EQUIPOS DE LA CONSTRUCCION SGG </t>
  </si>
  <si>
    <t>REY PUBLICIDAD, C. POR A.</t>
  </si>
  <si>
    <t>INMOVILIRIA Y CONSTRUCTORA DE PROYECTOS, SANCHEZ..</t>
  </si>
  <si>
    <t>25,222,50</t>
  </si>
  <si>
    <t>OO108257130</t>
  </si>
  <si>
    <t>OO11193248</t>
  </si>
  <si>
    <t>COMBUSTIBLES Y LUBRICANTES</t>
  </si>
  <si>
    <t>PUBLICIDAD</t>
  </si>
  <si>
    <t>SUPERINTENDENCIA DE SEGUROS</t>
  </si>
  <si>
    <t xml:space="preserve"> RELACION DE PAGOS DEL 1 DE SEPTIEMBRE AL 30 DE SEPTIEMBRE  2021</t>
  </si>
  <si>
    <t>LIBRAMIENTOS   SEPTIEMBRE 2021</t>
  </si>
  <si>
    <t>EDESUR,DOMINICANA, S.A.</t>
  </si>
  <si>
    <t>CESI INTERNATIONL,SRL</t>
  </si>
  <si>
    <t>AGUA PLANETA AZUL, C POR A</t>
  </si>
  <si>
    <t xml:space="preserve">CORPORACION DE ALCANTARILLADO ACUEDUCTO  </t>
  </si>
  <si>
    <t>HUMANO SEGUROS S.A.</t>
  </si>
  <si>
    <t>PROVESOL PROVEEDORES DE SOLUCIONES, SRL</t>
  </si>
  <si>
    <t>COMPAÑÍA DOMINICANA DE TELEFONOS, C POR A.</t>
  </si>
  <si>
    <t>H&amp;H SOLUCION, SRL</t>
  </si>
  <si>
    <t>CORPORACION ACUEDUCTO ALCANTARILLADO STO.DGO.</t>
  </si>
  <si>
    <t>INDUSTRIAS BANILEJAS, SAS</t>
  </si>
  <si>
    <t>IDEMENSA, SRL</t>
  </si>
  <si>
    <t>GARENA, SRL</t>
  </si>
  <si>
    <t>MARKENTING, SRL</t>
  </si>
  <si>
    <t>LUIS MANUEL RAINIERO TORIBIO</t>
  </si>
  <si>
    <t>SUNIX PETROLUM, SRL</t>
  </si>
  <si>
    <t>COMPAÑÍA DOMINICANA</t>
  </si>
  <si>
    <t>MUEBLES Y EQUIPOS PARA OFICINA LEON GONZALEZ</t>
  </si>
  <si>
    <t>INVERSIONES ZAC MAG DEL CARIBE, SRL</t>
  </si>
  <si>
    <t>CONSTRUCTORA DARVAL, SRL</t>
  </si>
  <si>
    <t>D LICIANTHUS FIOR Y FOLLAJES,SRL</t>
  </si>
  <si>
    <t>BRECHEMICAL, SRL.</t>
  </si>
  <si>
    <t>PPS PEST PROTEC SOLUCI</t>
  </si>
  <si>
    <t>ALQUILER DE CARGA</t>
  </si>
  <si>
    <t>MAQUINARIAS Y EQUIPOS</t>
  </si>
  <si>
    <t>SERVICIOS TECNICOS PROFESIONALES</t>
  </si>
  <si>
    <t>COMPLETADO</t>
  </si>
  <si>
    <t>PRODUCTOS Y UTILES VARIOS</t>
  </si>
  <si>
    <t>SEGUROS BASICOS</t>
  </si>
  <si>
    <t>OO111932448</t>
  </si>
  <si>
    <t>TOTAL DE PAGOS JULIO</t>
  </si>
  <si>
    <t>TOTAL DE PAGOS AGOSTO</t>
  </si>
  <si>
    <t>TOTAL DE PAGOS SEPTIEMBRE</t>
  </si>
  <si>
    <t>MONTO PAGADO</t>
  </si>
  <si>
    <t>19087.55</t>
  </si>
  <si>
    <t xml:space="preserve"> RELACION DE PAGOS MES DE OCTUBRE  2021</t>
  </si>
  <si>
    <t xml:space="preserve"> LIBRAMIENTO</t>
  </si>
  <si>
    <t>ALTICE DOMINICANA</t>
  </si>
  <si>
    <t>D LICIANTHUS FLOR Y FOLLAJES, SRL</t>
  </si>
  <si>
    <t>ALIMENTOS Y PRODUCTOS AGROFORESTALES</t>
  </si>
  <si>
    <t>BAESA MULTISERVICE, SRL</t>
  </si>
  <si>
    <t>PPS PEST PROTECT SOLUTIONS, SRL</t>
  </si>
  <si>
    <t>BRECHEMICAL</t>
  </si>
  <si>
    <t>AGUA PLANETA AZUL</t>
  </si>
  <si>
    <t>CORPORACION ACUEDUCTO ALCANTARILLADO STO. DGO</t>
  </si>
  <si>
    <t>SEGUROS APS, S.A</t>
  </si>
  <si>
    <t>ALQUILERES Y SEGUROS</t>
  </si>
  <si>
    <t>EDESUR DOMINICANA, S.A</t>
  </si>
  <si>
    <t>EDENORTE DOMINICANA, S.A</t>
  </si>
  <si>
    <t xml:space="preserve">CORPORACION DE ACUEDUCTO Y ALCANTARILLADO </t>
  </si>
  <si>
    <t xml:space="preserve"> DISTRIBUIDORA DE ELECTRICIDAD DEL ESTE</t>
  </si>
  <si>
    <t>PROVEEDOR</t>
  </si>
  <si>
    <t>LIC. DOMINGO CASTRO</t>
  </si>
  <si>
    <t xml:space="preserve">    Director Financiero</t>
  </si>
  <si>
    <t xml:space="preserve"> LIC.  GEOVANNY ANT. DICENT DE LA CRUZ</t>
  </si>
  <si>
    <t xml:space="preserve">           Enc. Dept. Contabilidad</t>
  </si>
  <si>
    <t>TOTAL DE PAGOS OCTUBRE</t>
  </si>
  <si>
    <t>HUMANO SEGUROS</t>
  </si>
  <si>
    <t xml:space="preserve"> -     </t>
  </si>
  <si>
    <t>CORPORACION ESTATAL RADIO Y TELEVISION (CERTV)</t>
  </si>
  <si>
    <t>SEGUROS APS, SA</t>
  </si>
  <si>
    <t>SERVICIOS TECNICOS Y PROFESIONALES</t>
  </si>
  <si>
    <t>AYUNTAMIENTO DEL DISTRICTO NACIONAL</t>
  </si>
  <si>
    <t>COMPAÑÍA DOMINICANA DE TELEFONOS C. POR. A</t>
  </si>
  <si>
    <t>ALIMENTOS Y PRODUCTOS AGOFORESTALES</t>
  </si>
  <si>
    <t>INDUSTRIAS BANILEJAS</t>
  </si>
  <si>
    <t>JMP FIESTAS CATERING, SRL</t>
  </si>
  <si>
    <t>EMPRESA DISTRIBUIDORA DE ELECTRICIDAD DEL ESTE</t>
  </si>
  <si>
    <t>GTG INDUSTRIAL, SRL</t>
  </si>
  <si>
    <t>PAPEL CARTON E IMPRESOS</t>
  </si>
  <si>
    <t xml:space="preserve"> RELACION DE PAGOS MES DE DICIEMBRE  2021</t>
  </si>
  <si>
    <t>MULTISERVICIOS TEOREMA SRL</t>
  </si>
  <si>
    <t>VIMARTE PUBLICIDAD</t>
  </si>
  <si>
    <t>BAESA MULTI SERVICE SRL</t>
  </si>
  <si>
    <t>IMPROFORMAS, SRL</t>
  </si>
  <si>
    <t>TEXTILES Y VESTUARIOS</t>
  </si>
  <si>
    <t>EDITORA HOY SAS</t>
  </si>
  <si>
    <t>OFICINA GUBERNAMENTAL DE TECNOLOGIA Y COMUNICACIÓN</t>
  </si>
  <si>
    <t>PRODUCTOS Y EQUIPOS DE LA CONSTRUCCION SGG PECONSTRU</t>
  </si>
  <si>
    <t>EDITORA DEL CARIBE</t>
  </si>
  <si>
    <t>NUEVA EDITORA LA INFORMACION C X A</t>
  </si>
  <si>
    <t>DELTA COMERCIAL, SA</t>
  </si>
  <si>
    <t>UNIVERSIDAD IBEROAMERICANA</t>
  </si>
  <si>
    <t>ASOCIACION DOMINICANA DE CORREDORES DE SEGUROS</t>
  </si>
  <si>
    <t>INVESRIONES ZAO MAG DEL CARIBE</t>
  </si>
  <si>
    <t>EDITORA LISTIN DIARIO, SA</t>
  </si>
  <si>
    <t>CESI NTERNACIONAL, SRL</t>
  </si>
  <si>
    <t>OGRAMENT 226  SERVICES CORP SRL</t>
  </si>
  <si>
    <t>SOCIEDAD DOMINICANA DE ABOGADOS SIGLO XXI</t>
  </si>
  <si>
    <t>UMBRELLA TECH, SRL</t>
  </si>
  <si>
    <t>EQUIPOS DE SEGURIDAD</t>
  </si>
  <si>
    <t>CORPORACION ACUEDUCTO ALCANTARILLADO</t>
  </si>
  <si>
    <t>TERENCIA, SRL</t>
  </si>
  <si>
    <t>TOTAL DE PAGOS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</si>
</sst>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alibri"/>
      <family val="2"/>
      <scheme val="minor"/>
    </font>
    <font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4" fontId="0" fillId="0" borderId="1" xfId="0" applyNumberFormat="1" applyFill="1" applyBorder="1" applyAlignment="1">
      <alignment horizontal="right"/>
    </xf>
    <xf numFmtId="164" fontId="0" fillId="0" borderId="1" xfId="1" applyFont="1" applyFill="1" applyBorder="1" applyAlignment="1">
      <alignment horizontal="right"/>
    </xf>
    <xf numFmtId="4" fontId="0" fillId="0" borderId="1" xfId="0" applyNumberFormat="1" applyFill="1" applyBorder="1"/>
    <xf numFmtId="0" fontId="0" fillId="0" borderId="0" xfId="0" applyFont="1" applyAlignment="1">
      <alignment horizontal="center"/>
    </xf>
    <xf numFmtId="0" fontId="4" fillId="0" borderId="0" xfId="0" applyFont="1" applyAlignment="1"/>
    <xf numFmtId="14" fontId="0" fillId="0" borderId="1" xfId="0" applyNumberFormat="1" applyBorder="1" applyAlignment="1">
      <alignment horizontal="left"/>
    </xf>
    <xf numFmtId="164" fontId="0" fillId="0" borderId="2" xfId="1" applyFont="1" applyBorder="1"/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 wrapText="1"/>
    </xf>
    <xf numFmtId="4" fontId="3" fillId="2" borderId="0" xfId="0" applyNumberFormat="1" applyFont="1" applyFill="1"/>
    <xf numFmtId="0" fontId="3" fillId="2" borderId="0" xfId="0" applyFont="1" applyFill="1"/>
    <xf numFmtId="164" fontId="2" fillId="2" borderId="1" xfId="1" applyFont="1" applyFill="1" applyBorder="1" applyAlignment="1">
      <alignment horizontal="center"/>
    </xf>
    <xf numFmtId="164" fontId="0" fillId="0" borderId="1" xfId="1" applyFont="1" applyBorder="1" applyAlignment="1">
      <alignment horizontal="right"/>
    </xf>
    <xf numFmtId="164" fontId="3" fillId="2" borderId="0" xfId="0" applyNumberFormat="1" applyFont="1" applyFill="1"/>
    <xf numFmtId="164" fontId="0" fillId="0" borderId="0" xfId="1" applyFont="1" applyBorder="1"/>
    <xf numFmtId="164" fontId="0" fillId="0" borderId="0" xfId="1" applyFont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4" fontId="7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0" xfId="0" applyFont="1"/>
    <xf numFmtId="0" fontId="5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 wrapText="1"/>
    </xf>
    <xf numFmtId="14" fontId="10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 wrapText="1"/>
    </xf>
    <xf numFmtId="164" fontId="10" fillId="3" borderId="1" xfId="1" applyFont="1" applyFill="1" applyBorder="1" applyAlignment="1">
      <alignment horizontal="center"/>
    </xf>
    <xf numFmtId="4" fontId="3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164" fontId="3" fillId="3" borderId="0" xfId="0" applyNumberFormat="1" applyFont="1" applyFill="1" applyAlignment="1">
      <alignment horizontal="right"/>
    </xf>
    <xf numFmtId="0" fontId="7" fillId="0" borderId="1" xfId="0" applyFont="1" applyBorder="1" applyAlignment="1">
      <alignment horizontal="right"/>
    </xf>
    <xf numFmtId="0" fontId="7" fillId="4" borderId="1" xfId="0" applyFont="1" applyFill="1" applyBorder="1" applyAlignment="1">
      <alignment horizontal="center" wrapText="1"/>
    </xf>
    <xf numFmtId="164" fontId="7" fillId="4" borderId="1" xfId="1" applyFont="1" applyFill="1" applyBorder="1" applyAlignment="1">
      <alignment horizontal="center" wrapText="1"/>
    </xf>
    <xf numFmtId="164" fontId="7" fillId="4" borderId="1" xfId="1" applyFont="1" applyFill="1" applyBorder="1" applyAlignment="1">
      <alignment horizontal="center"/>
    </xf>
    <xf numFmtId="0" fontId="12" fillId="4" borderId="0" xfId="0" applyFont="1" applyFill="1"/>
    <xf numFmtId="0" fontId="7" fillId="4" borderId="1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2</xdr:col>
      <xdr:colOff>123826</xdr:colOff>
      <xdr:row>4</xdr:row>
      <xdr:rowOff>142874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40AC086D-0B4E-421B-A597-DE8ECCD99B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57151" y="0"/>
          <a:ext cx="1924050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85725</xdr:colOff>
      <xdr:row>4</xdr:row>
      <xdr:rowOff>85725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71C5BC-C93F-4B62-BB41-0041E21AC56D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848725" y="190500"/>
          <a:ext cx="1276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1</xdr:col>
      <xdr:colOff>1114424</xdr:colOff>
      <xdr:row>5</xdr:row>
      <xdr:rowOff>161925</xdr:rowOff>
    </xdr:to>
    <xdr:pic>
      <xdr:nvPicPr>
        <xdr:cNvPr id="3" name="Imagen 2" descr="INPOSDOM | Instituto Postal Dominicano">
          <a:extLst>
            <a:ext uri="{FF2B5EF4-FFF2-40B4-BE49-F238E27FC236}">
              <a16:creationId xmlns:a16="http://schemas.microsoft.com/office/drawing/2014/main" id="{3C57BB5C-1E25-419B-8C7F-59693641F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099" y="0"/>
          <a:ext cx="244792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133350</xdr:colOff>
      <xdr:row>4</xdr:row>
      <xdr:rowOff>133350</xdr:rowOff>
    </xdr:to>
    <xdr:pic>
      <xdr:nvPicPr>
        <xdr:cNvPr id="4" name="Imagen 3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524557-E1FE-4194-A1E5-CF8CEB7B6EE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382250" y="247650"/>
          <a:ext cx="1276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1076325</xdr:colOff>
      <xdr:row>6</xdr:row>
      <xdr:rowOff>0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C5006B4B-A70C-41A4-BD97-FE6CBC5523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0" y="28575"/>
          <a:ext cx="244792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133350</xdr:colOff>
      <xdr:row>5</xdr:row>
      <xdr:rowOff>85725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C29540-AAF9-41AD-A4DC-96459043F8A1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658350" y="190500"/>
          <a:ext cx="1276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467698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7</xdr:col>
      <xdr:colOff>971550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114301</xdr:rowOff>
    </xdr:from>
    <xdr:to>
      <xdr:col>2</xdr:col>
      <xdr:colOff>439123</xdr:colOff>
      <xdr:row>7</xdr:row>
      <xdr:rowOff>47626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5BA4D0C8-31F8-4F78-8B0D-041C606129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304801"/>
          <a:ext cx="2001223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1</xdr:row>
      <xdr:rowOff>47625</xdr:rowOff>
    </xdr:from>
    <xdr:to>
      <xdr:col>8</xdr:col>
      <xdr:colOff>219075</xdr:colOff>
      <xdr:row>6</xdr:row>
      <xdr:rowOff>47625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6FAAC9-8F05-4CC5-A795-77C8552327FD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048750" y="238125"/>
          <a:ext cx="1314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0D57-D8BE-42C8-8800-ACF69E2CD88D}">
  <dimension ref="A2:K42"/>
  <sheetViews>
    <sheetView workbookViewId="0">
      <selection activeCell="F49" sqref="F49"/>
    </sheetView>
  </sheetViews>
  <sheetFormatPr baseColWidth="10" defaultRowHeight="15" x14ac:dyDescent="0.25"/>
  <cols>
    <col min="1" max="1" width="13" customWidth="1"/>
    <col min="2" max="2" width="14.85546875" customWidth="1"/>
    <col min="3" max="3" width="53.42578125" customWidth="1"/>
    <col min="4" max="4" width="34.7109375" style="6" customWidth="1"/>
    <col min="5" max="5" width="16.7109375" customWidth="1"/>
    <col min="6" max="6" width="16.7109375" style="6" customWidth="1"/>
    <col min="7" max="7" width="17.85546875" customWidth="1"/>
    <col min="8" max="8" width="14.28515625" customWidth="1"/>
  </cols>
  <sheetData>
    <row r="2" spans="1:11" ht="18.75" x14ac:dyDescent="0.3">
      <c r="A2" s="60" t="s">
        <v>86</v>
      </c>
      <c r="B2" s="60"/>
      <c r="C2" s="60"/>
      <c r="D2" s="60"/>
      <c r="E2" s="60"/>
      <c r="F2" s="60"/>
      <c r="G2" s="60"/>
      <c r="H2" s="60"/>
      <c r="I2" s="15"/>
      <c r="J2" s="15"/>
      <c r="K2" s="15"/>
    </row>
    <row r="3" spans="1:11" ht="18.75" x14ac:dyDescent="0.25">
      <c r="A3" s="59" t="s">
        <v>36</v>
      </c>
      <c r="B3" s="59"/>
      <c r="C3" s="59"/>
      <c r="D3" s="59"/>
      <c r="E3" s="59"/>
      <c r="F3" s="59"/>
      <c r="G3" s="59"/>
      <c r="H3" s="59"/>
    </row>
    <row r="5" spans="1:11" s="6" customFormat="1" x14ac:dyDescent="0.25"/>
    <row r="6" spans="1:11" ht="34.5" customHeight="1" x14ac:dyDescent="0.25">
      <c r="A6" s="18" t="s">
        <v>38</v>
      </c>
      <c r="B6" s="19" t="s">
        <v>39</v>
      </c>
      <c r="C6" s="20" t="s">
        <v>56</v>
      </c>
      <c r="D6" s="20" t="s">
        <v>32</v>
      </c>
      <c r="E6" s="21" t="s">
        <v>33</v>
      </c>
      <c r="F6" s="24" t="s">
        <v>121</v>
      </c>
      <c r="G6" s="18" t="s">
        <v>34</v>
      </c>
      <c r="H6" s="20" t="s">
        <v>37</v>
      </c>
    </row>
    <row r="7" spans="1:11" x14ac:dyDescent="0.25">
      <c r="A7" s="8">
        <v>1197</v>
      </c>
      <c r="B7" s="8">
        <v>131958583</v>
      </c>
      <c r="C7" s="9" t="s">
        <v>0</v>
      </c>
      <c r="D7" s="10" t="s">
        <v>41</v>
      </c>
      <c r="E7" s="11">
        <v>747358.9</v>
      </c>
      <c r="F7" s="25">
        <v>681489.98</v>
      </c>
      <c r="G7" s="12">
        <v>0</v>
      </c>
      <c r="H7" s="8" t="s">
        <v>40</v>
      </c>
    </row>
    <row r="8" spans="1:11" x14ac:dyDescent="0.25">
      <c r="A8" s="8">
        <v>1199</v>
      </c>
      <c r="B8" s="8" t="s">
        <v>54</v>
      </c>
      <c r="C8" s="9" t="s">
        <v>1</v>
      </c>
      <c r="D8" s="10" t="s">
        <v>42</v>
      </c>
      <c r="E8" s="11">
        <v>504000</v>
      </c>
      <c r="F8" s="25">
        <v>420000</v>
      </c>
      <c r="G8" s="12">
        <v>0</v>
      </c>
      <c r="H8" s="8" t="s">
        <v>40</v>
      </c>
    </row>
    <row r="9" spans="1:11" x14ac:dyDescent="0.25">
      <c r="A9" s="8">
        <v>1204</v>
      </c>
      <c r="B9" s="8">
        <v>101001577</v>
      </c>
      <c r="C9" s="9" t="s">
        <v>2</v>
      </c>
      <c r="D9" s="10" t="s">
        <v>35</v>
      </c>
      <c r="E9" s="11">
        <v>487958.8</v>
      </c>
      <c r="F9" s="25">
        <v>469163.36</v>
      </c>
      <c r="G9" s="12">
        <v>0</v>
      </c>
      <c r="H9" s="8" t="s">
        <v>40</v>
      </c>
    </row>
    <row r="10" spans="1:11" x14ac:dyDescent="0.25">
      <c r="A10" s="8">
        <v>1214</v>
      </c>
      <c r="B10" s="8">
        <v>132305051</v>
      </c>
      <c r="C10" s="9" t="s">
        <v>3</v>
      </c>
      <c r="D10" s="10" t="s">
        <v>43</v>
      </c>
      <c r="E10" s="11">
        <v>87999.679999999993</v>
      </c>
      <c r="F10" s="25">
        <v>84270.88</v>
      </c>
      <c r="G10" s="12">
        <v>0</v>
      </c>
      <c r="H10" s="8" t="s">
        <v>40</v>
      </c>
    </row>
    <row r="11" spans="1:11" x14ac:dyDescent="0.25">
      <c r="A11" s="8">
        <v>1218</v>
      </c>
      <c r="B11" s="8">
        <v>130528111</v>
      </c>
      <c r="C11" s="9" t="s">
        <v>4</v>
      </c>
      <c r="D11" s="10" t="s">
        <v>44</v>
      </c>
      <c r="E11" s="11">
        <v>6607.86</v>
      </c>
      <c r="F11" s="25">
        <v>6025.48</v>
      </c>
      <c r="G11" s="12">
        <v>0</v>
      </c>
      <c r="H11" s="8" t="s">
        <v>40</v>
      </c>
    </row>
    <row r="12" spans="1:11" x14ac:dyDescent="0.25">
      <c r="A12" s="8">
        <v>1223</v>
      </c>
      <c r="B12" s="8">
        <v>130528111</v>
      </c>
      <c r="C12" s="9" t="s">
        <v>4</v>
      </c>
      <c r="D12" s="10" t="s">
        <v>44</v>
      </c>
      <c r="E12" s="11">
        <v>6671.4</v>
      </c>
      <c r="F12" s="25">
        <v>6083.41</v>
      </c>
      <c r="G12" s="12">
        <v>0</v>
      </c>
      <c r="H12" s="8" t="s">
        <v>40</v>
      </c>
    </row>
    <row r="13" spans="1:11" x14ac:dyDescent="0.25">
      <c r="A13" s="8">
        <v>1226</v>
      </c>
      <c r="B13" s="8">
        <v>101820217</v>
      </c>
      <c r="C13" s="9" t="s">
        <v>5</v>
      </c>
      <c r="D13" s="10" t="s">
        <v>35</v>
      </c>
      <c r="E13" s="11">
        <v>478046.6</v>
      </c>
      <c r="F13" s="25">
        <v>454144.27</v>
      </c>
      <c r="G13" s="12">
        <v>0</v>
      </c>
      <c r="H13" s="8" t="s">
        <v>40</v>
      </c>
    </row>
    <row r="14" spans="1:11" x14ac:dyDescent="0.25">
      <c r="A14" s="8">
        <v>1231</v>
      </c>
      <c r="B14" s="8">
        <v>101012072</v>
      </c>
      <c r="C14" s="9" t="s">
        <v>6</v>
      </c>
      <c r="D14" s="10" t="s">
        <v>45</v>
      </c>
      <c r="E14" s="11">
        <v>37999.279999999999</v>
      </c>
      <c r="F14" s="25">
        <v>36361.379999999997</v>
      </c>
      <c r="G14" s="12">
        <v>0</v>
      </c>
      <c r="H14" s="8" t="s">
        <v>40</v>
      </c>
    </row>
    <row r="15" spans="1:11" x14ac:dyDescent="0.25">
      <c r="A15" s="8">
        <v>1233</v>
      </c>
      <c r="B15" s="8">
        <v>101014334</v>
      </c>
      <c r="C15" s="9" t="s">
        <v>7</v>
      </c>
      <c r="D15" s="10" t="s">
        <v>46</v>
      </c>
      <c r="E15" s="11">
        <v>129583.54</v>
      </c>
      <c r="F15" s="25">
        <v>124092.71</v>
      </c>
      <c r="G15" s="12">
        <v>0</v>
      </c>
      <c r="H15" s="8" t="s">
        <v>40</v>
      </c>
    </row>
    <row r="16" spans="1:11" x14ac:dyDescent="0.25">
      <c r="A16" s="8">
        <v>1235</v>
      </c>
      <c r="B16" s="8">
        <v>102017174</v>
      </c>
      <c r="C16" s="9" t="s">
        <v>8</v>
      </c>
      <c r="D16" s="10" t="s">
        <v>47</v>
      </c>
      <c r="E16" s="11">
        <v>718924.47</v>
      </c>
      <c r="F16" s="25">
        <v>682860.05</v>
      </c>
      <c r="G16" s="12">
        <v>0</v>
      </c>
      <c r="H16" s="8" t="s">
        <v>40</v>
      </c>
    </row>
    <row r="17" spans="1:8" x14ac:dyDescent="0.25">
      <c r="A17" s="8">
        <v>1242</v>
      </c>
      <c r="B17" s="8">
        <v>402226238</v>
      </c>
      <c r="C17" s="9" t="s">
        <v>9</v>
      </c>
      <c r="D17" s="10" t="s">
        <v>35</v>
      </c>
      <c r="E17" s="11">
        <v>3599</v>
      </c>
      <c r="F17" s="25">
        <v>3599</v>
      </c>
      <c r="G17" s="12">
        <v>0</v>
      </c>
      <c r="H17" s="8" t="s">
        <v>40</v>
      </c>
    </row>
    <row r="18" spans="1:8" x14ac:dyDescent="0.25">
      <c r="A18" s="8">
        <v>1250</v>
      </c>
      <c r="B18" s="8">
        <v>101170115</v>
      </c>
      <c r="C18" s="9" t="s">
        <v>10</v>
      </c>
      <c r="D18" s="10" t="s">
        <v>47</v>
      </c>
      <c r="E18" s="11">
        <v>528840</v>
      </c>
      <c r="F18" s="25">
        <v>506045.17</v>
      </c>
      <c r="G18" s="12">
        <v>0</v>
      </c>
      <c r="H18" s="8" t="s">
        <v>40</v>
      </c>
    </row>
    <row r="19" spans="1:8" x14ac:dyDescent="0.25">
      <c r="A19" s="8">
        <v>1254</v>
      </c>
      <c r="B19" s="8">
        <v>101821248</v>
      </c>
      <c r="C19" s="9" t="s">
        <v>11</v>
      </c>
      <c r="D19" s="10" t="s">
        <v>35</v>
      </c>
      <c r="E19" s="11">
        <v>181798.24</v>
      </c>
      <c r="F19" s="25">
        <v>172708.33</v>
      </c>
      <c r="G19" s="12">
        <v>0</v>
      </c>
      <c r="H19" s="8" t="s">
        <v>40</v>
      </c>
    </row>
    <row r="20" spans="1:8" x14ac:dyDescent="0.25">
      <c r="A20" s="8">
        <v>1262</v>
      </c>
      <c r="B20" s="14">
        <v>101148691</v>
      </c>
      <c r="C20" s="9" t="s">
        <v>12</v>
      </c>
      <c r="D20" s="10" t="s">
        <v>48</v>
      </c>
      <c r="E20" s="11">
        <v>497930.3</v>
      </c>
      <c r="F20" s="25">
        <v>465953.49</v>
      </c>
      <c r="G20" s="12">
        <v>0</v>
      </c>
      <c r="H20" s="8" t="s">
        <v>40</v>
      </c>
    </row>
    <row r="21" spans="1:8" x14ac:dyDescent="0.25">
      <c r="A21" s="8">
        <v>1263</v>
      </c>
      <c r="B21" s="8">
        <v>401500973</v>
      </c>
      <c r="C21" s="9" t="s">
        <v>13</v>
      </c>
      <c r="D21" s="10" t="s">
        <v>46</v>
      </c>
      <c r="E21" s="11">
        <v>21137.38</v>
      </c>
      <c r="F21" s="25">
        <v>21137.38</v>
      </c>
      <c r="G21" s="12">
        <v>0</v>
      </c>
      <c r="H21" s="8" t="s">
        <v>40</v>
      </c>
    </row>
    <row r="22" spans="1:8" x14ac:dyDescent="0.25">
      <c r="A22" s="8">
        <v>1266</v>
      </c>
      <c r="B22" s="8">
        <v>131179037</v>
      </c>
      <c r="C22" s="9" t="s">
        <v>14</v>
      </c>
      <c r="D22" s="10" t="s">
        <v>49</v>
      </c>
      <c r="E22" s="11">
        <v>175548.46</v>
      </c>
      <c r="F22" s="25">
        <v>168109.97</v>
      </c>
      <c r="G22" s="12">
        <v>0</v>
      </c>
      <c r="H22" s="8" t="s">
        <v>40</v>
      </c>
    </row>
    <row r="23" spans="1:8" x14ac:dyDescent="0.25">
      <c r="A23" s="8">
        <v>1268</v>
      </c>
      <c r="B23" s="8">
        <v>131369073</v>
      </c>
      <c r="C23" s="9" t="s">
        <v>15</v>
      </c>
      <c r="D23" s="10" t="s">
        <v>50</v>
      </c>
      <c r="E23" s="11">
        <v>129815.34</v>
      </c>
      <c r="F23" s="25">
        <v>118375</v>
      </c>
      <c r="G23" s="12">
        <v>0</v>
      </c>
      <c r="H23" s="8" t="s">
        <v>40</v>
      </c>
    </row>
    <row r="24" spans="1:8" x14ac:dyDescent="0.25">
      <c r="A24" s="8">
        <v>1276</v>
      </c>
      <c r="B24" s="8" t="s">
        <v>83</v>
      </c>
      <c r="C24" s="9" t="s">
        <v>18</v>
      </c>
      <c r="D24" s="10" t="s">
        <v>42</v>
      </c>
      <c r="E24" s="11">
        <v>88500</v>
      </c>
      <c r="F24" s="25">
        <v>67500</v>
      </c>
      <c r="G24" s="12">
        <v>0</v>
      </c>
      <c r="H24" s="8" t="s">
        <v>40</v>
      </c>
    </row>
    <row r="25" spans="1:8" x14ac:dyDescent="0.25">
      <c r="A25" s="8">
        <v>1278</v>
      </c>
      <c r="B25" s="8">
        <v>131217826</v>
      </c>
      <c r="C25" s="9" t="s">
        <v>19</v>
      </c>
      <c r="D25" s="10" t="s">
        <v>50</v>
      </c>
      <c r="E25" s="11">
        <v>984961.59</v>
      </c>
      <c r="F25" s="25">
        <v>943225.93</v>
      </c>
      <c r="G25" s="12">
        <v>0</v>
      </c>
      <c r="H25" s="8" t="s">
        <v>40</v>
      </c>
    </row>
    <row r="26" spans="1:8" x14ac:dyDescent="0.25">
      <c r="A26" s="8">
        <v>1280</v>
      </c>
      <c r="B26" s="8">
        <v>131217826</v>
      </c>
      <c r="C26" s="9" t="s">
        <v>20</v>
      </c>
      <c r="D26" s="10" t="s">
        <v>50</v>
      </c>
      <c r="E26" s="11">
        <v>18178.080000000002</v>
      </c>
      <c r="F26" s="25">
        <v>17407.82</v>
      </c>
      <c r="G26" s="12">
        <v>0</v>
      </c>
      <c r="H26" s="8" t="s">
        <v>40</v>
      </c>
    </row>
    <row r="27" spans="1:8" x14ac:dyDescent="0.25">
      <c r="A27" s="8">
        <v>1287</v>
      </c>
      <c r="B27" s="8">
        <v>401007479</v>
      </c>
      <c r="C27" s="9" t="s">
        <v>21</v>
      </c>
      <c r="D27" s="10" t="s">
        <v>35</v>
      </c>
      <c r="E27" s="11">
        <v>1427</v>
      </c>
      <c r="F27" s="25">
        <v>1427</v>
      </c>
      <c r="G27" s="12">
        <v>0</v>
      </c>
      <c r="H27" s="8" t="s">
        <v>40</v>
      </c>
    </row>
    <row r="28" spans="1:8" x14ac:dyDescent="0.25">
      <c r="A28" s="8">
        <v>1289</v>
      </c>
      <c r="B28" s="8">
        <v>101618787</v>
      </c>
      <c r="C28" s="9" t="s">
        <v>22</v>
      </c>
      <c r="D28" s="10" t="s">
        <v>35</v>
      </c>
      <c r="E28" s="11">
        <v>3804.58</v>
      </c>
      <c r="F28" s="25">
        <v>3655.72</v>
      </c>
      <c r="G28" s="12">
        <v>0</v>
      </c>
      <c r="H28" s="8" t="s">
        <v>40</v>
      </c>
    </row>
    <row r="29" spans="1:8" x14ac:dyDescent="0.25">
      <c r="A29" s="8">
        <v>1302</v>
      </c>
      <c r="B29" s="8">
        <v>101170115</v>
      </c>
      <c r="C29" s="9" t="s">
        <v>10</v>
      </c>
      <c r="D29" s="10" t="s">
        <v>47</v>
      </c>
      <c r="E29" s="13">
        <v>97295.87</v>
      </c>
      <c r="F29" s="3">
        <v>93102.080000000002</v>
      </c>
      <c r="G29" s="12">
        <v>0</v>
      </c>
      <c r="H29" s="8" t="s">
        <v>40</v>
      </c>
    </row>
    <row r="30" spans="1:8" x14ac:dyDescent="0.25">
      <c r="A30" s="8">
        <v>1316</v>
      </c>
      <c r="B30" s="8">
        <v>101011939</v>
      </c>
      <c r="C30" s="9" t="s">
        <v>23</v>
      </c>
      <c r="D30" s="10" t="s">
        <v>48</v>
      </c>
      <c r="E30" s="13">
        <v>51551.06</v>
      </c>
      <c r="F30" s="3">
        <v>48870.97</v>
      </c>
      <c r="G30" s="12">
        <v>0</v>
      </c>
      <c r="H30" s="8" t="s">
        <v>40</v>
      </c>
    </row>
    <row r="31" spans="1:8" x14ac:dyDescent="0.25">
      <c r="A31" s="8">
        <v>1327</v>
      </c>
      <c r="B31" s="8">
        <v>101001577</v>
      </c>
      <c r="C31" s="9" t="s">
        <v>24</v>
      </c>
      <c r="D31" s="10" t="s">
        <v>35</v>
      </c>
      <c r="E31" s="13">
        <v>5244.41</v>
      </c>
      <c r="F31" s="3">
        <v>5042.7</v>
      </c>
      <c r="G31" s="12">
        <v>0</v>
      </c>
      <c r="H31" s="8" t="s">
        <v>40</v>
      </c>
    </row>
    <row r="32" spans="1:8" x14ac:dyDescent="0.25">
      <c r="A32" s="8">
        <v>1329</v>
      </c>
      <c r="B32" s="8">
        <v>131350593</v>
      </c>
      <c r="C32" s="9" t="s">
        <v>25</v>
      </c>
      <c r="D32" s="10" t="s">
        <v>50</v>
      </c>
      <c r="E32" s="13">
        <v>129654.86</v>
      </c>
      <c r="F32" s="3">
        <v>124161.01</v>
      </c>
      <c r="G32" s="12">
        <v>0</v>
      </c>
      <c r="H32" s="8" t="s">
        <v>40</v>
      </c>
    </row>
    <row r="33" spans="1:8" x14ac:dyDescent="0.25">
      <c r="A33" s="8">
        <v>1331</v>
      </c>
      <c r="B33" s="8">
        <v>131350593</v>
      </c>
      <c r="C33" s="9" t="s">
        <v>26</v>
      </c>
      <c r="D33" s="10" t="s">
        <v>50</v>
      </c>
      <c r="E33" s="13">
        <v>91410</v>
      </c>
      <c r="F33" s="3">
        <v>87285</v>
      </c>
      <c r="G33" s="12">
        <v>0</v>
      </c>
      <c r="H33" s="8" t="s">
        <v>40</v>
      </c>
    </row>
    <row r="34" spans="1:8" x14ac:dyDescent="0.25">
      <c r="A34" s="8">
        <v>1333</v>
      </c>
      <c r="B34" s="8">
        <v>131350593</v>
      </c>
      <c r="C34" s="9" t="s">
        <v>25</v>
      </c>
      <c r="D34" s="10" t="s">
        <v>51</v>
      </c>
      <c r="E34" s="13">
        <v>129811.8</v>
      </c>
      <c r="F34" s="3">
        <v>129811.8</v>
      </c>
      <c r="G34" s="12">
        <v>0</v>
      </c>
      <c r="H34" s="8" t="s">
        <v>40</v>
      </c>
    </row>
    <row r="35" spans="1:8" x14ac:dyDescent="0.25">
      <c r="A35" s="8">
        <v>1335</v>
      </c>
      <c r="B35" s="8">
        <v>101011939</v>
      </c>
      <c r="C35" s="9" t="s">
        <v>23</v>
      </c>
      <c r="D35" s="10" t="s">
        <v>48</v>
      </c>
      <c r="E35" s="13">
        <v>6174.34</v>
      </c>
      <c r="F35" s="3">
        <v>5809.04</v>
      </c>
      <c r="G35" s="12">
        <v>0</v>
      </c>
      <c r="H35" s="8" t="s">
        <v>40</v>
      </c>
    </row>
    <row r="36" spans="1:8" x14ac:dyDescent="0.25">
      <c r="A36" s="8">
        <v>1350</v>
      </c>
      <c r="B36" s="8">
        <v>130528111</v>
      </c>
      <c r="C36" s="9" t="s">
        <v>27</v>
      </c>
      <c r="D36" s="10" t="s">
        <v>52</v>
      </c>
      <c r="E36" s="13">
        <v>6605.55</v>
      </c>
      <c r="F36" s="3">
        <v>6023.36</v>
      </c>
      <c r="G36" s="12">
        <v>0</v>
      </c>
      <c r="H36" s="8" t="s">
        <v>40</v>
      </c>
    </row>
    <row r="37" spans="1:8" x14ac:dyDescent="0.25">
      <c r="A37" s="8">
        <v>1353</v>
      </c>
      <c r="B37" s="8">
        <v>101821256</v>
      </c>
      <c r="C37" s="9" t="s">
        <v>11</v>
      </c>
      <c r="D37" s="10" t="s">
        <v>35</v>
      </c>
      <c r="E37" s="13">
        <v>4747.47</v>
      </c>
      <c r="F37" s="3">
        <v>4510.1000000000004</v>
      </c>
      <c r="G37" s="12">
        <v>0</v>
      </c>
      <c r="H37" s="8" t="s">
        <v>40</v>
      </c>
    </row>
    <row r="38" spans="1:8" x14ac:dyDescent="0.25">
      <c r="A38" s="8">
        <v>1359</v>
      </c>
      <c r="B38" s="8">
        <v>101195665</v>
      </c>
      <c r="C38" s="9" t="s">
        <v>28</v>
      </c>
      <c r="D38" s="10" t="s">
        <v>52</v>
      </c>
      <c r="E38" s="13">
        <v>24499.23</v>
      </c>
      <c r="F38" s="3">
        <v>22339.98</v>
      </c>
      <c r="G38" s="12">
        <v>0</v>
      </c>
      <c r="H38" s="8" t="s">
        <v>40</v>
      </c>
    </row>
    <row r="39" spans="1:8" x14ac:dyDescent="0.25">
      <c r="A39" s="8">
        <v>1364</v>
      </c>
      <c r="B39" s="8">
        <v>131350593</v>
      </c>
      <c r="C39" s="9" t="s">
        <v>29</v>
      </c>
      <c r="D39" s="10" t="s">
        <v>50</v>
      </c>
      <c r="E39" s="13">
        <v>127145</v>
      </c>
      <c r="F39" s="3">
        <v>121757.5</v>
      </c>
      <c r="G39" s="12">
        <v>0</v>
      </c>
      <c r="H39" s="8" t="s">
        <v>40</v>
      </c>
    </row>
    <row r="40" spans="1:8" x14ac:dyDescent="0.25">
      <c r="A40" s="8">
        <v>1366</v>
      </c>
      <c r="B40" s="8">
        <v>1311131271</v>
      </c>
      <c r="C40" s="9" t="s">
        <v>30</v>
      </c>
      <c r="D40" s="10" t="s">
        <v>48</v>
      </c>
      <c r="E40" s="13">
        <v>330447.2</v>
      </c>
      <c r="F40" s="3">
        <v>307600</v>
      </c>
      <c r="G40" s="12">
        <v>0</v>
      </c>
      <c r="H40" s="8" t="s">
        <v>40</v>
      </c>
    </row>
    <row r="41" spans="1:8" x14ac:dyDescent="0.25">
      <c r="A41" s="8">
        <v>1371</v>
      </c>
      <c r="B41" s="8" t="s">
        <v>55</v>
      </c>
      <c r="C41" s="9" t="s">
        <v>31</v>
      </c>
      <c r="D41" s="10" t="s">
        <v>53</v>
      </c>
      <c r="E41" s="13">
        <v>64900</v>
      </c>
      <c r="F41" s="3">
        <v>49500</v>
      </c>
      <c r="G41" s="12">
        <v>0</v>
      </c>
      <c r="H41" s="8" t="s">
        <v>40</v>
      </c>
    </row>
    <row r="42" spans="1:8" x14ac:dyDescent="0.25">
      <c r="A42" s="61" t="s">
        <v>118</v>
      </c>
      <c r="B42" s="61"/>
      <c r="C42" s="61"/>
      <c r="D42" s="61"/>
      <c r="E42" s="22">
        <f>SUM(E7:E41)</f>
        <v>6910177.2899999991</v>
      </c>
      <c r="F42" s="26">
        <f>SUM(F7:F41)</f>
        <v>6459449.8699999992</v>
      </c>
      <c r="G42" s="23"/>
      <c r="H42" s="23"/>
    </row>
  </sheetData>
  <mergeCells count="3">
    <mergeCell ref="A3:H3"/>
    <mergeCell ref="A2:H2"/>
    <mergeCell ref="A42:D4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368CC-7F6A-4611-BCCC-762E36C3DB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E7885-67F2-4A7E-8A34-BD2064CB273F}">
  <dimension ref="A1:H98"/>
  <sheetViews>
    <sheetView topLeftCell="A22" workbookViewId="0">
      <selection activeCell="F7" sqref="F7"/>
    </sheetView>
  </sheetViews>
  <sheetFormatPr baseColWidth="10" defaultRowHeight="15" x14ac:dyDescent="0.25"/>
  <cols>
    <col min="1" max="1" width="20.5703125" customWidth="1"/>
    <col min="2" max="2" width="16.85546875" customWidth="1"/>
    <col min="3" max="3" width="52.28515625" customWidth="1"/>
    <col min="4" max="4" width="37.85546875" customWidth="1"/>
    <col min="5" max="5" width="17.28515625" customWidth="1"/>
    <col min="6" max="6" width="17.28515625" style="6" customWidth="1"/>
    <col min="7" max="7" width="17.140625" customWidth="1"/>
    <col min="8" max="8" width="14.5703125" customWidth="1"/>
  </cols>
  <sheetData>
    <row r="1" spans="1:8" s="6" customFormat="1" x14ac:dyDescent="0.25"/>
    <row r="2" spans="1:8" s="6" customFormat="1" x14ac:dyDescent="0.25"/>
    <row r="3" spans="1:8" s="6" customFormat="1" x14ac:dyDescent="0.25"/>
    <row r="4" spans="1:8" s="6" customFormat="1" ht="18.75" x14ac:dyDescent="0.3">
      <c r="A4" s="60" t="s">
        <v>86</v>
      </c>
      <c r="B4" s="60"/>
      <c r="C4" s="60"/>
      <c r="D4" s="60"/>
      <c r="E4" s="60"/>
      <c r="F4" s="60"/>
      <c r="G4" s="60"/>
      <c r="H4" s="60"/>
    </row>
    <row r="5" spans="1:8" ht="18.75" x14ac:dyDescent="0.25">
      <c r="A5" s="59" t="s">
        <v>57</v>
      </c>
      <c r="B5" s="59"/>
      <c r="C5" s="59"/>
      <c r="D5" s="59"/>
      <c r="E5" s="59"/>
      <c r="F5" s="59"/>
      <c r="G5" s="59"/>
      <c r="H5" s="59"/>
    </row>
    <row r="7" spans="1:8" ht="30" x14ac:dyDescent="0.25">
      <c r="A7" s="18" t="s">
        <v>38</v>
      </c>
      <c r="B7" s="19" t="s">
        <v>39</v>
      </c>
      <c r="C7" s="20" t="s">
        <v>58</v>
      </c>
      <c r="D7" s="20" t="s">
        <v>32</v>
      </c>
      <c r="E7" s="21" t="s">
        <v>33</v>
      </c>
      <c r="F7" s="24" t="s">
        <v>121</v>
      </c>
      <c r="G7" s="18" t="s">
        <v>34</v>
      </c>
      <c r="H7" s="20" t="s">
        <v>37</v>
      </c>
    </row>
    <row r="8" spans="1:8" x14ac:dyDescent="0.25">
      <c r="A8" s="1">
        <v>1381</v>
      </c>
      <c r="B8" s="1">
        <v>132063775</v>
      </c>
      <c r="C8" s="2" t="s">
        <v>59</v>
      </c>
      <c r="D8" s="2" t="s">
        <v>48</v>
      </c>
      <c r="E8" s="4">
        <v>120344.66</v>
      </c>
      <c r="F8" s="3">
        <v>109738.01</v>
      </c>
      <c r="G8" s="3">
        <v>0</v>
      </c>
      <c r="H8" s="8" t="s">
        <v>40</v>
      </c>
    </row>
    <row r="9" spans="1:8" x14ac:dyDescent="0.25">
      <c r="A9" s="1">
        <v>1383</v>
      </c>
      <c r="B9" s="14">
        <v>131345222</v>
      </c>
      <c r="C9" s="2" t="s">
        <v>60</v>
      </c>
      <c r="D9" s="2" t="s">
        <v>49</v>
      </c>
      <c r="E9" s="4">
        <v>798474.66</v>
      </c>
      <c r="F9" s="3">
        <v>764640.99</v>
      </c>
      <c r="G9" s="3">
        <v>0</v>
      </c>
      <c r="H9" s="8" t="s">
        <v>40</v>
      </c>
    </row>
    <row r="10" spans="1:8" x14ac:dyDescent="0.25">
      <c r="A10" s="1">
        <v>1387</v>
      </c>
      <c r="B10" s="1" t="s">
        <v>82</v>
      </c>
      <c r="C10" s="2" t="s">
        <v>61</v>
      </c>
      <c r="D10" s="10" t="s">
        <v>42</v>
      </c>
      <c r="E10" s="4">
        <v>66121.42</v>
      </c>
      <c r="F10" s="3">
        <v>50431.58</v>
      </c>
      <c r="G10" s="3">
        <v>0</v>
      </c>
      <c r="H10" s="8" t="s">
        <v>40</v>
      </c>
    </row>
    <row r="11" spans="1:8" x14ac:dyDescent="0.25">
      <c r="A11" s="1">
        <v>1399</v>
      </c>
      <c r="B11" s="1">
        <v>131131271</v>
      </c>
      <c r="C11" s="2" t="s">
        <v>30</v>
      </c>
      <c r="D11" s="10" t="s">
        <v>48</v>
      </c>
      <c r="E11" s="4">
        <v>406474.6</v>
      </c>
      <c r="F11" s="3">
        <v>378209.1</v>
      </c>
      <c r="G11" s="3">
        <v>0</v>
      </c>
      <c r="H11" s="8" t="s">
        <v>40</v>
      </c>
    </row>
    <row r="12" spans="1:8" x14ac:dyDescent="0.25">
      <c r="A12" s="1">
        <v>1402</v>
      </c>
      <c r="B12" s="1">
        <v>101011939</v>
      </c>
      <c r="C12" s="2" t="s">
        <v>62</v>
      </c>
      <c r="D12" s="10" t="s">
        <v>48</v>
      </c>
      <c r="E12" s="4">
        <v>11924.15</v>
      </c>
      <c r="F12" s="3">
        <v>11323.86</v>
      </c>
      <c r="G12" s="3">
        <v>0</v>
      </c>
      <c r="H12" s="8" t="s">
        <v>40</v>
      </c>
    </row>
    <row r="13" spans="1:8" x14ac:dyDescent="0.25">
      <c r="A13" s="1">
        <v>1403</v>
      </c>
      <c r="B13" s="1">
        <v>101001577</v>
      </c>
      <c r="C13" s="2" t="s">
        <v>63</v>
      </c>
      <c r="D13" s="10" t="s">
        <v>35</v>
      </c>
      <c r="E13" s="4">
        <v>546061.5</v>
      </c>
      <c r="F13" s="3">
        <v>525043.97</v>
      </c>
      <c r="G13" s="3">
        <v>0</v>
      </c>
      <c r="H13" s="8" t="s">
        <v>40</v>
      </c>
    </row>
    <row r="14" spans="1:8" x14ac:dyDescent="0.25">
      <c r="A14" s="1">
        <v>1405</v>
      </c>
      <c r="B14" s="1">
        <v>131345222</v>
      </c>
      <c r="C14" s="2" t="s">
        <v>64</v>
      </c>
      <c r="D14" s="2" t="s">
        <v>50</v>
      </c>
      <c r="E14" s="4">
        <v>111612.86</v>
      </c>
      <c r="F14" s="3">
        <v>106883.5</v>
      </c>
      <c r="G14" s="3">
        <v>0</v>
      </c>
      <c r="H14" s="8" t="s">
        <v>40</v>
      </c>
    </row>
    <row r="15" spans="1:8" x14ac:dyDescent="0.25">
      <c r="A15" s="1">
        <v>1410</v>
      </c>
      <c r="B15" s="1">
        <v>131369073</v>
      </c>
      <c r="C15" s="2" t="s">
        <v>17</v>
      </c>
      <c r="D15" s="2" t="s">
        <v>50</v>
      </c>
      <c r="E15" s="4">
        <v>129092</v>
      </c>
      <c r="F15" s="3">
        <v>117715</v>
      </c>
      <c r="G15" s="3">
        <v>0</v>
      </c>
      <c r="H15" s="8" t="s">
        <v>40</v>
      </c>
    </row>
    <row r="16" spans="1:8" x14ac:dyDescent="0.25">
      <c r="A16" s="1">
        <v>1417</v>
      </c>
      <c r="B16" s="14">
        <v>101148691</v>
      </c>
      <c r="C16" s="2" t="s">
        <v>65</v>
      </c>
      <c r="D16" s="10" t="s">
        <v>48</v>
      </c>
      <c r="E16" s="4">
        <v>360067.99</v>
      </c>
      <c r="F16" s="3">
        <v>341006.12</v>
      </c>
      <c r="G16" s="3">
        <v>0</v>
      </c>
      <c r="H16" s="8" t="s">
        <v>40</v>
      </c>
    </row>
    <row r="17" spans="1:8" x14ac:dyDescent="0.25">
      <c r="A17" s="1">
        <v>1419</v>
      </c>
      <c r="B17" s="1">
        <v>111932448</v>
      </c>
      <c r="C17" s="2" t="s">
        <v>1</v>
      </c>
      <c r="D17" s="10" t="s">
        <v>42</v>
      </c>
      <c r="E17" s="4">
        <v>88500</v>
      </c>
      <c r="F17" s="3">
        <v>67500</v>
      </c>
      <c r="G17" s="3">
        <v>0</v>
      </c>
      <c r="H17" s="8" t="s">
        <v>40</v>
      </c>
    </row>
    <row r="18" spans="1:8" x14ac:dyDescent="0.25">
      <c r="A18" s="1">
        <v>1421</v>
      </c>
      <c r="B18" s="1">
        <v>130689164</v>
      </c>
      <c r="C18" s="2" t="s">
        <v>66</v>
      </c>
      <c r="D18" s="2" t="s">
        <v>84</v>
      </c>
      <c r="E18" s="4">
        <v>3360000</v>
      </c>
      <c r="F18" s="3">
        <v>3344066.93</v>
      </c>
      <c r="G18" s="3">
        <v>0</v>
      </c>
      <c r="H18" s="8" t="s">
        <v>40</v>
      </c>
    </row>
    <row r="19" spans="1:8" x14ac:dyDescent="0.25">
      <c r="A19" s="1">
        <v>1427</v>
      </c>
      <c r="B19" s="8">
        <v>401007479</v>
      </c>
      <c r="C19" s="2" t="s">
        <v>21</v>
      </c>
      <c r="D19" s="10" t="s">
        <v>35</v>
      </c>
      <c r="E19" s="4">
        <v>1427</v>
      </c>
      <c r="F19" s="3">
        <v>1427</v>
      </c>
      <c r="G19" s="3">
        <v>0</v>
      </c>
      <c r="H19" s="8" t="s">
        <v>40</v>
      </c>
    </row>
    <row r="20" spans="1:8" x14ac:dyDescent="0.25">
      <c r="A20" s="1">
        <v>1429</v>
      </c>
      <c r="B20" s="1">
        <v>401007479</v>
      </c>
      <c r="C20" s="2" t="s">
        <v>9</v>
      </c>
      <c r="D20" s="2" t="s">
        <v>35</v>
      </c>
      <c r="E20" s="4">
        <v>3599</v>
      </c>
      <c r="F20" s="3">
        <v>3599</v>
      </c>
      <c r="G20" s="3">
        <v>0</v>
      </c>
      <c r="H20" s="8" t="s">
        <v>40</v>
      </c>
    </row>
    <row r="21" spans="1:8" x14ac:dyDescent="0.25">
      <c r="A21" s="1">
        <v>1435</v>
      </c>
      <c r="B21" s="1">
        <v>401500973</v>
      </c>
      <c r="C21" s="2" t="s">
        <v>67</v>
      </c>
      <c r="D21" s="2" t="s">
        <v>85</v>
      </c>
      <c r="E21" s="4">
        <v>21137.38</v>
      </c>
      <c r="F21" s="3">
        <v>21137.38</v>
      </c>
      <c r="G21" s="3">
        <v>0</v>
      </c>
      <c r="H21" s="8" t="s">
        <v>40</v>
      </c>
    </row>
    <row r="22" spans="1:8" x14ac:dyDescent="0.25">
      <c r="A22" s="1">
        <v>1434</v>
      </c>
      <c r="B22" s="8">
        <v>401007479</v>
      </c>
      <c r="C22" s="2" t="s">
        <v>68</v>
      </c>
      <c r="D22" s="10" t="s">
        <v>35</v>
      </c>
      <c r="E22" s="4">
        <v>15596</v>
      </c>
      <c r="F22" s="3">
        <v>15596</v>
      </c>
      <c r="G22" s="3">
        <v>0</v>
      </c>
      <c r="H22" s="8" t="s">
        <v>40</v>
      </c>
    </row>
    <row r="23" spans="1:8" x14ac:dyDescent="0.25">
      <c r="A23" s="1">
        <v>1440</v>
      </c>
      <c r="B23" s="1">
        <v>101170115</v>
      </c>
      <c r="C23" s="2" t="s">
        <v>69</v>
      </c>
      <c r="D23" s="10" t="s">
        <v>47</v>
      </c>
      <c r="E23" s="4">
        <v>524440</v>
      </c>
      <c r="F23" s="25">
        <v>501834.83</v>
      </c>
      <c r="G23" s="3">
        <v>0</v>
      </c>
      <c r="H23" s="8" t="s">
        <v>40</v>
      </c>
    </row>
    <row r="24" spans="1:8" x14ac:dyDescent="0.25">
      <c r="A24" s="1">
        <v>1443</v>
      </c>
      <c r="B24" s="1" t="s">
        <v>55</v>
      </c>
      <c r="C24" s="2" t="s">
        <v>31</v>
      </c>
      <c r="D24" s="10" t="s">
        <v>42</v>
      </c>
      <c r="E24" s="4">
        <v>32450</v>
      </c>
      <c r="F24" s="25">
        <v>24750</v>
      </c>
      <c r="G24" s="3">
        <v>0</v>
      </c>
      <c r="H24" s="8" t="s">
        <v>40</v>
      </c>
    </row>
    <row r="25" spans="1:8" x14ac:dyDescent="0.25">
      <c r="A25" s="1">
        <v>1449</v>
      </c>
      <c r="B25" s="1">
        <v>101820217</v>
      </c>
      <c r="C25" s="2" t="s">
        <v>70</v>
      </c>
      <c r="D25" s="10" t="s">
        <v>35</v>
      </c>
      <c r="E25" s="4">
        <v>494804.96</v>
      </c>
      <c r="F25" s="25">
        <v>470064.71</v>
      </c>
      <c r="G25" s="3">
        <v>0</v>
      </c>
      <c r="H25" s="8" t="s">
        <v>40</v>
      </c>
    </row>
    <row r="26" spans="1:8" x14ac:dyDescent="0.25">
      <c r="A26" s="1">
        <v>1451</v>
      </c>
      <c r="B26" s="1">
        <v>131345222</v>
      </c>
      <c r="C26" s="2" t="s">
        <v>60</v>
      </c>
      <c r="D26" s="2" t="s">
        <v>49</v>
      </c>
      <c r="E26" s="4">
        <v>372623.98</v>
      </c>
      <c r="F26" s="25">
        <v>356834.83</v>
      </c>
      <c r="G26" s="3">
        <v>0</v>
      </c>
      <c r="H26" s="8" t="s">
        <v>40</v>
      </c>
    </row>
    <row r="27" spans="1:8" x14ac:dyDescent="0.25">
      <c r="A27" s="1">
        <v>1454</v>
      </c>
      <c r="B27" s="1">
        <v>131533663</v>
      </c>
      <c r="C27" s="2" t="s">
        <v>71</v>
      </c>
      <c r="D27" s="2" t="s">
        <v>44</v>
      </c>
      <c r="E27" s="4">
        <v>129935.7</v>
      </c>
      <c r="F27" s="25">
        <v>118483.74</v>
      </c>
      <c r="G27" s="3">
        <v>0</v>
      </c>
      <c r="H27" s="8" t="s">
        <v>40</v>
      </c>
    </row>
    <row r="28" spans="1:8" x14ac:dyDescent="0.25">
      <c r="A28" s="1">
        <v>1469</v>
      </c>
      <c r="B28" s="1">
        <v>101001577</v>
      </c>
      <c r="C28" s="2" t="s">
        <v>72</v>
      </c>
      <c r="D28" s="10" t="s">
        <v>35</v>
      </c>
      <c r="E28" s="4">
        <v>4814.7700000000004</v>
      </c>
      <c r="F28" s="25">
        <v>4629.59</v>
      </c>
      <c r="G28" s="3">
        <v>0</v>
      </c>
      <c r="H28" s="8" t="s">
        <v>40</v>
      </c>
    </row>
    <row r="29" spans="1:8" x14ac:dyDescent="0.25">
      <c r="A29" s="1">
        <v>1471</v>
      </c>
      <c r="B29" s="1">
        <v>101618787</v>
      </c>
      <c r="C29" s="2" t="s">
        <v>73</v>
      </c>
      <c r="D29" s="10" t="s">
        <v>35</v>
      </c>
      <c r="E29" s="4">
        <v>3838.72</v>
      </c>
      <c r="F29" s="25">
        <v>3688.41</v>
      </c>
      <c r="G29" s="3">
        <v>0</v>
      </c>
      <c r="H29" s="8" t="s">
        <v>40</v>
      </c>
    </row>
    <row r="30" spans="1:8" x14ac:dyDescent="0.25">
      <c r="A30" s="1">
        <v>1489</v>
      </c>
      <c r="B30" s="1">
        <v>101195665</v>
      </c>
      <c r="C30" s="2" t="s">
        <v>74</v>
      </c>
      <c r="D30" s="10" t="s">
        <v>44</v>
      </c>
      <c r="E30" s="4">
        <v>24507.8</v>
      </c>
      <c r="F30" s="25">
        <v>22347.79</v>
      </c>
      <c r="G30" s="3">
        <v>0</v>
      </c>
      <c r="H30" s="8" t="s">
        <v>40</v>
      </c>
    </row>
    <row r="31" spans="1:8" x14ac:dyDescent="0.25">
      <c r="A31" s="1">
        <v>1495</v>
      </c>
      <c r="B31" s="1">
        <v>101821248</v>
      </c>
      <c r="C31" s="2" t="s">
        <v>75</v>
      </c>
      <c r="D31" s="10" t="s">
        <v>35</v>
      </c>
      <c r="E31" s="4">
        <v>174872.23</v>
      </c>
      <c r="F31" s="25">
        <v>166128.60999999999</v>
      </c>
      <c r="G31" s="3">
        <v>0</v>
      </c>
      <c r="H31" s="8" t="s">
        <v>40</v>
      </c>
    </row>
    <row r="32" spans="1:8" x14ac:dyDescent="0.25">
      <c r="A32" s="1">
        <v>1497</v>
      </c>
      <c r="B32" s="1">
        <v>101618787</v>
      </c>
      <c r="C32" s="2" t="s">
        <v>76</v>
      </c>
      <c r="D32" s="10" t="s">
        <v>35</v>
      </c>
      <c r="E32" s="4">
        <v>69541.149999999994</v>
      </c>
      <c r="F32" s="25">
        <v>66715.45</v>
      </c>
      <c r="G32" s="3">
        <v>0</v>
      </c>
      <c r="H32" s="8" t="s">
        <v>40</v>
      </c>
    </row>
    <row r="33" spans="1:8" x14ac:dyDescent="0.25">
      <c r="A33" s="1">
        <v>1503</v>
      </c>
      <c r="B33" s="1">
        <v>102017174</v>
      </c>
      <c r="C33" s="2" t="s">
        <v>77</v>
      </c>
      <c r="D33" s="10" t="s">
        <v>47</v>
      </c>
      <c r="E33" s="4">
        <v>603455.42000000004</v>
      </c>
      <c r="F33" s="25">
        <v>573164.46</v>
      </c>
      <c r="G33" s="3">
        <v>0</v>
      </c>
      <c r="H33" s="8" t="s">
        <v>40</v>
      </c>
    </row>
    <row r="34" spans="1:8" x14ac:dyDescent="0.25">
      <c r="A34" s="1">
        <v>1507</v>
      </c>
      <c r="B34" s="1">
        <v>131834061</v>
      </c>
      <c r="C34" s="2" t="s">
        <v>78</v>
      </c>
      <c r="D34" s="2" t="s">
        <v>111</v>
      </c>
      <c r="E34" s="4">
        <v>109740</v>
      </c>
      <c r="F34" s="25">
        <v>104253</v>
      </c>
      <c r="G34" s="3">
        <v>0</v>
      </c>
      <c r="H34" s="8" t="s">
        <v>40</v>
      </c>
    </row>
    <row r="35" spans="1:8" x14ac:dyDescent="0.25">
      <c r="A35" s="1">
        <v>1592</v>
      </c>
      <c r="B35" s="1">
        <v>124031494</v>
      </c>
      <c r="C35" s="2" t="s">
        <v>79</v>
      </c>
      <c r="D35" s="2" t="s">
        <v>85</v>
      </c>
      <c r="E35" s="5" t="s">
        <v>81</v>
      </c>
      <c r="F35" s="25">
        <v>22999.5</v>
      </c>
      <c r="G35" s="3">
        <v>0</v>
      </c>
      <c r="H35" s="8" t="s">
        <v>40</v>
      </c>
    </row>
    <row r="36" spans="1:8" x14ac:dyDescent="0.25">
      <c r="A36" s="1">
        <v>1511</v>
      </c>
      <c r="B36" s="1">
        <v>131533663</v>
      </c>
      <c r="C36" s="2" t="s">
        <v>80</v>
      </c>
      <c r="D36" s="2" t="s">
        <v>50</v>
      </c>
      <c r="E36" s="4">
        <v>848361.47</v>
      </c>
      <c r="F36" s="25">
        <v>773590.63</v>
      </c>
      <c r="G36" s="3">
        <v>0</v>
      </c>
      <c r="H36" s="8" t="s">
        <v>40</v>
      </c>
    </row>
    <row r="37" spans="1:8" x14ac:dyDescent="0.25">
      <c r="A37" s="1">
        <v>1521</v>
      </c>
      <c r="B37" s="1">
        <v>132063775</v>
      </c>
      <c r="C37" s="2" t="s">
        <v>59</v>
      </c>
      <c r="D37" s="2" t="s">
        <v>48</v>
      </c>
      <c r="E37" s="4">
        <v>41666.67</v>
      </c>
      <c r="F37" s="25">
        <v>37994.35</v>
      </c>
      <c r="G37" s="3">
        <v>0</v>
      </c>
      <c r="H37" s="8" t="s">
        <v>40</v>
      </c>
    </row>
    <row r="38" spans="1:8" x14ac:dyDescent="0.25">
      <c r="A38" s="1">
        <v>1527</v>
      </c>
      <c r="B38" s="1">
        <v>130528111</v>
      </c>
      <c r="C38" s="2" t="s">
        <v>4</v>
      </c>
      <c r="D38" s="10" t="s">
        <v>44</v>
      </c>
      <c r="E38" s="4">
        <v>6607.86</v>
      </c>
      <c r="F38" s="25">
        <v>6025.48</v>
      </c>
      <c r="G38" s="3">
        <v>0</v>
      </c>
      <c r="H38" s="8" t="s">
        <v>40</v>
      </c>
    </row>
    <row r="39" spans="1:8" x14ac:dyDescent="0.25">
      <c r="A39" s="1">
        <v>1530</v>
      </c>
      <c r="B39" s="1">
        <v>130689164</v>
      </c>
      <c r="C39" s="2" t="s">
        <v>66</v>
      </c>
      <c r="D39" s="2" t="s">
        <v>84</v>
      </c>
      <c r="E39" s="4">
        <v>1430000</v>
      </c>
      <c r="F39" s="25">
        <v>1423366.76</v>
      </c>
      <c r="G39" s="3">
        <v>0</v>
      </c>
      <c r="H39" s="8" t="s">
        <v>40</v>
      </c>
    </row>
    <row r="40" spans="1:8" x14ac:dyDescent="0.25">
      <c r="A40" s="61" t="s">
        <v>119</v>
      </c>
      <c r="B40" s="61"/>
      <c r="C40" s="61"/>
      <c r="D40" s="61"/>
      <c r="E40" s="22">
        <f>SUM(E5:E39)</f>
        <v>10912093.950000001</v>
      </c>
      <c r="F40" s="26">
        <f>SUM(F8:F39)</f>
        <v>10535190.580000002</v>
      </c>
      <c r="G40" s="23"/>
      <c r="H40" s="23"/>
    </row>
    <row r="57" spans="5:6" x14ac:dyDescent="0.25">
      <c r="F57" s="27"/>
    </row>
    <row r="58" spans="5:6" x14ac:dyDescent="0.25">
      <c r="F58" s="27"/>
    </row>
    <row r="59" spans="5:6" x14ac:dyDescent="0.25">
      <c r="F59" s="27"/>
    </row>
    <row r="60" spans="5:6" x14ac:dyDescent="0.25">
      <c r="F60" s="27"/>
    </row>
    <row r="61" spans="5:6" x14ac:dyDescent="0.25">
      <c r="F61" s="27"/>
    </row>
    <row r="62" spans="5:6" x14ac:dyDescent="0.25">
      <c r="E62" s="3">
        <v>109738.01</v>
      </c>
      <c r="F62" s="27"/>
    </row>
    <row r="63" spans="5:6" x14ac:dyDescent="0.25">
      <c r="E63" s="3">
        <v>764640.99</v>
      </c>
      <c r="F63" s="27"/>
    </row>
    <row r="64" spans="5:6" x14ac:dyDescent="0.25">
      <c r="E64" s="3">
        <v>50431.58</v>
      </c>
      <c r="F64" s="27"/>
    </row>
    <row r="65" spans="5:6" x14ac:dyDescent="0.25">
      <c r="E65" s="3">
        <v>378209.1</v>
      </c>
      <c r="F65" s="27"/>
    </row>
    <row r="66" spans="5:6" x14ac:dyDescent="0.25">
      <c r="E66" s="3">
        <v>11323.86</v>
      </c>
      <c r="F66" s="27"/>
    </row>
    <row r="67" spans="5:6" x14ac:dyDescent="0.25">
      <c r="E67" s="3">
        <v>525043.97</v>
      </c>
      <c r="F67" s="27"/>
    </row>
    <row r="68" spans="5:6" x14ac:dyDescent="0.25">
      <c r="E68" s="3">
        <v>106883.5</v>
      </c>
      <c r="F68" s="27"/>
    </row>
    <row r="69" spans="5:6" x14ac:dyDescent="0.25">
      <c r="E69" s="3">
        <v>117715</v>
      </c>
      <c r="F69" s="27"/>
    </row>
    <row r="70" spans="5:6" x14ac:dyDescent="0.25">
      <c r="E70" s="3">
        <v>341006.12</v>
      </c>
      <c r="F70" s="27"/>
    </row>
    <row r="71" spans="5:6" x14ac:dyDescent="0.25">
      <c r="E71" s="3">
        <v>67500</v>
      </c>
      <c r="F71" s="27"/>
    </row>
    <row r="72" spans="5:6" x14ac:dyDescent="0.25">
      <c r="E72" s="3">
        <v>3344066.93</v>
      </c>
      <c r="F72" s="28"/>
    </row>
    <row r="73" spans="5:6" x14ac:dyDescent="0.25">
      <c r="E73" s="3">
        <v>1427</v>
      </c>
      <c r="F73" s="28"/>
    </row>
    <row r="74" spans="5:6" x14ac:dyDescent="0.25">
      <c r="E74" s="3">
        <v>3599</v>
      </c>
      <c r="F74" s="28"/>
    </row>
    <row r="75" spans="5:6" x14ac:dyDescent="0.25">
      <c r="E75" s="3">
        <v>21137.38</v>
      </c>
      <c r="F75" s="28"/>
    </row>
    <row r="76" spans="5:6" x14ac:dyDescent="0.25">
      <c r="E76" s="3">
        <v>15596</v>
      </c>
      <c r="F76" s="28"/>
    </row>
    <row r="77" spans="5:6" x14ac:dyDescent="0.25">
      <c r="E77" s="25">
        <v>501834.83</v>
      </c>
      <c r="F77" s="28"/>
    </row>
    <row r="78" spans="5:6" x14ac:dyDescent="0.25">
      <c r="E78" s="25">
        <v>24750</v>
      </c>
      <c r="F78" s="28"/>
    </row>
    <row r="79" spans="5:6" x14ac:dyDescent="0.25">
      <c r="E79" s="25">
        <v>470064.71</v>
      </c>
      <c r="F79" s="28"/>
    </row>
    <row r="80" spans="5:6" x14ac:dyDescent="0.25">
      <c r="E80" s="25">
        <v>356834.83</v>
      </c>
      <c r="F80" s="28"/>
    </row>
    <row r="81" spans="5:6" x14ac:dyDescent="0.25">
      <c r="E81" s="25">
        <v>118483.74</v>
      </c>
      <c r="F81" s="28"/>
    </row>
    <row r="82" spans="5:6" x14ac:dyDescent="0.25">
      <c r="E82" s="25">
        <v>3950445.44</v>
      </c>
      <c r="F82" s="28"/>
    </row>
    <row r="83" spans="5:6" x14ac:dyDescent="0.25">
      <c r="E83" s="25">
        <v>1546580.81</v>
      </c>
      <c r="F83" s="28"/>
    </row>
    <row r="84" spans="5:6" x14ac:dyDescent="0.25">
      <c r="E84" s="25">
        <v>23394178.32</v>
      </c>
      <c r="F84" s="28"/>
    </row>
    <row r="85" spans="5:6" x14ac:dyDescent="0.25">
      <c r="E85" s="25">
        <v>4629.59</v>
      </c>
      <c r="F85" s="28"/>
    </row>
    <row r="86" spans="5:6" x14ac:dyDescent="0.25">
      <c r="E86" s="25">
        <v>3688.41</v>
      </c>
      <c r="F86" s="28"/>
    </row>
    <row r="87" spans="5:6" x14ac:dyDescent="0.25">
      <c r="E87" s="25">
        <v>6172247.4000000004</v>
      </c>
      <c r="F87" s="28"/>
    </row>
    <row r="88" spans="5:6" x14ac:dyDescent="0.25">
      <c r="E88" s="25">
        <v>1955995.41</v>
      </c>
      <c r="F88" s="28"/>
    </row>
    <row r="89" spans="5:6" x14ac:dyDescent="0.25">
      <c r="E89" s="25">
        <v>22347.79</v>
      </c>
      <c r="F89" s="28"/>
    </row>
    <row r="90" spans="5:6" x14ac:dyDescent="0.25">
      <c r="E90" s="25">
        <v>166128.60999999999</v>
      </c>
      <c r="F90" s="28"/>
    </row>
    <row r="91" spans="5:6" x14ac:dyDescent="0.25">
      <c r="E91" s="25">
        <v>66715.45</v>
      </c>
      <c r="F91" s="28"/>
    </row>
    <row r="92" spans="5:6" x14ac:dyDescent="0.25">
      <c r="E92" s="25">
        <v>573164.46</v>
      </c>
      <c r="F92" s="28"/>
    </row>
    <row r="93" spans="5:6" x14ac:dyDescent="0.25">
      <c r="E93" s="25">
        <v>104253</v>
      </c>
      <c r="F93" s="28"/>
    </row>
    <row r="94" spans="5:6" x14ac:dyDescent="0.25">
      <c r="E94" s="25">
        <v>22999.5</v>
      </c>
    </row>
    <row r="95" spans="5:6" x14ac:dyDescent="0.25">
      <c r="E95" s="25">
        <v>773590.63</v>
      </c>
    </row>
    <row r="96" spans="5:6" x14ac:dyDescent="0.25">
      <c r="E96" s="25">
        <v>37994.35</v>
      </c>
    </row>
    <row r="97" spans="5:5" x14ac:dyDescent="0.25">
      <c r="E97" s="25">
        <v>6025.48</v>
      </c>
    </row>
    <row r="98" spans="5:5" x14ac:dyDescent="0.25">
      <c r="E98" s="25">
        <v>1423366.76</v>
      </c>
    </row>
  </sheetData>
  <mergeCells count="3">
    <mergeCell ref="A5:H5"/>
    <mergeCell ref="A4:H4"/>
    <mergeCell ref="A40:D4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B599-E042-4F98-AE1C-F1E703EDCCEF}">
  <dimension ref="A4:H51"/>
  <sheetViews>
    <sheetView topLeftCell="A7" workbookViewId="0">
      <selection activeCell="C8" sqref="C8"/>
    </sheetView>
  </sheetViews>
  <sheetFormatPr baseColWidth="10" defaultRowHeight="15" x14ac:dyDescent="0.25"/>
  <cols>
    <col min="1" max="1" width="20.5703125" style="6" customWidth="1"/>
    <col min="2" max="2" width="16.85546875" style="6" customWidth="1"/>
    <col min="3" max="3" width="52.28515625" style="6" customWidth="1"/>
    <col min="4" max="4" width="37.85546875" style="6" customWidth="1"/>
    <col min="5" max="6" width="17.28515625" style="6" customWidth="1"/>
    <col min="7" max="7" width="17.140625" style="6" customWidth="1"/>
    <col min="8" max="8" width="14.5703125" style="6" customWidth="1"/>
  </cols>
  <sheetData>
    <row r="4" spans="1:8" ht="18.75" x14ac:dyDescent="0.3">
      <c r="A4" s="60" t="s">
        <v>86</v>
      </c>
      <c r="B4" s="60"/>
      <c r="C4" s="60"/>
      <c r="D4" s="60"/>
      <c r="E4" s="60"/>
      <c r="F4" s="60"/>
      <c r="G4" s="60"/>
      <c r="H4" s="60"/>
    </row>
    <row r="5" spans="1:8" ht="18.75" x14ac:dyDescent="0.25">
      <c r="A5" s="59" t="s">
        <v>87</v>
      </c>
      <c r="B5" s="59"/>
      <c r="C5" s="59"/>
      <c r="D5" s="59"/>
      <c r="E5" s="59"/>
      <c r="F5" s="59"/>
      <c r="G5" s="59"/>
      <c r="H5" s="59"/>
    </row>
    <row r="7" spans="1:8" ht="30" x14ac:dyDescent="0.25">
      <c r="A7" s="18" t="s">
        <v>38</v>
      </c>
      <c r="B7" s="19" t="s">
        <v>39</v>
      </c>
      <c r="C7" s="20" t="s">
        <v>88</v>
      </c>
      <c r="D7" s="20" t="s">
        <v>32</v>
      </c>
      <c r="E7" s="21" t="s">
        <v>33</v>
      </c>
      <c r="F7" s="24" t="s">
        <v>121</v>
      </c>
      <c r="G7" s="18" t="s">
        <v>34</v>
      </c>
      <c r="H7" s="20" t="s">
        <v>37</v>
      </c>
    </row>
    <row r="8" spans="1:8" x14ac:dyDescent="0.25">
      <c r="A8" s="1">
        <v>1544</v>
      </c>
      <c r="B8" s="1">
        <v>131217826</v>
      </c>
      <c r="C8" s="2" t="s">
        <v>20</v>
      </c>
      <c r="D8" s="2" t="s">
        <v>112</v>
      </c>
      <c r="E8" s="4">
        <v>635068.37</v>
      </c>
      <c r="F8" s="25">
        <v>608158.68999999994</v>
      </c>
      <c r="G8" s="3">
        <v>0</v>
      </c>
      <c r="H8" s="7" t="s">
        <v>114</v>
      </c>
    </row>
    <row r="9" spans="1:8" x14ac:dyDescent="0.25">
      <c r="A9" s="1">
        <v>1550</v>
      </c>
      <c r="B9" s="1">
        <v>101821248</v>
      </c>
      <c r="C9" s="2" t="s">
        <v>89</v>
      </c>
      <c r="D9" s="2" t="s">
        <v>35</v>
      </c>
      <c r="E9" s="4">
        <v>172548.07</v>
      </c>
      <c r="F9" s="25">
        <v>163920.67000000001</v>
      </c>
      <c r="G9" s="3">
        <v>0</v>
      </c>
      <c r="H9" s="7" t="s">
        <v>114</v>
      </c>
    </row>
    <row r="10" spans="1:8" x14ac:dyDescent="0.25">
      <c r="A10" s="1">
        <v>1552</v>
      </c>
      <c r="B10" s="1">
        <v>101821256</v>
      </c>
      <c r="C10" s="2" t="s">
        <v>11</v>
      </c>
      <c r="D10" s="2" t="s">
        <v>35</v>
      </c>
      <c r="E10" s="4">
        <v>4747.47</v>
      </c>
      <c r="F10" s="25">
        <v>4510.1000000000004</v>
      </c>
      <c r="G10" s="3">
        <v>0</v>
      </c>
      <c r="H10" s="7" t="s">
        <v>114</v>
      </c>
    </row>
    <row r="11" spans="1:8" x14ac:dyDescent="0.25">
      <c r="A11" s="1">
        <v>1554</v>
      </c>
      <c r="B11" s="1">
        <v>131209327</v>
      </c>
      <c r="C11" s="2" t="s">
        <v>90</v>
      </c>
      <c r="D11" s="2" t="s">
        <v>113</v>
      </c>
      <c r="E11" s="4">
        <v>274824.8</v>
      </c>
      <c r="F11" s="25">
        <v>254350.8</v>
      </c>
      <c r="G11" s="17">
        <v>0</v>
      </c>
      <c r="H11" s="7" t="s">
        <v>114</v>
      </c>
    </row>
    <row r="12" spans="1:8" x14ac:dyDescent="0.25">
      <c r="A12" s="1">
        <v>1578</v>
      </c>
      <c r="B12" s="14">
        <v>101503939</v>
      </c>
      <c r="C12" s="2" t="s">
        <v>91</v>
      </c>
      <c r="D12" s="2" t="s">
        <v>45</v>
      </c>
      <c r="E12" s="4">
        <v>27606</v>
      </c>
      <c r="F12" s="25">
        <v>26225.7</v>
      </c>
      <c r="G12" s="17">
        <v>0</v>
      </c>
      <c r="H12" s="7" t="s">
        <v>114</v>
      </c>
    </row>
    <row r="13" spans="1:8" x14ac:dyDescent="0.25">
      <c r="A13" s="1">
        <v>1566</v>
      </c>
      <c r="B13" s="1">
        <v>402006238</v>
      </c>
      <c r="C13" s="2" t="s">
        <v>9</v>
      </c>
      <c r="D13" s="2" t="s">
        <v>35</v>
      </c>
      <c r="E13" s="4">
        <v>3599</v>
      </c>
      <c r="F13" s="25">
        <v>3599</v>
      </c>
      <c r="G13" s="17">
        <v>0</v>
      </c>
      <c r="H13" s="7" t="s">
        <v>114</v>
      </c>
    </row>
    <row r="14" spans="1:8" x14ac:dyDescent="0.25">
      <c r="A14" s="1">
        <v>1582</v>
      </c>
      <c r="B14" s="1">
        <v>401007479</v>
      </c>
      <c r="C14" s="2" t="s">
        <v>21</v>
      </c>
      <c r="D14" s="2" t="s">
        <v>35</v>
      </c>
      <c r="E14" s="4">
        <v>7375</v>
      </c>
      <c r="F14" s="25">
        <v>7375</v>
      </c>
      <c r="G14" s="17">
        <v>0</v>
      </c>
      <c r="H14" s="7" t="s">
        <v>114</v>
      </c>
    </row>
    <row r="15" spans="1:8" x14ac:dyDescent="0.25">
      <c r="A15" s="1">
        <v>1583</v>
      </c>
      <c r="B15" s="1">
        <v>401007479</v>
      </c>
      <c r="C15" s="2" t="s">
        <v>21</v>
      </c>
      <c r="D15" s="2" t="s">
        <v>35</v>
      </c>
      <c r="E15" s="4">
        <v>1350</v>
      </c>
      <c r="F15" s="25">
        <v>1350</v>
      </c>
      <c r="G15" s="17">
        <v>0</v>
      </c>
      <c r="H15" s="7" t="s">
        <v>114</v>
      </c>
    </row>
    <row r="16" spans="1:8" x14ac:dyDescent="0.25">
      <c r="A16" s="1">
        <v>1584</v>
      </c>
      <c r="B16" s="1">
        <v>401037272</v>
      </c>
      <c r="C16" s="2" t="s">
        <v>92</v>
      </c>
      <c r="D16" s="2" t="s">
        <v>35</v>
      </c>
      <c r="E16" s="4">
        <v>9540</v>
      </c>
      <c r="F16" s="25">
        <v>9540</v>
      </c>
      <c r="G16" s="17">
        <v>0</v>
      </c>
      <c r="H16" s="7" t="s">
        <v>114</v>
      </c>
    </row>
    <row r="17" spans="1:8" x14ac:dyDescent="0.25">
      <c r="A17" s="1">
        <v>1587</v>
      </c>
      <c r="B17" s="1">
        <v>101820217</v>
      </c>
      <c r="C17" s="2" t="s">
        <v>70</v>
      </c>
      <c r="D17" s="2" t="s">
        <v>35</v>
      </c>
      <c r="E17" s="4">
        <v>490530.96</v>
      </c>
      <c r="F17" s="25">
        <v>466004</v>
      </c>
      <c r="G17" s="17">
        <v>0</v>
      </c>
      <c r="H17" s="7" t="s">
        <v>114</v>
      </c>
    </row>
    <row r="18" spans="1:8" x14ac:dyDescent="0.25">
      <c r="A18" s="1">
        <v>1589</v>
      </c>
      <c r="B18" s="1">
        <v>102017174</v>
      </c>
      <c r="C18" s="2" t="s">
        <v>93</v>
      </c>
      <c r="D18" s="2" t="s">
        <v>47</v>
      </c>
      <c r="E18" s="4">
        <v>791301.7</v>
      </c>
      <c r="F18" s="3">
        <v>751618.45</v>
      </c>
      <c r="G18" s="17">
        <v>0</v>
      </c>
      <c r="H18" s="7" t="s">
        <v>114</v>
      </c>
    </row>
    <row r="19" spans="1:8" x14ac:dyDescent="0.25">
      <c r="A19" s="1">
        <v>1601</v>
      </c>
      <c r="B19" s="1">
        <v>130989362</v>
      </c>
      <c r="C19" s="2" t="s">
        <v>94</v>
      </c>
      <c r="D19" s="2" t="s">
        <v>115</v>
      </c>
      <c r="E19" s="4">
        <v>201038.67</v>
      </c>
      <c r="F19" s="3">
        <v>192520.08</v>
      </c>
      <c r="G19" s="17">
        <v>0</v>
      </c>
      <c r="H19" s="7" t="s">
        <v>114</v>
      </c>
    </row>
    <row r="20" spans="1:8" x14ac:dyDescent="0.25">
      <c r="A20" s="1">
        <v>1608</v>
      </c>
      <c r="B20" s="1">
        <v>130989362</v>
      </c>
      <c r="C20" s="2" t="s">
        <v>94</v>
      </c>
      <c r="D20" s="2" t="s">
        <v>115</v>
      </c>
      <c r="E20" s="4">
        <v>289343.2</v>
      </c>
      <c r="F20" s="3">
        <v>277082.89</v>
      </c>
      <c r="G20" s="17">
        <v>0</v>
      </c>
      <c r="H20" s="7" t="s">
        <v>114</v>
      </c>
    </row>
    <row r="21" spans="1:8" x14ac:dyDescent="0.25">
      <c r="A21" s="1">
        <v>1615</v>
      </c>
      <c r="B21" s="1">
        <v>101001577</v>
      </c>
      <c r="C21" s="2" t="s">
        <v>95</v>
      </c>
      <c r="D21" s="2" t="s">
        <v>116</v>
      </c>
      <c r="E21" s="4">
        <v>562829.46</v>
      </c>
      <c r="F21" s="3">
        <v>541174.67000000004</v>
      </c>
      <c r="G21" s="17">
        <v>0</v>
      </c>
      <c r="H21" s="7" t="s">
        <v>114</v>
      </c>
    </row>
    <row r="22" spans="1:8" x14ac:dyDescent="0.25">
      <c r="A22" s="1">
        <v>1617</v>
      </c>
      <c r="B22" s="1">
        <v>401500973</v>
      </c>
      <c r="C22" s="2" t="s">
        <v>16</v>
      </c>
      <c r="D22" s="2" t="s">
        <v>85</v>
      </c>
      <c r="E22" s="4">
        <v>21137.38</v>
      </c>
      <c r="F22" s="3">
        <v>21137.38</v>
      </c>
      <c r="G22" s="17">
        <v>0</v>
      </c>
      <c r="H22" s="7" t="s">
        <v>114</v>
      </c>
    </row>
    <row r="23" spans="1:8" x14ac:dyDescent="0.25">
      <c r="A23" s="1">
        <v>1619</v>
      </c>
      <c r="B23" s="1">
        <v>101887559</v>
      </c>
      <c r="C23" s="2" t="s">
        <v>96</v>
      </c>
      <c r="D23" s="2" t="s">
        <v>115</v>
      </c>
      <c r="E23" s="4">
        <v>37527.230000000003</v>
      </c>
      <c r="F23" s="3">
        <v>35937.089999999997</v>
      </c>
      <c r="G23" s="17">
        <v>0</v>
      </c>
      <c r="H23" s="7" t="s">
        <v>114</v>
      </c>
    </row>
    <row r="24" spans="1:8" x14ac:dyDescent="0.25">
      <c r="A24" s="1">
        <v>1621</v>
      </c>
      <c r="B24" s="1">
        <v>401037272</v>
      </c>
      <c r="C24" s="2" t="s">
        <v>97</v>
      </c>
      <c r="D24" s="2" t="s">
        <v>35</v>
      </c>
      <c r="E24" s="4">
        <v>2810</v>
      </c>
      <c r="F24" s="3">
        <v>2810</v>
      </c>
      <c r="G24" s="17">
        <v>0</v>
      </c>
      <c r="H24" s="7" t="s">
        <v>114</v>
      </c>
    </row>
    <row r="25" spans="1:8" x14ac:dyDescent="0.25">
      <c r="A25" s="1">
        <v>1623</v>
      </c>
      <c r="B25" s="1">
        <v>101821256</v>
      </c>
      <c r="C25" s="2" t="s">
        <v>11</v>
      </c>
      <c r="D25" s="2" t="s">
        <v>35</v>
      </c>
      <c r="E25" s="4">
        <v>5778.07</v>
      </c>
      <c r="F25" s="3">
        <v>5489.17</v>
      </c>
      <c r="G25" s="17">
        <v>0</v>
      </c>
      <c r="H25" s="7" t="s">
        <v>114</v>
      </c>
    </row>
    <row r="26" spans="1:8" x14ac:dyDescent="0.25">
      <c r="A26" s="1">
        <v>1630</v>
      </c>
      <c r="B26" s="1">
        <v>101012072</v>
      </c>
      <c r="C26" s="7" t="s">
        <v>98</v>
      </c>
      <c r="D26" s="2" t="s">
        <v>45</v>
      </c>
      <c r="E26" s="5">
        <v>37999.279999999999</v>
      </c>
      <c r="F26" s="25">
        <v>36361.379999999997</v>
      </c>
      <c r="G26" s="17">
        <v>0</v>
      </c>
      <c r="H26" s="7" t="s">
        <v>114</v>
      </c>
    </row>
    <row r="27" spans="1:8" x14ac:dyDescent="0.25">
      <c r="A27" s="1">
        <v>1632</v>
      </c>
      <c r="B27" s="1">
        <v>108257130</v>
      </c>
      <c r="C27" s="7" t="s">
        <v>61</v>
      </c>
      <c r="D27" s="2" t="s">
        <v>53</v>
      </c>
      <c r="E27" s="5">
        <v>33060.71</v>
      </c>
      <c r="F27" s="25">
        <v>25215.79</v>
      </c>
      <c r="G27" s="17">
        <v>0</v>
      </c>
      <c r="H27" s="7" t="s">
        <v>114</v>
      </c>
    </row>
    <row r="28" spans="1:8" x14ac:dyDescent="0.25">
      <c r="A28" s="1">
        <v>1646</v>
      </c>
      <c r="B28" s="1">
        <v>130142254</v>
      </c>
      <c r="C28" s="7" t="s">
        <v>99</v>
      </c>
      <c r="D28" s="2" t="s">
        <v>43</v>
      </c>
      <c r="E28" s="5">
        <v>34473.949999999997</v>
      </c>
      <c r="F28" s="25">
        <v>34473.949999999997</v>
      </c>
      <c r="G28" s="17">
        <v>0</v>
      </c>
      <c r="H28" s="7" t="s">
        <v>114</v>
      </c>
    </row>
    <row r="29" spans="1:8" x14ac:dyDescent="0.25">
      <c r="A29" s="1">
        <v>1649</v>
      </c>
      <c r="B29" s="1">
        <v>101618787</v>
      </c>
      <c r="C29" s="7" t="s">
        <v>76</v>
      </c>
      <c r="D29" s="2" t="s">
        <v>35</v>
      </c>
      <c r="E29" s="25" t="s">
        <v>122</v>
      </c>
      <c r="F29" s="25">
        <v>19087.55</v>
      </c>
      <c r="G29" s="17">
        <v>0</v>
      </c>
      <c r="H29" s="7" t="s">
        <v>114</v>
      </c>
    </row>
    <row r="30" spans="1:8" x14ac:dyDescent="0.25">
      <c r="A30" s="1">
        <v>1660</v>
      </c>
      <c r="B30" s="1">
        <v>131049001</v>
      </c>
      <c r="C30" s="7" t="s">
        <v>101</v>
      </c>
      <c r="D30" s="2" t="s">
        <v>115</v>
      </c>
      <c r="E30" s="5">
        <v>39907.599999999999</v>
      </c>
      <c r="F30" s="25">
        <v>38216.6</v>
      </c>
      <c r="G30" s="17">
        <v>0</v>
      </c>
      <c r="H30" s="7" t="s">
        <v>114</v>
      </c>
    </row>
    <row r="31" spans="1:8" x14ac:dyDescent="0.25">
      <c r="A31" s="1">
        <v>1663</v>
      </c>
      <c r="B31" s="1">
        <v>132003784</v>
      </c>
      <c r="C31" s="7" t="s">
        <v>100</v>
      </c>
      <c r="D31" s="2" t="s">
        <v>43</v>
      </c>
      <c r="E31" s="5">
        <v>21010</v>
      </c>
      <c r="F31" s="25">
        <v>19959.5</v>
      </c>
      <c r="G31" s="17">
        <v>0</v>
      </c>
      <c r="H31" s="7" t="s">
        <v>114</v>
      </c>
    </row>
    <row r="32" spans="1:8" x14ac:dyDescent="0.25">
      <c r="A32" s="1">
        <v>1169</v>
      </c>
      <c r="B32" s="1" t="s">
        <v>117</v>
      </c>
      <c r="C32" s="7" t="s">
        <v>102</v>
      </c>
      <c r="D32" s="2" t="s">
        <v>53</v>
      </c>
      <c r="E32" s="5">
        <v>88500</v>
      </c>
      <c r="F32" s="25">
        <v>67500</v>
      </c>
      <c r="G32" s="17">
        <v>0</v>
      </c>
      <c r="H32" s="7" t="s">
        <v>114</v>
      </c>
    </row>
    <row r="33" spans="1:8" x14ac:dyDescent="0.25">
      <c r="A33" s="1">
        <v>1667</v>
      </c>
      <c r="B33" s="1">
        <v>130192731</v>
      </c>
      <c r="C33" s="7" t="s">
        <v>103</v>
      </c>
      <c r="D33" s="2" t="s">
        <v>84</v>
      </c>
      <c r="E33" s="5">
        <v>61779.4</v>
      </c>
      <c r="F33" s="25">
        <v>61470.99</v>
      </c>
      <c r="G33" s="17">
        <v>0</v>
      </c>
      <c r="H33" s="7" t="s">
        <v>114</v>
      </c>
    </row>
    <row r="34" spans="1:8" x14ac:dyDescent="0.25">
      <c r="A34" s="1">
        <v>1676</v>
      </c>
      <c r="B34" s="1">
        <v>402006238</v>
      </c>
      <c r="C34" s="7" t="s">
        <v>9</v>
      </c>
      <c r="D34" s="2" t="s">
        <v>35</v>
      </c>
      <c r="E34" s="5">
        <v>3599</v>
      </c>
      <c r="F34" s="25">
        <v>3599</v>
      </c>
      <c r="G34" s="17">
        <v>0</v>
      </c>
      <c r="H34" s="7" t="s">
        <v>114</v>
      </c>
    </row>
    <row r="35" spans="1:8" x14ac:dyDescent="0.25">
      <c r="A35" s="1">
        <v>1678</v>
      </c>
      <c r="B35" s="1">
        <v>101195665</v>
      </c>
      <c r="C35" s="7" t="s">
        <v>28</v>
      </c>
      <c r="D35" s="2" t="s">
        <v>113</v>
      </c>
      <c r="E35" s="5">
        <v>24340.7</v>
      </c>
      <c r="F35" s="25">
        <v>22195.41</v>
      </c>
      <c r="G35" s="17">
        <v>0</v>
      </c>
      <c r="H35" s="7" t="s">
        <v>114</v>
      </c>
    </row>
    <row r="36" spans="1:8" x14ac:dyDescent="0.25">
      <c r="A36" s="1">
        <v>1680</v>
      </c>
      <c r="B36" s="1">
        <v>101618787</v>
      </c>
      <c r="C36" s="7" t="s">
        <v>76</v>
      </c>
      <c r="D36" s="2" t="s">
        <v>35</v>
      </c>
      <c r="E36" s="5">
        <v>3840.53</v>
      </c>
      <c r="F36" s="25">
        <v>3690.14</v>
      </c>
      <c r="G36" s="17">
        <v>0</v>
      </c>
      <c r="H36" s="7" t="s">
        <v>114</v>
      </c>
    </row>
    <row r="37" spans="1:8" x14ac:dyDescent="0.25">
      <c r="A37" s="1">
        <v>1682</v>
      </c>
      <c r="B37" s="1">
        <v>101618787</v>
      </c>
      <c r="C37" s="7" t="s">
        <v>104</v>
      </c>
      <c r="D37" s="2" t="s">
        <v>35</v>
      </c>
      <c r="E37" s="5">
        <v>5461.15</v>
      </c>
      <c r="F37" s="25">
        <v>5251.07</v>
      </c>
      <c r="G37" s="17">
        <v>0</v>
      </c>
      <c r="H37" s="7" t="s">
        <v>114</v>
      </c>
    </row>
    <row r="38" spans="1:8" x14ac:dyDescent="0.25">
      <c r="A38" s="1">
        <v>1692</v>
      </c>
      <c r="B38" s="1">
        <v>101718013</v>
      </c>
      <c r="C38" s="7" t="s">
        <v>105</v>
      </c>
      <c r="D38" s="2" t="s">
        <v>112</v>
      </c>
      <c r="E38" s="5">
        <v>399609.95</v>
      </c>
      <c r="F38" s="25">
        <v>382677.32</v>
      </c>
      <c r="G38" s="17">
        <v>0</v>
      </c>
      <c r="H38" s="7" t="s">
        <v>114</v>
      </c>
    </row>
    <row r="39" spans="1:8" x14ac:dyDescent="0.25">
      <c r="A39" s="1">
        <v>1693</v>
      </c>
      <c r="B39" s="1">
        <v>131073362</v>
      </c>
      <c r="C39" s="7" t="s">
        <v>106</v>
      </c>
      <c r="D39" s="2" t="s">
        <v>112</v>
      </c>
      <c r="E39" s="5">
        <v>162545</v>
      </c>
      <c r="F39" s="25">
        <v>162545</v>
      </c>
      <c r="G39" s="17">
        <v>0</v>
      </c>
      <c r="H39" s="7" t="s">
        <v>114</v>
      </c>
    </row>
    <row r="40" spans="1:8" s="6" customFormat="1" x14ac:dyDescent="0.25">
      <c r="A40" s="1">
        <v>1694</v>
      </c>
      <c r="B40" s="1">
        <v>101012072</v>
      </c>
      <c r="C40" s="7" t="s">
        <v>98</v>
      </c>
      <c r="D40" s="2" t="s">
        <v>45</v>
      </c>
      <c r="E40" s="5">
        <v>37999.279999999999</v>
      </c>
      <c r="F40" s="25">
        <v>37994</v>
      </c>
      <c r="G40" s="17">
        <v>0</v>
      </c>
      <c r="H40" s="7" t="s">
        <v>114</v>
      </c>
    </row>
    <row r="41" spans="1:8" x14ac:dyDescent="0.25">
      <c r="A41" s="1">
        <v>1696</v>
      </c>
      <c r="B41" s="1">
        <v>130899762</v>
      </c>
      <c r="C41" s="7" t="s">
        <v>107</v>
      </c>
      <c r="D41" s="2" t="s">
        <v>48</v>
      </c>
      <c r="E41" s="5">
        <v>377372</v>
      </c>
      <c r="F41" s="25">
        <v>356486.01</v>
      </c>
      <c r="G41" s="17">
        <v>0</v>
      </c>
      <c r="H41" s="7" t="s">
        <v>114</v>
      </c>
    </row>
    <row r="42" spans="1:8" x14ac:dyDescent="0.25">
      <c r="A42" s="1">
        <v>1698</v>
      </c>
      <c r="B42" s="1">
        <v>132063775</v>
      </c>
      <c r="C42" s="7" t="s">
        <v>59</v>
      </c>
      <c r="D42" s="2" t="s">
        <v>48</v>
      </c>
      <c r="E42" s="5">
        <v>41666.660000000003</v>
      </c>
      <c r="F42" s="25">
        <v>37994</v>
      </c>
      <c r="G42" s="17">
        <v>0</v>
      </c>
      <c r="H42" s="7" t="s">
        <v>114</v>
      </c>
    </row>
    <row r="43" spans="1:8" x14ac:dyDescent="0.25">
      <c r="A43" s="1">
        <v>1700</v>
      </c>
      <c r="B43" s="1">
        <v>131958583</v>
      </c>
      <c r="C43" s="7" t="s">
        <v>0</v>
      </c>
      <c r="D43" s="2" t="s">
        <v>45</v>
      </c>
      <c r="E43" s="5">
        <v>486130.5</v>
      </c>
      <c r="F43" s="25">
        <v>443285.1</v>
      </c>
      <c r="G43" s="17">
        <v>0</v>
      </c>
      <c r="H43" s="7" t="s">
        <v>114</v>
      </c>
    </row>
    <row r="44" spans="1:8" x14ac:dyDescent="0.25">
      <c r="A44" s="1">
        <v>1702</v>
      </c>
      <c r="B44" s="1">
        <v>130332772</v>
      </c>
      <c r="C44" s="16" t="s">
        <v>108</v>
      </c>
      <c r="D44" s="2" t="s">
        <v>45</v>
      </c>
      <c r="E44" s="5">
        <v>91017</v>
      </c>
      <c r="F44" s="25">
        <v>87160.35</v>
      </c>
      <c r="G44" s="17">
        <v>0</v>
      </c>
      <c r="H44" s="7" t="s">
        <v>114</v>
      </c>
    </row>
    <row r="45" spans="1:8" x14ac:dyDescent="0.25">
      <c r="A45" s="1">
        <v>1704</v>
      </c>
      <c r="B45" s="1">
        <v>131361422</v>
      </c>
      <c r="C45" s="7" t="s">
        <v>109</v>
      </c>
      <c r="D45" s="2" t="s">
        <v>115</v>
      </c>
      <c r="E45" s="5">
        <v>583192.57999999996</v>
      </c>
      <c r="F45" s="25">
        <v>558481.03</v>
      </c>
      <c r="G45" s="17">
        <v>0</v>
      </c>
      <c r="H45" s="7" t="s">
        <v>114</v>
      </c>
    </row>
    <row r="46" spans="1:8" x14ac:dyDescent="0.25">
      <c r="A46" s="1">
        <v>1720</v>
      </c>
      <c r="B46" s="1">
        <v>132074505</v>
      </c>
      <c r="C46" s="7" t="s">
        <v>110</v>
      </c>
      <c r="D46" s="2" t="s">
        <v>113</v>
      </c>
      <c r="E46" s="5">
        <v>67999.91</v>
      </c>
      <c r="F46" s="25">
        <v>56535.51</v>
      </c>
      <c r="G46" s="17">
        <v>0</v>
      </c>
      <c r="H46" s="7" t="s">
        <v>114</v>
      </c>
    </row>
    <row r="47" spans="1:8" x14ac:dyDescent="0.25">
      <c r="A47" s="1">
        <v>1726</v>
      </c>
      <c r="B47" s="14">
        <v>101503939</v>
      </c>
      <c r="C47" s="7" t="s">
        <v>91</v>
      </c>
      <c r="D47" s="2" t="s">
        <v>45</v>
      </c>
      <c r="E47" s="5">
        <v>29153</v>
      </c>
      <c r="F47" s="25">
        <v>27695</v>
      </c>
      <c r="G47" s="17">
        <v>0</v>
      </c>
      <c r="H47" s="7" t="s">
        <v>114</v>
      </c>
    </row>
    <row r="48" spans="1:8" x14ac:dyDescent="0.25">
      <c r="A48" s="1">
        <v>1732</v>
      </c>
      <c r="B48" s="1">
        <v>401037272</v>
      </c>
      <c r="C48" s="7" t="s">
        <v>9</v>
      </c>
      <c r="D48" s="2" t="s">
        <v>35</v>
      </c>
      <c r="E48" s="5">
        <v>3372</v>
      </c>
      <c r="F48" s="25">
        <v>3372</v>
      </c>
      <c r="G48" s="17">
        <v>0</v>
      </c>
      <c r="H48" s="7" t="s">
        <v>114</v>
      </c>
    </row>
    <row r="49" spans="1:8" x14ac:dyDescent="0.25">
      <c r="A49" s="1">
        <v>1733</v>
      </c>
      <c r="B49" s="1">
        <v>401037272</v>
      </c>
      <c r="C49" s="7" t="s">
        <v>9</v>
      </c>
      <c r="D49" s="2" t="s">
        <v>35</v>
      </c>
      <c r="E49" s="5">
        <v>11448</v>
      </c>
      <c r="F49" s="25">
        <v>11448</v>
      </c>
      <c r="G49" s="17">
        <v>0</v>
      </c>
      <c r="H49" s="7" t="s">
        <v>114</v>
      </c>
    </row>
    <row r="50" spans="1:8" x14ac:dyDescent="0.25">
      <c r="A50" s="61" t="s">
        <v>120</v>
      </c>
      <c r="B50" s="61"/>
      <c r="C50" s="61"/>
      <c r="D50" s="61"/>
      <c r="E50" s="22">
        <f>SUM(E8:E49)</f>
        <v>6184433.5800000001</v>
      </c>
      <c r="F50" s="26">
        <f>SUM(F8:F49)</f>
        <v>5875498.3899999997</v>
      </c>
      <c r="G50" s="23"/>
      <c r="H50" s="23"/>
    </row>
    <row r="51" spans="1:8" x14ac:dyDescent="0.25">
      <c r="H51"/>
    </row>
  </sheetData>
  <mergeCells count="3">
    <mergeCell ref="A4:H4"/>
    <mergeCell ref="A5:H5"/>
    <mergeCell ref="A50:D5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41"/>
  <sheetViews>
    <sheetView topLeftCell="A7" workbookViewId="0">
      <selection activeCell="B9" sqref="B9"/>
    </sheetView>
  </sheetViews>
  <sheetFormatPr baseColWidth="10" defaultRowHeight="15" x14ac:dyDescent="0.25"/>
  <cols>
    <col min="1" max="1" width="11.140625" customWidth="1"/>
    <col min="2" max="2" width="12.42578125" bestFit="1" customWidth="1"/>
    <col min="3" max="3" width="48.42578125" customWidth="1"/>
    <col min="4" max="4" width="37.85546875" customWidth="1"/>
    <col min="5" max="5" width="14.5703125" customWidth="1"/>
    <col min="6" max="6" width="15.28515625" customWidth="1"/>
    <col min="7" max="7" width="11.5703125" bestFit="1" customWidth="1"/>
    <col min="8" max="8" width="15.42578125" customWidth="1"/>
  </cols>
  <sheetData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ht="15.75" x14ac:dyDescent="0.25">
      <c r="A5" s="62" t="s">
        <v>86</v>
      </c>
      <c r="B5" s="62"/>
      <c r="C5" s="62"/>
      <c r="D5" s="62"/>
      <c r="E5" s="62"/>
      <c r="F5" s="62"/>
      <c r="G5" s="62"/>
      <c r="H5" s="62"/>
      <c r="I5" s="6"/>
    </row>
    <row r="6" spans="1:9" x14ac:dyDescent="0.25">
      <c r="A6" s="63" t="s">
        <v>123</v>
      </c>
      <c r="B6" s="63"/>
      <c r="C6" s="63"/>
      <c r="D6" s="63"/>
      <c r="E6" s="63"/>
      <c r="F6" s="63"/>
      <c r="G6" s="63"/>
      <c r="H6" s="63"/>
      <c r="I6" s="6"/>
    </row>
    <row r="7" spans="1:9" x14ac:dyDescent="0.25">
      <c r="A7" s="6"/>
      <c r="B7" s="6"/>
      <c r="C7" s="6"/>
      <c r="D7" s="6"/>
      <c r="E7" s="6"/>
      <c r="F7" s="6"/>
      <c r="G7" s="6"/>
      <c r="H7" s="6"/>
      <c r="I7" s="6"/>
    </row>
    <row r="8" spans="1:9" ht="25.5" x14ac:dyDescent="0.25">
      <c r="A8" s="41" t="s">
        <v>124</v>
      </c>
      <c r="B8" s="42" t="s">
        <v>39</v>
      </c>
      <c r="C8" s="43" t="s">
        <v>139</v>
      </c>
      <c r="D8" s="43" t="s">
        <v>32</v>
      </c>
      <c r="E8" s="44" t="s">
        <v>33</v>
      </c>
      <c r="F8" s="45" t="s">
        <v>121</v>
      </c>
      <c r="G8" s="41" t="s">
        <v>34</v>
      </c>
      <c r="H8" s="43" t="s">
        <v>37</v>
      </c>
      <c r="I8" s="6"/>
    </row>
    <row r="9" spans="1:9" ht="15.75" x14ac:dyDescent="0.3">
      <c r="A9" s="29">
        <v>1702</v>
      </c>
      <c r="B9" s="29">
        <v>130332772</v>
      </c>
      <c r="C9" s="30" t="s">
        <v>126</v>
      </c>
      <c r="D9" s="31" t="s">
        <v>127</v>
      </c>
      <c r="E9" s="32">
        <v>91017</v>
      </c>
      <c r="F9" s="32">
        <v>91017</v>
      </c>
      <c r="G9" s="3">
        <v>0</v>
      </c>
      <c r="H9" s="37" t="s">
        <v>114</v>
      </c>
      <c r="I9" s="6"/>
    </row>
    <row r="10" spans="1:9" ht="15.75" x14ac:dyDescent="0.3">
      <c r="A10" s="29">
        <v>1698</v>
      </c>
      <c r="B10" s="29">
        <v>132063775</v>
      </c>
      <c r="C10" s="30" t="s">
        <v>128</v>
      </c>
      <c r="D10" s="31" t="s">
        <v>48</v>
      </c>
      <c r="E10" s="32">
        <v>41666.660000000003</v>
      </c>
      <c r="F10" s="32">
        <v>41666.660000000003</v>
      </c>
      <c r="G10" s="3">
        <v>0</v>
      </c>
      <c r="H10" s="37" t="s">
        <v>114</v>
      </c>
      <c r="I10" s="6"/>
    </row>
    <row r="11" spans="1:9" ht="15.75" x14ac:dyDescent="0.3">
      <c r="A11" s="29">
        <v>1696</v>
      </c>
      <c r="B11" s="29">
        <v>130899762</v>
      </c>
      <c r="C11" s="30" t="s">
        <v>107</v>
      </c>
      <c r="D11" s="31" t="s">
        <v>48</v>
      </c>
      <c r="E11" s="32">
        <v>377372.6</v>
      </c>
      <c r="F11" s="32">
        <v>377372.6</v>
      </c>
      <c r="G11" s="3">
        <v>0</v>
      </c>
      <c r="H11" s="37" t="s">
        <v>114</v>
      </c>
      <c r="I11" s="6"/>
    </row>
    <row r="12" spans="1:9" ht="15.75" x14ac:dyDescent="0.3">
      <c r="A12" s="29">
        <v>1720</v>
      </c>
      <c r="B12" s="29">
        <v>132074505</v>
      </c>
      <c r="C12" s="30" t="s">
        <v>129</v>
      </c>
      <c r="D12" s="31" t="s">
        <v>113</v>
      </c>
      <c r="E12" s="32">
        <v>61999.91</v>
      </c>
      <c r="F12" s="32">
        <v>61999.91</v>
      </c>
      <c r="G12" s="3">
        <v>0</v>
      </c>
      <c r="H12" s="37" t="s">
        <v>114</v>
      </c>
      <c r="I12" s="6"/>
    </row>
    <row r="13" spans="1:9" ht="15.75" x14ac:dyDescent="0.3">
      <c r="A13" s="29">
        <v>1704</v>
      </c>
      <c r="B13" s="29">
        <v>131361422</v>
      </c>
      <c r="C13" s="30" t="s">
        <v>130</v>
      </c>
      <c r="D13" s="31" t="s">
        <v>115</v>
      </c>
      <c r="E13" s="32">
        <v>583192.57999999996</v>
      </c>
      <c r="F13" s="32">
        <v>583192.57999999996</v>
      </c>
      <c r="G13" s="3">
        <v>0</v>
      </c>
      <c r="H13" s="37" t="s">
        <v>114</v>
      </c>
      <c r="I13" s="6"/>
    </row>
    <row r="14" spans="1:9" ht="15.75" x14ac:dyDescent="0.3">
      <c r="A14" s="29">
        <v>1726</v>
      </c>
      <c r="B14" s="29">
        <v>101503939</v>
      </c>
      <c r="C14" s="30" t="s">
        <v>131</v>
      </c>
      <c r="D14" s="31" t="s">
        <v>127</v>
      </c>
      <c r="E14" s="32">
        <v>29153</v>
      </c>
      <c r="F14" s="32">
        <v>29153</v>
      </c>
      <c r="G14" s="3">
        <v>0</v>
      </c>
      <c r="H14" s="37" t="s">
        <v>114</v>
      </c>
      <c r="I14" s="6"/>
    </row>
    <row r="15" spans="1:9" ht="15.75" x14ac:dyDescent="0.3">
      <c r="A15" s="29">
        <v>1733</v>
      </c>
      <c r="B15" s="29">
        <v>401037272</v>
      </c>
      <c r="C15" s="30" t="s">
        <v>137</v>
      </c>
      <c r="D15" s="31" t="s">
        <v>35</v>
      </c>
      <c r="E15" s="32">
        <v>11448</v>
      </c>
      <c r="F15" s="32">
        <v>11448</v>
      </c>
      <c r="G15" s="3">
        <v>0</v>
      </c>
      <c r="H15" s="37" t="s">
        <v>114</v>
      </c>
      <c r="I15" s="6"/>
    </row>
    <row r="16" spans="1:9" ht="15.75" x14ac:dyDescent="0.3">
      <c r="A16" s="29">
        <v>1732</v>
      </c>
      <c r="B16" s="29">
        <v>401037272</v>
      </c>
      <c r="C16" s="30" t="s">
        <v>132</v>
      </c>
      <c r="D16" s="31" t="s">
        <v>35</v>
      </c>
      <c r="E16" s="32">
        <v>3372</v>
      </c>
      <c r="F16" s="32">
        <v>3372</v>
      </c>
      <c r="G16" s="3">
        <v>0</v>
      </c>
      <c r="H16" s="37" t="s">
        <v>114</v>
      </c>
      <c r="I16" s="6"/>
    </row>
    <row r="17" spans="1:9" ht="15.75" x14ac:dyDescent="0.3">
      <c r="A17" s="29">
        <v>1749</v>
      </c>
      <c r="B17" s="29">
        <v>401037272</v>
      </c>
      <c r="C17" s="30" t="s">
        <v>132</v>
      </c>
      <c r="D17" s="31" t="s">
        <v>35</v>
      </c>
      <c r="E17" s="32">
        <v>231660</v>
      </c>
      <c r="F17" s="32">
        <v>231660</v>
      </c>
      <c r="G17" s="3">
        <v>0</v>
      </c>
      <c r="H17" s="37" t="s">
        <v>114</v>
      </c>
      <c r="I17" s="6"/>
    </row>
    <row r="18" spans="1:9" ht="15.75" x14ac:dyDescent="0.3">
      <c r="A18" s="29">
        <v>1751</v>
      </c>
      <c r="B18" s="29">
        <v>101170115</v>
      </c>
      <c r="C18" s="30" t="s">
        <v>133</v>
      </c>
      <c r="D18" s="31" t="s">
        <v>134</v>
      </c>
      <c r="E18" s="32">
        <v>603.27</v>
      </c>
      <c r="F18" s="32">
        <v>603.27</v>
      </c>
      <c r="G18" s="3">
        <v>0</v>
      </c>
      <c r="H18" s="37" t="s">
        <v>114</v>
      </c>
      <c r="I18" s="6"/>
    </row>
    <row r="19" spans="1:9" ht="15.75" x14ac:dyDescent="0.3">
      <c r="A19" s="29">
        <v>1759</v>
      </c>
      <c r="B19" s="29">
        <v>130528111</v>
      </c>
      <c r="C19" s="30" t="s">
        <v>4</v>
      </c>
      <c r="D19" s="31" t="s">
        <v>113</v>
      </c>
      <c r="E19" s="32">
        <v>6562.8</v>
      </c>
      <c r="F19" s="32">
        <v>6562.8</v>
      </c>
      <c r="G19" s="3">
        <v>0</v>
      </c>
      <c r="H19" s="37" t="s">
        <v>114</v>
      </c>
      <c r="I19" s="6"/>
    </row>
    <row r="20" spans="1:9" ht="15.75" x14ac:dyDescent="0.3">
      <c r="A20" s="29">
        <v>1762</v>
      </c>
      <c r="B20" s="29">
        <v>131345222</v>
      </c>
      <c r="C20" s="30" t="s">
        <v>60</v>
      </c>
      <c r="D20" s="31" t="s">
        <v>112</v>
      </c>
      <c r="E20" s="32">
        <v>790600</v>
      </c>
      <c r="F20" s="32">
        <v>790600</v>
      </c>
      <c r="G20" s="3">
        <v>0</v>
      </c>
      <c r="H20" s="37" t="s">
        <v>114</v>
      </c>
      <c r="I20" s="6"/>
    </row>
    <row r="21" spans="1:9" ht="15.75" x14ac:dyDescent="0.3">
      <c r="A21" s="29">
        <v>1755</v>
      </c>
      <c r="B21" s="29">
        <v>101001577</v>
      </c>
      <c r="C21" s="30" t="s">
        <v>2</v>
      </c>
      <c r="D21" s="31" t="s">
        <v>35</v>
      </c>
      <c r="E21" s="32">
        <v>559265.6</v>
      </c>
      <c r="F21" s="32">
        <v>559265.6</v>
      </c>
      <c r="G21" s="3">
        <v>0</v>
      </c>
      <c r="H21" s="37" t="s">
        <v>114</v>
      </c>
      <c r="I21" s="6"/>
    </row>
    <row r="22" spans="1:9" ht="15.75" x14ac:dyDescent="0.3">
      <c r="A22" s="29">
        <v>1779</v>
      </c>
      <c r="B22" s="29">
        <v>131345222</v>
      </c>
      <c r="C22" s="30" t="s">
        <v>60</v>
      </c>
      <c r="D22" s="31" t="s">
        <v>127</v>
      </c>
      <c r="E22" s="32">
        <v>26358.39</v>
      </c>
      <c r="F22" s="32">
        <v>26358.39</v>
      </c>
      <c r="G22" s="3">
        <v>0</v>
      </c>
      <c r="H22" s="37" t="s">
        <v>114</v>
      </c>
      <c r="I22" s="6"/>
    </row>
    <row r="23" spans="1:9" ht="15.75" x14ac:dyDescent="0.3">
      <c r="A23" s="29">
        <v>1764</v>
      </c>
      <c r="B23" s="29">
        <v>101821248</v>
      </c>
      <c r="C23" s="30" t="s">
        <v>135</v>
      </c>
      <c r="D23" s="31" t="s">
        <v>35</v>
      </c>
      <c r="E23" s="32">
        <v>179039.45</v>
      </c>
      <c r="F23" s="32">
        <v>179039.45</v>
      </c>
      <c r="G23" s="3">
        <v>0</v>
      </c>
      <c r="H23" s="37" t="s">
        <v>114</v>
      </c>
      <c r="I23" s="6"/>
    </row>
    <row r="24" spans="1:9" ht="15.75" x14ac:dyDescent="0.3">
      <c r="A24" s="29">
        <v>1803</v>
      </c>
      <c r="B24" s="29">
        <v>101821256</v>
      </c>
      <c r="C24" s="30" t="s">
        <v>136</v>
      </c>
      <c r="D24" s="31" t="s">
        <v>35</v>
      </c>
      <c r="E24" s="32">
        <v>4515.3599999999997</v>
      </c>
      <c r="F24" s="32">
        <v>4515.3599999999997</v>
      </c>
      <c r="G24" s="3">
        <v>0</v>
      </c>
      <c r="H24" s="37" t="s">
        <v>114</v>
      </c>
      <c r="I24" s="6"/>
    </row>
    <row r="25" spans="1:9" ht="15.75" x14ac:dyDescent="0.3">
      <c r="A25" s="29">
        <v>1796</v>
      </c>
      <c r="B25" s="29">
        <v>401037272</v>
      </c>
      <c r="C25" s="30" t="s">
        <v>9</v>
      </c>
      <c r="D25" s="31" t="s">
        <v>35</v>
      </c>
      <c r="E25" s="32">
        <v>3392</v>
      </c>
      <c r="F25" s="32">
        <v>3392</v>
      </c>
      <c r="G25" s="3">
        <v>0</v>
      </c>
      <c r="H25" s="37" t="s">
        <v>114</v>
      </c>
      <c r="I25" s="6"/>
    </row>
    <row r="26" spans="1:9" ht="15.75" x14ac:dyDescent="0.3">
      <c r="A26" s="29">
        <v>1807</v>
      </c>
      <c r="B26" s="29">
        <v>101820217</v>
      </c>
      <c r="C26" s="30" t="s">
        <v>138</v>
      </c>
      <c r="D26" s="31" t="s">
        <v>35</v>
      </c>
      <c r="E26" s="32">
        <v>544176.82999999996</v>
      </c>
      <c r="F26" s="32">
        <v>544176.82999999996</v>
      </c>
      <c r="G26" s="3">
        <v>0</v>
      </c>
      <c r="H26" s="37" t="s">
        <v>114</v>
      </c>
      <c r="I26" s="6"/>
    </row>
    <row r="27" spans="1:9" ht="15.75" x14ac:dyDescent="0.3">
      <c r="A27" s="29">
        <v>1805</v>
      </c>
      <c r="B27" s="29">
        <v>101170115</v>
      </c>
      <c r="C27" s="30" t="s">
        <v>133</v>
      </c>
      <c r="D27" s="31" t="s">
        <v>134</v>
      </c>
      <c r="E27" s="32">
        <v>1811566.2</v>
      </c>
      <c r="F27" s="32">
        <v>1811566.2</v>
      </c>
      <c r="G27" s="3">
        <v>0</v>
      </c>
      <c r="H27" s="37" t="s">
        <v>114</v>
      </c>
      <c r="I27" s="6"/>
    </row>
    <row r="28" spans="1:9" ht="15.75" x14ac:dyDescent="0.3">
      <c r="A28" s="29">
        <v>1776</v>
      </c>
      <c r="B28" s="29">
        <v>131345222</v>
      </c>
      <c r="C28" s="30" t="s">
        <v>60</v>
      </c>
      <c r="D28" s="31" t="s">
        <v>112</v>
      </c>
      <c r="E28" s="32">
        <v>494909.68</v>
      </c>
      <c r="F28" s="32">
        <v>494909.68</v>
      </c>
      <c r="G28" s="3">
        <v>0</v>
      </c>
      <c r="H28" s="37" t="s">
        <v>114</v>
      </c>
      <c r="I28" s="6"/>
    </row>
    <row r="29" spans="1:9" ht="15.75" x14ac:dyDescent="0.3">
      <c r="A29" s="29">
        <v>1818</v>
      </c>
      <c r="B29" s="29">
        <v>101618787</v>
      </c>
      <c r="C29" s="30" t="s">
        <v>125</v>
      </c>
      <c r="D29" s="31" t="s">
        <v>35</v>
      </c>
      <c r="E29" s="32">
        <v>16408.47</v>
      </c>
      <c r="F29" s="32">
        <v>16408.47</v>
      </c>
      <c r="G29" s="3">
        <v>0</v>
      </c>
      <c r="H29" s="37" t="s">
        <v>114</v>
      </c>
      <c r="I29" s="6"/>
    </row>
    <row r="30" spans="1:9" ht="15.75" x14ac:dyDescent="0.3">
      <c r="A30" s="29">
        <v>1839</v>
      </c>
      <c r="B30" s="29">
        <v>131131271</v>
      </c>
      <c r="C30" s="30" t="s">
        <v>30</v>
      </c>
      <c r="D30" s="31" t="s">
        <v>48</v>
      </c>
      <c r="E30" s="32">
        <v>406474.6</v>
      </c>
      <c r="F30" s="32">
        <v>406474.6</v>
      </c>
      <c r="G30" s="3">
        <v>0</v>
      </c>
      <c r="H30" s="37" t="s">
        <v>114</v>
      </c>
      <c r="I30" s="6"/>
    </row>
    <row r="31" spans="1:9" ht="15.75" x14ac:dyDescent="0.3">
      <c r="A31" s="29">
        <v>1835</v>
      </c>
      <c r="B31" s="29">
        <v>101170115</v>
      </c>
      <c r="C31" s="30" t="s">
        <v>133</v>
      </c>
      <c r="D31" s="31" t="s">
        <v>134</v>
      </c>
      <c r="E31" s="32">
        <v>1909858.32</v>
      </c>
      <c r="F31" s="32">
        <v>1909858.32</v>
      </c>
      <c r="G31" s="3">
        <v>0</v>
      </c>
      <c r="H31" s="37" t="s">
        <v>114</v>
      </c>
      <c r="I31" s="6"/>
    </row>
    <row r="32" spans="1:9" ht="15.75" x14ac:dyDescent="0.3">
      <c r="A32" s="29">
        <v>1831</v>
      </c>
      <c r="B32" s="29">
        <v>111932448</v>
      </c>
      <c r="C32" s="30" t="s">
        <v>18</v>
      </c>
      <c r="D32" s="31" t="s">
        <v>134</v>
      </c>
      <c r="E32" s="32">
        <v>88500</v>
      </c>
      <c r="F32" s="32">
        <v>88500</v>
      </c>
      <c r="G32" s="3">
        <v>0</v>
      </c>
      <c r="H32" s="37" t="s">
        <v>114</v>
      </c>
      <c r="I32" s="6"/>
    </row>
    <row r="33" spans="1:9" ht="15.75" x14ac:dyDescent="0.3">
      <c r="A33" s="29">
        <v>1851</v>
      </c>
      <c r="B33" s="29">
        <v>131958583</v>
      </c>
      <c r="C33" s="30" t="s">
        <v>0</v>
      </c>
      <c r="D33" s="31" t="s">
        <v>127</v>
      </c>
      <c r="E33" s="32">
        <v>486130.5</v>
      </c>
      <c r="F33" s="32">
        <v>486130.5</v>
      </c>
      <c r="G33" s="3">
        <v>0</v>
      </c>
      <c r="H33" s="37" t="s">
        <v>114</v>
      </c>
      <c r="I33" s="6"/>
    </row>
    <row r="34" spans="1:9" ht="15.75" x14ac:dyDescent="0.3">
      <c r="A34" s="33">
        <v>1875</v>
      </c>
      <c r="B34" s="33">
        <v>401007479</v>
      </c>
      <c r="C34" s="34" t="s">
        <v>68</v>
      </c>
      <c r="D34" s="35" t="s">
        <v>35</v>
      </c>
      <c r="E34" s="36">
        <v>8241</v>
      </c>
      <c r="F34" s="36">
        <v>8241</v>
      </c>
      <c r="G34" s="3">
        <v>0</v>
      </c>
      <c r="H34" s="37" t="s">
        <v>114</v>
      </c>
      <c r="I34" s="6"/>
    </row>
    <row r="35" spans="1:9" x14ac:dyDescent="0.25">
      <c r="A35" s="64" t="s">
        <v>144</v>
      </c>
      <c r="B35" s="64"/>
      <c r="C35" s="64"/>
      <c r="D35" s="64"/>
      <c r="E35" s="46">
        <f>SUM(E9:E34)</f>
        <v>8767484.2199999988</v>
      </c>
      <c r="F35" s="47">
        <f>SUM(F9:F34)</f>
        <v>8767484.2199999988</v>
      </c>
      <c r="G35" s="48"/>
      <c r="H35" s="48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9" spans="1:9" x14ac:dyDescent="0.25">
      <c r="B39" s="38" t="s">
        <v>142</v>
      </c>
      <c r="C39" s="38"/>
      <c r="D39" s="39"/>
      <c r="E39" s="39"/>
      <c r="F39" s="38" t="s">
        <v>140</v>
      </c>
      <c r="G39" s="38"/>
    </row>
    <row r="40" spans="1:9" x14ac:dyDescent="0.25">
      <c r="B40" s="39" t="s">
        <v>143</v>
      </c>
      <c r="C40" s="39"/>
      <c r="D40" s="39"/>
      <c r="E40" s="39"/>
      <c r="F40" s="39" t="s">
        <v>141</v>
      </c>
      <c r="G40" s="39"/>
    </row>
    <row r="41" spans="1:9" x14ac:dyDescent="0.25">
      <c r="B41" s="40"/>
      <c r="C41" s="40"/>
      <c r="D41" s="40"/>
      <c r="E41" s="40"/>
      <c r="F41" s="40"/>
      <c r="G41" s="40"/>
    </row>
  </sheetData>
  <mergeCells count="3">
    <mergeCell ref="A5:H5"/>
    <mergeCell ref="A6:H6"/>
    <mergeCell ref="A35:D35"/>
  </mergeCells>
  <pageMargins left="0.25" right="0.25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03572-0510-485B-8ECB-D8CA05A05B22}">
  <dimension ref="A6:H67"/>
  <sheetViews>
    <sheetView tabSelected="1" topLeftCell="A10" workbookViewId="0">
      <selection activeCell="K20" sqref="K20"/>
    </sheetView>
  </sheetViews>
  <sheetFormatPr baseColWidth="10" defaultRowHeight="15" x14ac:dyDescent="0.25"/>
  <cols>
    <col min="1" max="1" width="11.140625" style="6" customWidth="1"/>
    <col min="2" max="2" width="11.28515625" style="6" customWidth="1"/>
    <col min="3" max="3" width="44.28515625" style="6" customWidth="1"/>
    <col min="4" max="4" width="37" style="6" customWidth="1"/>
    <col min="5" max="5" width="13.5703125" style="6" customWidth="1"/>
    <col min="6" max="6" width="15.5703125" style="6" customWidth="1"/>
    <col min="7" max="7" width="10.42578125" style="6" customWidth="1"/>
    <col min="8" max="8" width="16.85546875" style="6" customWidth="1"/>
  </cols>
  <sheetData>
    <row r="6" spans="1:8" ht="18" x14ac:dyDescent="0.25">
      <c r="A6" s="65" t="s">
        <v>86</v>
      </c>
      <c r="B6" s="65"/>
      <c r="C6" s="65"/>
      <c r="D6" s="65"/>
      <c r="E6" s="65"/>
      <c r="F6" s="65"/>
      <c r="G6" s="65"/>
      <c r="H6" s="65"/>
    </row>
    <row r="7" spans="1:8" x14ac:dyDescent="0.25">
      <c r="A7" s="63" t="s">
        <v>158</v>
      </c>
      <c r="B7" s="63"/>
      <c r="C7" s="63"/>
      <c r="D7" s="63"/>
      <c r="E7" s="63"/>
      <c r="F7" s="63"/>
      <c r="G7" s="63"/>
      <c r="H7" s="63"/>
    </row>
    <row r="9" spans="1:8" ht="25.5" x14ac:dyDescent="0.25">
      <c r="A9" s="41" t="s">
        <v>124</v>
      </c>
      <c r="B9" s="42" t="s">
        <v>39</v>
      </c>
      <c r="C9" s="43" t="s">
        <v>139</v>
      </c>
      <c r="D9" s="43" t="s">
        <v>32</v>
      </c>
      <c r="E9" s="44" t="s">
        <v>33</v>
      </c>
      <c r="F9" s="45" t="s">
        <v>121</v>
      </c>
      <c r="G9" s="41" t="s">
        <v>34</v>
      </c>
      <c r="H9" s="43" t="s">
        <v>37</v>
      </c>
    </row>
    <row r="10" spans="1:8" s="54" customFormat="1" ht="14.25" x14ac:dyDescent="0.3">
      <c r="A10" s="51">
        <v>2274</v>
      </c>
      <c r="B10" s="56">
        <v>132108515</v>
      </c>
      <c r="C10" s="55" t="s">
        <v>159</v>
      </c>
      <c r="D10" s="55" t="s">
        <v>115</v>
      </c>
      <c r="E10" s="52">
        <v>439207.48</v>
      </c>
      <c r="F10" s="53">
        <f>+E10</f>
        <v>439207.48</v>
      </c>
      <c r="G10" s="33" t="s">
        <v>146</v>
      </c>
      <c r="H10" s="50" t="s">
        <v>114</v>
      </c>
    </row>
    <row r="11" spans="1:8" s="54" customFormat="1" ht="14.25" x14ac:dyDescent="0.3">
      <c r="A11" s="51">
        <v>2275</v>
      </c>
      <c r="B11" s="29">
        <v>132063775</v>
      </c>
      <c r="C11" s="55" t="s">
        <v>161</v>
      </c>
      <c r="D11" s="55" t="s">
        <v>48</v>
      </c>
      <c r="E11" s="52">
        <v>41665.800000000003</v>
      </c>
      <c r="F11" s="53">
        <f t="shared" ref="F11:F57" si="0">+E11</f>
        <v>41665.800000000003</v>
      </c>
      <c r="G11" s="33" t="s">
        <v>146</v>
      </c>
      <c r="H11" s="50" t="s">
        <v>114</v>
      </c>
    </row>
    <row r="12" spans="1:8" s="54" customFormat="1" ht="14.25" x14ac:dyDescent="0.3">
      <c r="A12" s="51">
        <v>2280</v>
      </c>
      <c r="B12" s="57">
        <v>130198812</v>
      </c>
      <c r="C12" s="55" t="s">
        <v>162</v>
      </c>
      <c r="D12" s="55" t="s">
        <v>157</v>
      </c>
      <c r="E12" s="52">
        <v>194611.49</v>
      </c>
      <c r="F12" s="53">
        <f t="shared" si="0"/>
        <v>194611.49</v>
      </c>
      <c r="G12" s="33" t="s">
        <v>146</v>
      </c>
      <c r="H12" s="50" t="s">
        <v>114</v>
      </c>
    </row>
    <row r="13" spans="1:8" s="54" customFormat="1" ht="14.25" x14ac:dyDescent="0.3">
      <c r="A13" s="51">
        <v>2281</v>
      </c>
      <c r="B13" s="56">
        <v>130198812</v>
      </c>
      <c r="C13" s="55" t="s">
        <v>162</v>
      </c>
      <c r="D13" s="55" t="s">
        <v>115</v>
      </c>
      <c r="E13" s="52">
        <v>64923.72</v>
      </c>
      <c r="F13" s="53">
        <f t="shared" si="0"/>
        <v>64923.72</v>
      </c>
      <c r="G13" s="33" t="s">
        <v>146</v>
      </c>
      <c r="H13" s="50" t="s">
        <v>114</v>
      </c>
    </row>
    <row r="14" spans="1:8" s="54" customFormat="1" ht="14.25" x14ac:dyDescent="0.3">
      <c r="A14" s="51">
        <v>2283</v>
      </c>
      <c r="B14" s="33">
        <v>101170115</v>
      </c>
      <c r="C14" s="55" t="s">
        <v>148</v>
      </c>
      <c r="D14" s="55" t="s">
        <v>134</v>
      </c>
      <c r="E14" s="52">
        <v>1801944</v>
      </c>
      <c r="F14" s="53">
        <f t="shared" si="0"/>
        <v>1801944</v>
      </c>
      <c r="G14" s="33" t="s">
        <v>146</v>
      </c>
      <c r="H14" s="50" t="s">
        <v>114</v>
      </c>
    </row>
    <row r="15" spans="1:8" s="54" customFormat="1" ht="14.25" x14ac:dyDescent="0.3">
      <c r="A15" s="51">
        <v>2320</v>
      </c>
      <c r="B15" s="29">
        <v>130332772</v>
      </c>
      <c r="C15" s="55" t="s">
        <v>126</v>
      </c>
      <c r="D15" s="55" t="s">
        <v>115</v>
      </c>
      <c r="E15" s="52">
        <v>106674.9</v>
      </c>
      <c r="F15" s="53">
        <f t="shared" si="0"/>
        <v>106674.9</v>
      </c>
      <c r="G15" s="33" t="s">
        <v>146</v>
      </c>
      <c r="H15" s="50" t="s">
        <v>114</v>
      </c>
    </row>
    <row r="16" spans="1:8" s="54" customFormat="1" ht="14.25" x14ac:dyDescent="0.3">
      <c r="A16" s="51">
        <v>2347</v>
      </c>
      <c r="B16" s="33">
        <v>101195665</v>
      </c>
      <c r="C16" s="55" t="s">
        <v>28</v>
      </c>
      <c r="D16" s="55" t="s">
        <v>149</v>
      </c>
      <c r="E16" s="52">
        <v>24306.42</v>
      </c>
      <c r="F16" s="53">
        <f t="shared" si="0"/>
        <v>24306.42</v>
      </c>
      <c r="G16" s="33" t="s">
        <v>146</v>
      </c>
      <c r="H16" s="50" t="s">
        <v>114</v>
      </c>
    </row>
    <row r="17" spans="1:8" s="54" customFormat="1" ht="14.25" x14ac:dyDescent="0.3">
      <c r="A17" s="51">
        <v>2423</v>
      </c>
      <c r="B17" s="33">
        <v>132074505</v>
      </c>
      <c r="C17" s="55" t="s">
        <v>129</v>
      </c>
      <c r="D17" s="55" t="s">
        <v>149</v>
      </c>
      <c r="E17" s="52">
        <v>61999.91</v>
      </c>
      <c r="F17" s="53">
        <f t="shared" si="0"/>
        <v>61999.91</v>
      </c>
      <c r="G17" s="33" t="s">
        <v>146</v>
      </c>
      <c r="H17" s="50" t="s">
        <v>114</v>
      </c>
    </row>
    <row r="18" spans="1:8" s="54" customFormat="1" ht="14.25" x14ac:dyDescent="0.3">
      <c r="A18" s="51">
        <v>2425</v>
      </c>
      <c r="B18" s="56">
        <v>124007135</v>
      </c>
      <c r="C18" s="55" t="s">
        <v>160</v>
      </c>
      <c r="D18" s="55" t="s">
        <v>163</v>
      </c>
      <c r="E18" s="52">
        <v>123900</v>
      </c>
      <c r="F18" s="53">
        <f t="shared" si="0"/>
        <v>123900</v>
      </c>
      <c r="G18" s="33" t="s">
        <v>146</v>
      </c>
      <c r="H18" s="50" t="s">
        <v>114</v>
      </c>
    </row>
    <row r="19" spans="1:8" s="54" customFormat="1" ht="14.25" x14ac:dyDescent="0.3">
      <c r="A19" s="51">
        <v>2441</v>
      </c>
      <c r="B19" s="33">
        <v>130528111</v>
      </c>
      <c r="C19" s="55" t="s">
        <v>4</v>
      </c>
      <c r="D19" s="55" t="s">
        <v>149</v>
      </c>
      <c r="E19" s="52">
        <v>6553.56</v>
      </c>
      <c r="F19" s="53">
        <f t="shared" si="0"/>
        <v>6553.56</v>
      </c>
      <c r="G19" s="33" t="s">
        <v>146</v>
      </c>
      <c r="H19" s="50" t="s">
        <v>114</v>
      </c>
    </row>
    <row r="20" spans="1:8" s="54" customFormat="1" ht="14.25" x14ac:dyDescent="0.3">
      <c r="A20" s="51">
        <v>2442</v>
      </c>
      <c r="B20" s="57">
        <v>101098376</v>
      </c>
      <c r="C20" s="55" t="s">
        <v>164</v>
      </c>
      <c r="D20" s="55" t="s">
        <v>85</v>
      </c>
      <c r="E20" s="52">
        <v>104819.4</v>
      </c>
      <c r="F20" s="53">
        <f t="shared" si="0"/>
        <v>104819.4</v>
      </c>
      <c r="G20" s="33" t="s">
        <v>146</v>
      </c>
      <c r="H20" s="50" t="s">
        <v>114</v>
      </c>
    </row>
    <row r="21" spans="1:8" s="54" customFormat="1" ht="14.25" x14ac:dyDescent="0.3">
      <c r="A21" s="51">
        <v>2443</v>
      </c>
      <c r="B21" s="56">
        <v>430019501</v>
      </c>
      <c r="C21" s="55" t="s">
        <v>165</v>
      </c>
      <c r="D21" s="55" t="s">
        <v>149</v>
      </c>
      <c r="E21" s="52">
        <v>1100343.2</v>
      </c>
      <c r="F21" s="53">
        <f t="shared" si="0"/>
        <v>1100343.2</v>
      </c>
      <c r="G21" s="33" t="s">
        <v>146</v>
      </c>
      <c r="H21" s="50" t="s">
        <v>114</v>
      </c>
    </row>
    <row r="22" spans="1:8" s="54" customFormat="1" ht="14.25" x14ac:dyDescent="0.3">
      <c r="A22" s="51">
        <v>2445</v>
      </c>
      <c r="B22" s="33">
        <v>131834061</v>
      </c>
      <c r="C22" s="55" t="s">
        <v>166</v>
      </c>
      <c r="D22" s="55" t="s">
        <v>48</v>
      </c>
      <c r="E22" s="52">
        <v>67288.2</v>
      </c>
      <c r="F22" s="53">
        <f t="shared" si="0"/>
        <v>67288.2</v>
      </c>
      <c r="G22" s="33" t="s">
        <v>146</v>
      </c>
      <c r="H22" s="50" t="s">
        <v>114</v>
      </c>
    </row>
    <row r="23" spans="1:8" s="54" customFormat="1" ht="14.25" x14ac:dyDescent="0.3">
      <c r="A23" s="51">
        <v>2447</v>
      </c>
      <c r="B23" s="33">
        <v>130528111</v>
      </c>
      <c r="C23" s="55" t="s">
        <v>155</v>
      </c>
      <c r="D23" s="55" t="s">
        <v>35</v>
      </c>
      <c r="E23" s="52">
        <v>495017.82</v>
      </c>
      <c r="F23" s="53">
        <f t="shared" si="0"/>
        <v>495017.82</v>
      </c>
      <c r="G23" s="33" t="s">
        <v>146</v>
      </c>
      <c r="H23" s="50" t="s">
        <v>114</v>
      </c>
    </row>
    <row r="24" spans="1:8" s="54" customFormat="1" ht="14.25" x14ac:dyDescent="0.3">
      <c r="A24" s="51">
        <v>2448</v>
      </c>
      <c r="B24" s="56">
        <v>101003561</v>
      </c>
      <c r="C24" s="55" t="s">
        <v>167</v>
      </c>
      <c r="D24" s="55" t="s">
        <v>85</v>
      </c>
      <c r="E24" s="52">
        <v>18600</v>
      </c>
      <c r="F24" s="53">
        <f t="shared" si="0"/>
        <v>18600</v>
      </c>
      <c r="G24" s="33" t="s">
        <v>146</v>
      </c>
      <c r="H24" s="50" t="s">
        <v>114</v>
      </c>
    </row>
    <row r="25" spans="1:8" s="54" customFormat="1" ht="14.25" x14ac:dyDescent="0.3">
      <c r="A25" s="51">
        <v>2452</v>
      </c>
      <c r="B25" s="33">
        <v>108257130</v>
      </c>
      <c r="C25" s="55" t="s">
        <v>61</v>
      </c>
      <c r="D25" s="55" t="s">
        <v>134</v>
      </c>
      <c r="E25" s="52">
        <v>33060.71</v>
      </c>
      <c r="F25" s="53">
        <f t="shared" si="0"/>
        <v>33060.71</v>
      </c>
      <c r="G25" s="33" t="s">
        <v>146</v>
      </c>
      <c r="H25" s="50" t="s">
        <v>114</v>
      </c>
    </row>
    <row r="26" spans="1:8" s="54" customFormat="1" ht="14.25" x14ac:dyDescent="0.3">
      <c r="A26" s="51">
        <v>2465</v>
      </c>
      <c r="B26" s="56">
        <v>124007135</v>
      </c>
      <c r="C26" s="55" t="s">
        <v>160</v>
      </c>
      <c r="D26" s="55" t="s">
        <v>149</v>
      </c>
      <c r="E26" s="52">
        <v>15935.9</v>
      </c>
      <c r="F26" s="53">
        <f t="shared" si="0"/>
        <v>15935.9</v>
      </c>
      <c r="G26" s="33" t="s">
        <v>146</v>
      </c>
      <c r="H26" s="50" t="s">
        <v>114</v>
      </c>
    </row>
    <row r="27" spans="1:8" s="54" customFormat="1" ht="14.25" x14ac:dyDescent="0.3">
      <c r="A27" s="51">
        <v>2466</v>
      </c>
      <c r="B27" s="56">
        <v>102322092</v>
      </c>
      <c r="C27" s="55" t="s">
        <v>168</v>
      </c>
      <c r="D27" s="55" t="s">
        <v>85</v>
      </c>
      <c r="E27" s="52">
        <v>60000</v>
      </c>
      <c r="F27" s="53">
        <f t="shared" si="0"/>
        <v>60000</v>
      </c>
      <c r="G27" s="33" t="s">
        <v>146</v>
      </c>
      <c r="H27" s="50" t="s">
        <v>114</v>
      </c>
    </row>
    <row r="28" spans="1:8" s="54" customFormat="1" ht="14.25" x14ac:dyDescent="0.3">
      <c r="A28" s="51">
        <v>2467</v>
      </c>
      <c r="B28" s="33">
        <v>101170115</v>
      </c>
      <c r="C28" s="55" t="s">
        <v>148</v>
      </c>
      <c r="D28" s="55" t="s">
        <v>134</v>
      </c>
      <c r="E28" s="52">
        <v>1762363.64</v>
      </c>
      <c r="F28" s="53">
        <f t="shared" si="0"/>
        <v>1762363.64</v>
      </c>
      <c r="G28" s="33" t="s">
        <v>146</v>
      </c>
      <c r="H28" s="50" t="s">
        <v>114</v>
      </c>
    </row>
    <row r="29" spans="1:8" s="54" customFormat="1" ht="14.25" x14ac:dyDescent="0.3">
      <c r="A29" s="51">
        <v>2468</v>
      </c>
      <c r="B29" s="33">
        <v>101821248</v>
      </c>
      <c r="C29" s="55" t="s">
        <v>135</v>
      </c>
      <c r="D29" s="55" t="s">
        <v>35</v>
      </c>
      <c r="E29" s="52">
        <v>183675.3</v>
      </c>
      <c r="F29" s="53">
        <f t="shared" si="0"/>
        <v>183675.3</v>
      </c>
      <c r="G29" s="33" t="s">
        <v>146</v>
      </c>
      <c r="H29" s="50" t="s">
        <v>114</v>
      </c>
    </row>
    <row r="30" spans="1:8" s="54" customFormat="1" ht="14.25" x14ac:dyDescent="0.3">
      <c r="A30" s="51">
        <v>2469</v>
      </c>
      <c r="B30" s="56">
        <v>130297118</v>
      </c>
      <c r="C30" s="55" t="s">
        <v>156</v>
      </c>
      <c r="D30" s="55" t="s">
        <v>115</v>
      </c>
      <c r="E30" s="52">
        <v>92512</v>
      </c>
      <c r="F30" s="53">
        <f t="shared" si="0"/>
        <v>92512</v>
      </c>
      <c r="G30" s="33" t="s">
        <v>146</v>
      </c>
      <c r="H30" s="50" t="s">
        <v>114</v>
      </c>
    </row>
    <row r="31" spans="1:8" s="54" customFormat="1" ht="14.25" x14ac:dyDescent="0.3">
      <c r="A31" s="51">
        <v>2493</v>
      </c>
      <c r="B31" s="33">
        <v>401037272</v>
      </c>
      <c r="C31" s="55" t="s">
        <v>9</v>
      </c>
      <c r="D31" s="55" t="s">
        <v>35</v>
      </c>
      <c r="E31" s="52">
        <v>561.6</v>
      </c>
      <c r="F31" s="53">
        <f t="shared" si="0"/>
        <v>561.6</v>
      </c>
      <c r="G31" s="33" t="s">
        <v>146</v>
      </c>
      <c r="H31" s="50" t="s">
        <v>114</v>
      </c>
    </row>
    <row r="32" spans="1:8" s="54" customFormat="1" ht="14.25" x14ac:dyDescent="0.3">
      <c r="A32" s="51">
        <v>2495</v>
      </c>
      <c r="B32" s="56">
        <v>101011939</v>
      </c>
      <c r="C32" s="55" t="s">
        <v>169</v>
      </c>
      <c r="D32" s="55" t="s">
        <v>48</v>
      </c>
      <c r="E32" s="52">
        <v>14391.55</v>
      </c>
      <c r="F32" s="53">
        <f t="shared" si="0"/>
        <v>14391.55</v>
      </c>
      <c r="G32" s="33" t="s">
        <v>146</v>
      </c>
      <c r="H32" s="50" t="s">
        <v>114</v>
      </c>
    </row>
    <row r="33" spans="1:8" s="54" customFormat="1" ht="14.25" x14ac:dyDescent="0.3">
      <c r="A33" s="51">
        <v>2496</v>
      </c>
      <c r="B33" s="33">
        <v>401037272</v>
      </c>
      <c r="C33" s="55" t="s">
        <v>9</v>
      </c>
      <c r="D33" s="55" t="s">
        <v>35</v>
      </c>
      <c r="E33" s="52">
        <v>38610</v>
      </c>
      <c r="F33" s="53">
        <f t="shared" si="0"/>
        <v>38610</v>
      </c>
      <c r="G33" s="33" t="s">
        <v>146</v>
      </c>
      <c r="H33" s="50" t="s">
        <v>114</v>
      </c>
    </row>
    <row r="34" spans="1:8" s="54" customFormat="1" ht="14.25" x14ac:dyDescent="0.3">
      <c r="A34" s="51">
        <v>2497</v>
      </c>
      <c r="B34" s="33">
        <v>101001577</v>
      </c>
      <c r="C34" s="55" t="s">
        <v>151</v>
      </c>
      <c r="D34" s="55" t="s">
        <v>35</v>
      </c>
      <c r="E34" s="52">
        <v>792171.98</v>
      </c>
      <c r="F34" s="53">
        <f t="shared" si="0"/>
        <v>792171.98</v>
      </c>
      <c r="G34" s="33" t="s">
        <v>146</v>
      </c>
      <c r="H34" s="50" t="s">
        <v>114</v>
      </c>
    </row>
    <row r="35" spans="1:8" s="54" customFormat="1" ht="14.25" x14ac:dyDescent="0.3">
      <c r="A35" s="51">
        <v>2498</v>
      </c>
      <c r="B35" s="56">
        <v>401052326</v>
      </c>
      <c r="C35" s="55" t="s">
        <v>170</v>
      </c>
      <c r="D35" s="55" t="s">
        <v>149</v>
      </c>
      <c r="E35" s="52">
        <v>90000</v>
      </c>
      <c r="F35" s="53">
        <f t="shared" si="0"/>
        <v>90000</v>
      </c>
      <c r="G35" s="33" t="s">
        <v>146</v>
      </c>
      <c r="H35" s="50" t="s">
        <v>114</v>
      </c>
    </row>
    <row r="36" spans="1:8" s="54" customFormat="1" ht="14.25" x14ac:dyDescent="0.3">
      <c r="A36" s="51">
        <v>2499</v>
      </c>
      <c r="B36" s="33">
        <v>401037272</v>
      </c>
      <c r="C36" s="55" t="s">
        <v>9</v>
      </c>
      <c r="D36" s="55" t="s">
        <v>35</v>
      </c>
      <c r="E36" s="52">
        <v>3392</v>
      </c>
      <c r="F36" s="53">
        <f t="shared" si="0"/>
        <v>3392</v>
      </c>
      <c r="G36" s="33" t="s">
        <v>146</v>
      </c>
      <c r="H36" s="50" t="s">
        <v>114</v>
      </c>
    </row>
    <row r="37" spans="1:8" s="54" customFormat="1" ht="14.25" x14ac:dyDescent="0.3">
      <c r="A37" s="51">
        <v>2500</v>
      </c>
      <c r="B37" s="56">
        <v>401509881</v>
      </c>
      <c r="C37" s="55" t="s">
        <v>171</v>
      </c>
      <c r="D37" s="55" t="s">
        <v>149</v>
      </c>
      <c r="E37" s="52">
        <v>35000</v>
      </c>
      <c r="F37" s="53">
        <f t="shared" si="0"/>
        <v>35000</v>
      </c>
      <c r="G37" s="33" t="s">
        <v>146</v>
      </c>
      <c r="H37" s="50" t="s">
        <v>114</v>
      </c>
    </row>
    <row r="38" spans="1:8" s="54" customFormat="1" ht="14.25" x14ac:dyDescent="0.3">
      <c r="A38" s="51">
        <v>2501</v>
      </c>
      <c r="B38" s="58">
        <v>131131271</v>
      </c>
      <c r="C38" s="55" t="s">
        <v>30</v>
      </c>
      <c r="D38" s="55" t="s">
        <v>48</v>
      </c>
      <c r="E38" s="52">
        <v>537908.18000000005</v>
      </c>
      <c r="F38" s="53">
        <f t="shared" si="0"/>
        <v>537908.18000000005</v>
      </c>
      <c r="G38" s="33" t="s">
        <v>146</v>
      </c>
      <c r="H38" s="50" t="s">
        <v>114</v>
      </c>
    </row>
    <row r="39" spans="1:8" s="54" customFormat="1" ht="14.25" x14ac:dyDescent="0.3">
      <c r="A39" s="51">
        <v>2502</v>
      </c>
      <c r="B39" s="57">
        <v>131073362</v>
      </c>
      <c r="C39" s="55" t="s">
        <v>172</v>
      </c>
      <c r="D39" s="55" t="s">
        <v>112</v>
      </c>
      <c r="E39" s="52">
        <v>276710</v>
      </c>
      <c r="F39" s="53">
        <f t="shared" si="0"/>
        <v>276710</v>
      </c>
      <c r="G39" s="33" t="s">
        <v>146</v>
      </c>
      <c r="H39" s="50" t="s">
        <v>114</v>
      </c>
    </row>
    <row r="40" spans="1:8" s="54" customFormat="1" ht="14.25" x14ac:dyDescent="0.3">
      <c r="A40" s="51">
        <v>2503</v>
      </c>
      <c r="B40" s="56">
        <v>101014334</v>
      </c>
      <c r="C40" s="55" t="s">
        <v>173</v>
      </c>
      <c r="D40" s="55" t="s">
        <v>85</v>
      </c>
      <c r="E40" s="52">
        <v>37950</v>
      </c>
      <c r="F40" s="53">
        <f t="shared" si="0"/>
        <v>37950</v>
      </c>
      <c r="G40" s="33" t="s">
        <v>146</v>
      </c>
      <c r="H40" s="50" t="s">
        <v>114</v>
      </c>
    </row>
    <row r="41" spans="1:8" s="54" customFormat="1" ht="14.25" x14ac:dyDescent="0.3">
      <c r="A41" s="51">
        <v>2504</v>
      </c>
      <c r="B41" s="33">
        <v>111932448</v>
      </c>
      <c r="C41" s="55" t="s">
        <v>1</v>
      </c>
      <c r="D41" s="55" t="s">
        <v>134</v>
      </c>
      <c r="E41" s="52">
        <v>88500</v>
      </c>
      <c r="F41" s="53">
        <f t="shared" si="0"/>
        <v>88500</v>
      </c>
      <c r="G41" s="33" t="s">
        <v>146</v>
      </c>
      <c r="H41" s="50" t="s">
        <v>114</v>
      </c>
    </row>
    <row r="42" spans="1:8" s="54" customFormat="1" ht="14.25" x14ac:dyDescent="0.3">
      <c r="A42" s="51">
        <v>2505</v>
      </c>
      <c r="B42" s="33">
        <v>401500973</v>
      </c>
      <c r="C42" s="55" t="s">
        <v>147</v>
      </c>
      <c r="D42" s="55" t="s">
        <v>85</v>
      </c>
      <c r="E42" s="52">
        <v>21137.38</v>
      </c>
      <c r="F42" s="53">
        <f t="shared" si="0"/>
        <v>21137.38</v>
      </c>
      <c r="G42" s="33" t="s">
        <v>146</v>
      </c>
      <c r="H42" s="50" t="s">
        <v>114</v>
      </c>
    </row>
    <row r="43" spans="1:8" s="54" customFormat="1" ht="14.25" x14ac:dyDescent="0.3">
      <c r="A43" s="51">
        <v>2506</v>
      </c>
      <c r="B43" s="33">
        <v>401007479</v>
      </c>
      <c r="C43" s="55" t="s">
        <v>150</v>
      </c>
      <c r="D43" s="55" t="s">
        <v>35</v>
      </c>
      <c r="E43" s="52">
        <v>7375</v>
      </c>
      <c r="F43" s="53">
        <f t="shared" si="0"/>
        <v>7375</v>
      </c>
      <c r="G43" s="33" t="s">
        <v>146</v>
      </c>
      <c r="H43" s="50" t="s">
        <v>114</v>
      </c>
    </row>
    <row r="44" spans="1:8" s="54" customFormat="1" ht="14.25" x14ac:dyDescent="0.3">
      <c r="A44" s="51">
        <v>2507</v>
      </c>
      <c r="B44" s="33">
        <v>401007479</v>
      </c>
      <c r="C44" s="55" t="s">
        <v>150</v>
      </c>
      <c r="D44" s="55" t="s">
        <v>35</v>
      </c>
      <c r="E44" s="52">
        <v>1350</v>
      </c>
      <c r="F44" s="53">
        <f t="shared" si="0"/>
        <v>1350</v>
      </c>
      <c r="G44" s="33" t="s">
        <v>146</v>
      </c>
      <c r="H44" s="50" t="s">
        <v>114</v>
      </c>
    </row>
    <row r="45" spans="1:8" s="54" customFormat="1" ht="14.25" x14ac:dyDescent="0.3">
      <c r="A45" s="51">
        <v>2508</v>
      </c>
      <c r="B45" s="56">
        <v>430019501</v>
      </c>
      <c r="C45" s="55" t="s">
        <v>165</v>
      </c>
      <c r="D45" s="55" t="s">
        <v>149</v>
      </c>
      <c r="E45" s="52">
        <v>100031.2</v>
      </c>
      <c r="F45" s="53">
        <f t="shared" si="0"/>
        <v>100031.2</v>
      </c>
      <c r="G45" s="33" t="s">
        <v>146</v>
      </c>
      <c r="H45" s="50" t="s">
        <v>114</v>
      </c>
    </row>
    <row r="46" spans="1:8" s="54" customFormat="1" ht="14.25" x14ac:dyDescent="0.3">
      <c r="A46" s="51">
        <v>2509</v>
      </c>
      <c r="B46" s="33">
        <v>101821256</v>
      </c>
      <c r="C46" s="55" t="s">
        <v>136</v>
      </c>
      <c r="D46" s="55" t="s">
        <v>35</v>
      </c>
      <c r="E46" s="52">
        <v>4608.3500000000004</v>
      </c>
      <c r="F46" s="53">
        <f t="shared" si="0"/>
        <v>4608.3500000000004</v>
      </c>
      <c r="G46" s="33" t="s">
        <v>146</v>
      </c>
      <c r="H46" s="50" t="s">
        <v>114</v>
      </c>
    </row>
    <row r="47" spans="1:8" s="54" customFormat="1" ht="14.25" x14ac:dyDescent="0.3">
      <c r="A47" s="51">
        <v>2510</v>
      </c>
      <c r="B47" s="56">
        <v>130198812</v>
      </c>
      <c r="C47" s="55" t="s">
        <v>162</v>
      </c>
      <c r="D47" s="55" t="s">
        <v>115</v>
      </c>
      <c r="E47" s="52">
        <v>163856.22</v>
      </c>
      <c r="F47" s="53">
        <f t="shared" si="0"/>
        <v>163856.22</v>
      </c>
      <c r="G47" s="33" t="s">
        <v>146</v>
      </c>
      <c r="H47" s="50" t="s">
        <v>114</v>
      </c>
    </row>
    <row r="48" spans="1:8" s="54" customFormat="1" ht="14.25" x14ac:dyDescent="0.3">
      <c r="A48" s="51">
        <v>2512</v>
      </c>
      <c r="B48" s="33">
        <v>102017174</v>
      </c>
      <c r="C48" s="55" t="s">
        <v>145</v>
      </c>
      <c r="D48" s="55" t="s">
        <v>134</v>
      </c>
      <c r="E48" s="52">
        <v>1034391.17</v>
      </c>
      <c r="F48" s="53">
        <f t="shared" si="0"/>
        <v>1034391.17</v>
      </c>
      <c r="G48" s="33" t="s">
        <v>146</v>
      </c>
      <c r="H48" s="50" t="s">
        <v>114</v>
      </c>
    </row>
    <row r="49" spans="1:8" s="54" customFormat="1" ht="14.25" x14ac:dyDescent="0.3">
      <c r="A49" s="51">
        <v>2513</v>
      </c>
      <c r="B49" s="33">
        <v>131209327</v>
      </c>
      <c r="C49" s="55" t="s">
        <v>174</v>
      </c>
      <c r="D49" s="55" t="s">
        <v>149</v>
      </c>
      <c r="E49" s="52">
        <v>585004.9</v>
      </c>
      <c r="F49" s="53">
        <f t="shared" si="0"/>
        <v>585004.9</v>
      </c>
      <c r="G49" s="33" t="s">
        <v>146</v>
      </c>
      <c r="H49" s="50" t="s">
        <v>114</v>
      </c>
    </row>
    <row r="50" spans="1:8" s="54" customFormat="1" ht="14.25" x14ac:dyDescent="0.3">
      <c r="A50" s="51">
        <v>2514</v>
      </c>
      <c r="B50" s="33">
        <v>131958583</v>
      </c>
      <c r="C50" s="55" t="s">
        <v>154</v>
      </c>
      <c r="D50" s="55" t="s">
        <v>152</v>
      </c>
      <c r="E50" s="52">
        <v>543567</v>
      </c>
      <c r="F50" s="53">
        <f t="shared" si="0"/>
        <v>543567</v>
      </c>
      <c r="G50" s="33" t="s">
        <v>146</v>
      </c>
      <c r="H50" s="50" t="s">
        <v>114</v>
      </c>
    </row>
    <row r="51" spans="1:8" s="54" customFormat="1" ht="14.25" x14ac:dyDescent="0.3">
      <c r="A51" s="51">
        <v>2515</v>
      </c>
      <c r="B51" s="56">
        <v>132298624</v>
      </c>
      <c r="C51" s="55" t="s">
        <v>175</v>
      </c>
      <c r="D51" s="55" t="s">
        <v>152</v>
      </c>
      <c r="E51" s="52">
        <v>947139.27</v>
      </c>
      <c r="F51" s="53">
        <f t="shared" si="0"/>
        <v>947139.27</v>
      </c>
      <c r="G51" s="33" t="s">
        <v>146</v>
      </c>
      <c r="H51" s="50" t="s">
        <v>114</v>
      </c>
    </row>
    <row r="52" spans="1:8" s="54" customFormat="1" ht="14.25" x14ac:dyDescent="0.3">
      <c r="A52" s="51">
        <v>2516</v>
      </c>
      <c r="B52" s="33">
        <v>101012072</v>
      </c>
      <c r="C52" s="55" t="s">
        <v>153</v>
      </c>
      <c r="D52" s="55" t="s">
        <v>152</v>
      </c>
      <c r="E52" s="52">
        <v>132997.48000000001</v>
      </c>
      <c r="F52" s="53">
        <f t="shared" si="0"/>
        <v>132997.48000000001</v>
      </c>
      <c r="G52" s="33" t="s">
        <v>146</v>
      </c>
      <c r="H52" s="50" t="s">
        <v>114</v>
      </c>
    </row>
    <row r="53" spans="1:8" s="54" customFormat="1" ht="14.25" x14ac:dyDescent="0.3">
      <c r="A53" s="51">
        <v>2517</v>
      </c>
      <c r="B53" s="56">
        <v>424002691</v>
      </c>
      <c r="C53" s="55" t="s">
        <v>176</v>
      </c>
      <c r="D53" s="55" t="s">
        <v>149</v>
      </c>
      <c r="E53" s="52">
        <v>85514</v>
      </c>
      <c r="F53" s="53">
        <f t="shared" si="0"/>
        <v>85514</v>
      </c>
      <c r="G53" s="33" t="s">
        <v>146</v>
      </c>
      <c r="H53" s="50" t="s">
        <v>114</v>
      </c>
    </row>
    <row r="54" spans="1:8" s="54" customFormat="1" ht="14.25" x14ac:dyDescent="0.3">
      <c r="A54" s="51">
        <v>2518</v>
      </c>
      <c r="B54" s="33">
        <v>101618787</v>
      </c>
      <c r="C54" s="55" t="s">
        <v>76</v>
      </c>
      <c r="D54" s="55" t="s">
        <v>35</v>
      </c>
      <c r="E54" s="52">
        <v>3849.09</v>
      </c>
      <c r="F54" s="53">
        <f t="shared" si="0"/>
        <v>3849.09</v>
      </c>
      <c r="G54" s="33" t="s">
        <v>146</v>
      </c>
      <c r="H54" s="50" t="s">
        <v>114</v>
      </c>
    </row>
    <row r="55" spans="1:8" s="54" customFormat="1" ht="14.25" x14ac:dyDescent="0.3">
      <c r="A55" s="51">
        <v>2519</v>
      </c>
      <c r="B55" s="33">
        <v>101618787</v>
      </c>
      <c r="C55" s="55" t="s">
        <v>76</v>
      </c>
      <c r="D55" s="55" t="s">
        <v>35</v>
      </c>
      <c r="E55" s="52">
        <v>15462.2</v>
      </c>
      <c r="F55" s="53">
        <f t="shared" si="0"/>
        <v>15462.2</v>
      </c>
      <c r="G55" s="33" t="s">
        <v>146</v>
      </c>
      <c r="H55" s="50" t="s">
        <v>114</v>
      </c>
    </row>
    <row r="56" spans="1:8" s="54" customFormat="1" ht="14.25" x14ac:dyDescent="0.3">
      <c r="A56" s="51">
        <v>2520</v>
      </c>
      <c r="B56" s="56">
        <v>131601952</v>
      </c>
      <c r="C56" s="55" t="s">
        <v>177</v>
      </c>
      <c r="D56" s="55" t="s">
        <v>115</v>
      </c>
      <c r="E56" s="52">
        <v>861318.46</v>
      </c>
      <c r="F56" s="53">
        <f t="shared" si="0"/>
        <v>861318.46</v>
      </c>
      <c r="G56" s="33" t="s">
        <v>146</v>
      </c>
      <c r="H56" s="50" t="s">
        <v>114</v>
      </c>
    </row>
    <row r="57" spans="1:8" s="54" customFormat="1" ht="14.25" x14ac:dyDescent="0.3">
      <c r="A57" s="51">
        <v>2521</v>
      </c>
      <c r="B57" s="56">
        <v>131601952</v>
      </c>
      <c r="C57" s="55" t="s">
        <v>177</v>
      </c>
      <c r="D57" s="55" t="s">
        <v>178</v>
      </c>
      <c r="E57" s="52">
        <v>126850</v>
      </c>
      <c r="F57" s="53">
        <f t="shared" si="0"/>
        <v>126850</v>
      </c>
      <c r="G57" s="33" t="s">
        <v>146</v>
      </c>
      <c r="H57" s="50" t="s">
        <v>114</v>
      </c>
    </row>
    <row r="58" spans="1:8" s="54" customFormat="1" ht="14.25" x14ac:dyDescent="0.3">
      <c r="A58" s="51">
        <v>2524</v>
      </c>
      <c r="B58" s="33">
        <v>401037272</v>
      </c>
      <c r="C58" s="55" t="s">
        <v>179</v>
      </c>
      <c r="D58" s="55" t="s">
        <v>35</v>
      </c>
      <c r="E58" s="52">
        <v>1908</v>
      </c>
      <c r="F58" s="53">
        <f t="shared" ref="F58:F60" si="1">+E58</f>
        <v>1908</v>
      </c>
      <c r="G58" s="33" t="s">
        <v>146</v>
      </c>
      <c r="H58" s="50" t="s">
        <v>114</v>
      </c>
    </row>
    <row r="59" spans="1:8" s="54" customFormat="1" ht="14.25" x14ac:dyDescent="0.3">
      <c r="A59" s="51">
        <v>2556</v>
      </c>
      <c r="B59" s="56">
        <v>132385551</v>
      </c>
      <c r="C59" s="55" t="s">
        <v>180</v>
      </c>
      <c r="D59" s="55" t="s">
        <v>115</v>
      </c>
      <c r="E59" s="52">
        <v>44320.800000000003</v>
      </c>
      <c r="F59" s="53">
        <f t="shared" si="1"/>
        <v>44320.800000000003</v>
      </c>
      <c r="G59" s="33" t="s">
        <v>146</v>
      </c>
      <c r="H59" s="50" t="s">
        <v>114</v>
      </c>
    </row>
    <row r="60" spans="1:8" s="54" customFormat="1" ht="14.25" x14ac:dyDescent="0.3">
      <c r="A60" s="51">
        <v>255</v>
      </c>
      <c r="B60" s="33">
        <v>132074505</v>
      </c>
      <c r="C60" s="55" t="s">
        <v>129</v>
      </c>
      <c r="D60" s="55" t="s">
        <v>35</v>
      </c>
      <c r="E60" s="52">
        <v>61999.91</v>
      </c>
      <c r="F60" s="53">
        <f t="shared" si="1"/>
        <v>61999.91</v>
      </c>
      <c r="G60" s="33" t="s">
        <v>146</v>
      </c>
      <c r="H60" s="50" t="s">
        <v>114</v>
      </c>
    </row>
    <row r="61" spans="1:8" x14ac:dyDescent="0.25">
      <c r="A61" s="64" t="s">
        <v>181</v>
      </c>
      <c r="B61" s="64"/>
      <c r="C61" s="64"/>
      <c r="D61" s="64"/>
      <c r="E61" s="46">
        <f>SUM(E10:E60)</f>
        <v>13457279.190000001</v>
      </c>
      <c r="F61" s="49">
        <f>SUM(F10:F60)</f>
        <v>13457279.190000001</v>
      </c>
      <c r="G61" s="48"/>
      <c r="H61" s="48"/>
    </row>
    <row r="65" spans="2:7" x14ac:dyDescent="0.25">
      <c r="B65" s="38" t="s">
        <v>142</v>
      </c>
      <c r="C65" s="38"/>
      <c r="D65" s="39"/>
      <c r="E65" s="39"/>
      <c r="F65" s="38" t="s">
        <v>140</v>
      </c>
      <c r="G65" s="38"/>
    </row>
    <row r="66" spans="2:7" x14ac:dyDescent="0.25">
      <c r="B66" s="39" t="s">
        <v>143</v>
      </c>
      <c r="C66" s="39"/>
      <c r="D66" s="39"/>
      <c r="E66" s="39"/>
      <c r="F66" s="39" t="s">
        <v>141</v>
      </c>
      <c r="G66" s="39"/>
    </row>
    <row r="67" spans="2:7" x14ac:dyDescent="0.25">
      <c r="B67" s="40"/>
      <c r="C67" s="40"/>
      <c r="D67" s="40"/>
      <c r="E67" s="40"/>
      <c r="F67" s="40"/>
      <c r="G67" s="40"/>
    </row>
  </sheetData>
  <mergeCells count="3">
    <mergeCell ref="A6:H6"/>
    <mergeCell ref="A7:H7"/>
    <mergeCell ref="A61:D6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RELACION PAGO JULIO</vt:lpstr>
      <vt:lpstr>Hoja1</vt:lpstr>
      <vt:lpstr>RELACION PAGO AGOSTO</vt:lpstr>
      <vt:lpstr>RELACION PAGO SEPTIEMBRE</vt:lpstr>
      <vt:lpstr>RELACION DE PAGO OCTUBRE 2021</vt:lpstr>
      <vt:lpstr>RELACION PAGOS DICIEMBRE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Geovanny Dicent</cp:lastModifiedBy>
  <cp:lastPrinted>2021-12-01T15:29:15Z</cp:lastPrinted>
  <dcterms:created xsi:type="dcterms:W3CDTF">2021-10-11T18:45:06Z</dcterms:created>
  <dcterms:modified xsi:type="dcterms:W3CDTF">2022-01-11T14:19:55Z</dcterms:modified>
</cp:coreProperties>
</file>