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libre\Desktop\"/>
    </mc:Choice>
  </mc:AlternateContent>
  <xr:revisionPtr revIDLastSave="0" documentId="13_ncr:1_{E6D2BE82-72EB-4657-BD53-F852C4DBF184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Existencia 29-03-2021" sheetId="1" r:id="rId1"/>
  </sheets>
  <calcPr calcId="191029"/>
</workbook>
</file>

<file path=xl/calcChain.xml><?xml version="1.0" encoding="utf-8"?>
<calcChain xmlns="http://schemas.openxmlformats.org/spreadsheetml/2006/main">
  <c r="H295" i="1" l="1"/>
  <c r="H321" i="1"/>
  <c r="H370" i="1" l="1"/>
  <c r="H306" i="1"/>
  <c r="H298" i="1"/>
  <c r="H292" i="1"/>
  <c r="H281" i="1"/>
  <c r="H272" i="1"/>
  <c r="H230" i="1"/>
  <c r="H188" i="1"/>
  <c r="H187" i="1"/>
  <c r="H161" i="1"/>
  <c r="H158" i="1"/>
  <c r="H156" i="1"/>
  <c r="H151" i="1"/>
  <c r="H150" i="1"/>
  <c r="H147" i="1"/>
  <c r="H145" i="1"/>
  <c r="H144" i="1"/>
  <c r="H112" i="1"/>
  <c r="H102" i="1"/>
  <c r="H96" i="1"/>
  <c r="H91" i="1"/>
  <c r="H67" i="1"/>
  <c r="H37" i="1"/>
  <c r="H382" i="1" s="1"/>
</calcChain>
</file>

<file path=xl/sharedStrings.xml><?xml version="1.0" encoding="utf-8"?>
<sst xmlns="http://schemas.openxmlformats.org/spreadsheetml/2006/main" count="1788" uniqueCount="847">
  <si>
    <t>Código</t>
  </si>
  <si>
    <t>Descripción</t>
  </si>
  <si>
    <t>Existencia</t>
  </si>
  <si>
    <t>Total</t>
  </si>
  <si>
    <t>02/12/2020</t>
  </si>
  <si>
    <t>1-1-1ABC</t>
  </si>
  <si>
    <t>ABRE CARTAS</t>
  </si>
  <si>
    <t>UNIDAD</t>
  </si>
  <si>
    <t>26/03/2021</t>
  </si>
  <si>
    <t>4-1-10ACE</t>
  </si>
  <si>
    <t>ACEITE 15W-40 (EUROL)</t>
  </si>
  <si>
    <t>LITRO</t>
  </si>
  <si>
    <t>4-1-17ACE</t>
  </si>
  <si>
    <t>ACEITE 20W-50 (EUROL)</t>
  </si>
  <si>
    <t>08/10/2020</t>
  </si>
  <si>
    <t>4-1-11ACE</t>
  </si>
  <si>
    <t>ACEITE 80W-90</t>
  </si>
  <si>
    <t>4-1-12ACE</t>
  </si>
  <si>
    <t>ACEITE ATF</t>
  </si>
  <si>
    <t>20/01/2021</t>
  </si>
  <si>
    <t>12-1-1ACE</t>
  </si>
  <si>
    <t>ACEITE DE OLIVO (FIGARO 1000 ML)</t>
  </si>
  <si>
    <t>BOTELLA</t>
  </si>
  <si>
    <t>10/03/2021</t>
  </si>
  <si>
    <t>11-1-1ACE</t>
  </si>
  <si>
    <t>ACETAMINOFEN 500 MG. MK (100/1)</t>
  </si>
  <si>
    <t>CAJA</t>
  </si>
  <si>
    <t>23/02/2021</t>
  </si>
  <si>
    <t>4-1-17ADI</t>
  </si>
  <si>
    <t>ADITIVO P/ACEITE B-1 (1/4 GL)</t>
  </si>
  <si>
    <t>4-1-16ADI</t>
  </si>
  <si>
    <t>ADITIVO P/ACEITE B-2 1013, 1/4GL.</t>
  </si>
  <si>
    <t>4-1-15-ADI</t>
  </si>
  <si>
    <t>ADITIVO P/ACEITE ESPECIAL DUTY 1532, 1/4GL</t>
  </si>
  <si>
    <t>25/03/2021</t>
  </si>
  <si>
    <t>12-1-5AGU</t>
  </si>
  <si>
    <t>AGUA (PLANETA AZUL 16 OZ 1/20)</t>
  </si>
  <si>
    <t>FARDO</t>
  </si>
  <si>
    <t>11-1-1AGU</t>
  </si>
  <si>
    <t>AGUJA DE PALOMILLA G-21 3CC (20/1)</t>
  </si>
  <si>
    <t>11-1-4ALC</t>
  </si>
  <si>
    <t>ALCOHOL ISOPROPILICO AL 70% (GL)</t>
  </si>
  <si>
    <t>GALON</t>
  </si>
  <si>
    <t>22/09/2020</t>
  </si>
  <si>
    <t>13-1-4ALF</t>
  </si>
  <si>
    <t>ALFOMBRA 48 X 50.5 MCON LOGO DE LA INSTITUCION</t>
  </si>
  <si>
    <t>11-1-1ALK</t>
  </si>
  <si>
    <t>ALKA-SELZER (60/1, SOBRE DE 2/1)</t>
  </si>
  <si>
    <t>24/03/2021</t>
  </si>
  <si>
    <t>1-1-5ALM</t>
  </si>
  <si>
    <t>ALMOHADILLA P/MOUSE (ERGONOMICO)</t>
  </si>
  <si>
    <t>27/01/2021</t>
  </si>
  <si>
    <t>1-1-160ALM</t>
  </si>
  <si>
    <t>ALMOHADILLA P/SELLOS</t>
  </si>
  <si>
    <t>3-1-18AMB</t>
  </si>
  <si>
    <t>AMBIENTADOR DESINFECTANTE EN SPRAY (LYSOL)</t>
  </si>
  <si>
    <t>3-1-17AMB</t>
  </si>
  <si>
    <t>AMBIENTADOR EN SPRAY GLADE</t>
  </si>
  <si>
    <t>3-1-27AMB</t>
  </si>
  <si>
    <t>AMBIENTADOR P/BAÑO (AROM)</t>
  </si>
  <si>
    <t>11/03/2021</t>
  </si>
  <si>
    <t>11-1-8AML</t>
  </si>
  <si>
    <t>AMLODIPINA NORVAS 5MG 30/1.</t>
  </si>
  <si>
    <t>11-1-1AMO</t>
  </si>
  <si>
    <t>AMOXICILINA 500 MG MK (30/1)</t>
  </si>
  <si>
    <t>02/11/2020</t>
  </si>
  <si>
    <t>11-1-2AMO</t>
  </si>
  <si>
    <t>AMOXICILINA 500 MG SANTE (100/1 TABLETAS)</t>
  </si>
  <si>
    <t>11-1-1ANG</t>
  </si>
  <si>
    <t>ANGIMED (TABLETA) (25/4)</t>
  </si>
  <si>
    <t>11-1-1ANT</t>
  </si>
  <si>
    <t>ANTIFLUDES FORTE CON AMANTADINA (100/1 SOBRE)</t>
  </si>
  <si>
    <t>1-1-181ARC</t>
  </si>
  <si>
    <t>ARCHIVO LEGAL FONDO K (CAJA PARA ARCHIVO)</t>
  </si>
  <si>
    <t>1-1-9ARM</t>
  </si>
  <si>
    <t>ARMAZONES P/ARCHIVOS 8 1/2 X 11</t>
  </si>
  <si>
    <t>1-1-8ARM</t>
  </si>
  <si>
    <t>ARMAZONES P/ARCHIVOS 8 1/2 X 13</t>
  </si>
  <si>
    <t>16/03/2021</t>
  </si>
  <si>
    <t>11-1-1ART</t>
  </si>
  <si>
    <t>ARTRAN ALFA 800 MG (1/100 TABLETAS)</t>
  </si>
  <si>
    <t>13-1-2AST</t>
  </si>
  <si>
    <t>ASTA PARA BANDERA DE 7 PIES</t>
  </si>
  <si>
    <t>13-1-1AST</t>
  </si>
  <si>
    <t>ASTA PARA BANDERA DE 8 PIES</t>
  </si>
  <si>
    <t>1-1-1BGA</t>
  </si>
  <si>
    <t>BANDA DE GOMA ANCHA NO. 18 (TOP)</t>
  </si>
  <si>
    <t>1-1-1BGF</t>
  </si>
  <si>
    <t>BANDA DE GOMA FINA NO. 18</t>
  </si>
  <si>
    <t>20/11/2020</t>
  </si>
  <si>
    <t>12-2-8BAN</t>
  </si>
  <si>
    <t>BANDEJA CUADRADA ACERO INOXIDABLE 16.5 PULG. (4 TAZAS)</t>
  </si>
  <si>
    <t>11/02/2021</t>
  </si>
  <si>
    <t>12-2-7BAN</t>
  </si>
  <si>
    <t>BANDEJA CUADRADA ACERO INOXIDABLE 19 PULG. (6 TAZAS)</t>
  </si>
  <si>
    <t>1-1-1BAN</t>
  </si>
  <si>
    <t>BANDEJA P/ESCRITORIO</t>
  </si>
  <si>
    <t>JUEGOS</t>
  </si>
  <si>
    <t>18/11/2020</t>
  </si>
  <si>
    <t>12-2-6BAN</t>
  </si>
  <si>
    <t>BANDEJA TABLECRAFT RECTANGULAR A/INOX (18.25 X 12.5)</t>
  </si>
  <si>
    <t>12/02/2021</t>
  </si>
  <si>
    <t>13-1-2BAN</t>
  </si>
  <si>
    <t>BANDERA INSTITUCION CON LOGO</t>
  </si>
  <si>
    <t>05/02/2020</t>
  </si>
  <si>
    <t>13-1-6BAN</t>
  </si>
  <si>
    <t xml:space="preserve">BANDERA NACIONAL 3 X 4 (NYLON) </t>
  </si>
  <si>
    <t>13-1-10BAN</t>
  </si>
  <si>
    <t>BANDERA NACIONAL 3 X 4 (TELA DE RASO)</t>
  </si>
  <si>
    <t>11/01/2021</t>
  </si>
  <si>
    <t>13-1-9BAN</t>
  </si>
  <si>
    <t>BANDERA NACIONAL 4 X 6 (NYLON)</t>
  </si>
  <si>
    <t>13-1-5BAN</t>
  </si>
  <si>
    <t>BANDERA NACIONAL CON LAZO Y FLECO 4 X 6 (TELA DE RASO)</t>
  </si>
  <si>
    <t>9-1-5BAT</t>
  </si>
  <si>
    <t>BATERIA DURACELL AA (COPPERTOP)</t>
  </si>
  <si>
    <t>BLISTER</t>
  </si>
  <si>
    <t>22/03/2021</t>
  </si>
  <si>
    <t>9-1-4BAT</t>
  </si>
  <si>
    <t xml:space="preserve">BATERIA DURACELL AAA (COPPERTOP) </t>
  </si>
  <si>
    <t>12/08/2020</t>
  </si>
  <si>
    <t>9-1-21BAT</t>
  </si>
  <si>
    <t xml:space="preserve">BATERIA DURACELL C (COPPERTOP) </t>
  </si>
  <si>
    <t>9-1-7BAT</t>
  </si>
  <si>
    <t>BATERIA DURACELL D (COPPERTOP)</t>
  </si>
  <si>
    <t>19/02/2021</t>
  </si>
  <si>
    <t>3-1-1BIC</t>
  </si>
  <si>
    <t>BICARBONATO DE SODIO 16 OZ (BAKING SODA)</t>
  </si>
  <si>
    <t>1-1-16CLI</t>
  </si>
  <si>
    <t>BINDER CLIPS DE 1 1/4´´ (32MM) (CLIPS BILLETERO)</t>
  </si>
  <si>
    <t>1-1-169CLI</t>
  </si>
  <si>
    <t>BINDER CLIPS DE 1 5/8´´ (41 MM) (CLIPS BILLETERO)</t>
  </si>
  <si>
    <t>23/03/2021</t>
  </si>
  <si>
    <t>1-7-1CLI</t>
  </si>
  <si>
    <t>BINDER CLIPS DE 1/4´´ (19MM) (CLIPS BILLETERO)</t>
  </si>
  <si>
    <t>1-1-180CLI</t>
  </si>
  <si>
    <t xml:space="preserve">BINDER CLIPS DE 1´´ (25MM) (CLIPS BILLETERO) </t>
  </si>
  <si>
    <t>1-1-15CLI</t>
  </si>
  <si>
    <t>BINDER CLIPS DE 2´´ (51 MM) (CLIPS BILLETEROS)</t>
  </si>
  <si>
    <t>1-1-17BOL</t>
  </si>
  <si>
    <t>BOLIGRAFO AZUL (BIC ROUND STIC)</t>
  </si>
  <si>
    <t>1-1-18BOL</t>
  </si>
  <si>
    <t>BOLIGRAFO NEGRO (ROUND STIC)</t>
  </si>
  <si>
    <t>1-1-20BOL</t>
  </si>
  <si>
    <t>BOLIGRAFO ROJO (ROUND STIC)</t>
  </si>
  <si>
    <t>19/03/2021</t>
  </si>
  <si>
    <t>3-1-1BRI</t>
  </si>
  <si>
    <t>BRILLO VERDE (SCOTCH BRITE)</t>
  </si>
  <si>
    <t>3-1-2BRI</t>
  </si>
  <si>
    <t>BRILLO VERDE CON ESPONJA (SCOTCH BRITE)</t>
  </si>
  <si>
    <t>11-1-1BRO</t>
  </si>
  <si>
    <t>BRONCOCHEN ANTIGRIPAL (50/1 SOBRE DE 2)</t>
  </si>
  <si>
    <t>15/03/2021</t>
  </si>
  <si>
    <t>4-1-43BUJ</t>
  </si>
  <si>
    <t>BUJIA BKR5E-11 (NGK)</t>
  </si>
  <si>
    <t>04/12/2020</t>
  </si>
  <si>
    <t>4-1-4CAB</t>
  </si>
  <si>
    <t>CABEZOTE P/BATERIA +</t>
  </si>
  <si>
    <t>4-1-5CAB</t>
  </si>
  <si>
    <t>CABEZOTE P/BATERIA -</t>
  </si>
  <si>
    <t>12-1-2CAF</t>
  </si>
  <si>
    <t>CAFE MOLIDO SANTO DOMINGO (1 LB.)</t>
  </si>
  <si>
    <t>PAQUETE</t>
  </si>
  <si>
    <t>11-1-1CAP</t>
  </si>
  <si>
    <t>CAPTOPRIL 50 MG. (30/1 TABLETAS)</t>
  </si>
  <si>
    <t>11-1-1CAR</t>
  </si>
  <si>
    <t>CARDIOASPIRINA 81 MG (30/1)</t>
  </si>
  <si>
    <t>1-1-1CAR</t>
  </si>
  <si>
    <t>CARPETA CON 3  ARGOLLAS DE 3 PULG. (OFI-NOTA)</t>
  </si>
  <si>
    <t>1-1-22CAR</t>
  </si>
  <si>
    <t>CARPETA P/ENCUADERNAR</t>
  </si>
  <si>
    <t>JUEGO</t>
  </si>
  <si>
    <t>1-1-21CAR</t>
  </si>
  <si>
    <t>CARPETA P/ENCUADERNAR CHEQUES</t>
  </si>
  <si>
    <t>1-1-23CD</t>
  </si>
  <si>
    <t xml:space="preserve">CD-R VERBATIM 700MB/52 X (80 MTOS.) </t>
  </si>
  <si>
    <t>23/11/2020</t>
  </si>
  <si>
    <t>3-1-3CEP</t>
  </si>
  <si>
    <t>CEPILLO P/INODORO</t>
  </si>
  <si>
    <t>1-1-24CER</t>
  </si>
  <si>
    <t>CERA PARA CONTAR 14 GR (PELIKAN)</t>
  </si>
  <si>
    <t>28/08/2019</t>
  </si>
  <si>
    <t>14-1-3CHA</t>
  </si>
  <si>
    <t>CHALECO DE SEGURIDAD (VERDE CON FRANJA REFLECTORA)</t>
  </si>
  <si>
    <t>1-4-64CIN</t>
  </si>
  <si>
    <t>CINTA ADHESIVA P/DISPENSADOR MAGICA (SCOTCH)</t>
  </si>
  <si>
    <t>23/12/2020</t>
  </si>
  <si>
    <t>1-2-17CIN</t>
  </si>
  <si>
    <t>CINTA CORRECTORA PANASONIC KX-2020</t>
  </si>
  <si>
    <t>1-2-2CIN</t>
  </si>
  <si>
    <t>CINTA CP-60 PLUS (COLOR)</t>
  </si>
  <si>
    <t>23/01/2020</t>
  </si>
  <si>
    <t>1-2-9CIN</t>
  </si>
  <si>
    <t>CINTA EPSON S015329 (FX-890)</t>
  </si>
  <si>
    <t>06/01/2021</t>
  </si>
  <si>
    <t>1-2-7CIN</t>
  </si>
  <si>
    <t>CINTA EPSON S015337 (LQ-590)</t>
  </si>
  <si>
    <t>16/07/2019</t>
  </si>
  <si>
    <t>1-2-19CIN</t>
  </si>
  <si>
    <t>CINTA EPSON S015631 (LX-350)</t>
  </si>
  <si>
    <t>27/07/2020</t>
  </si>
  <si>
    <t>1-1-3CIN</t>
  </si>
  <si>
    <t>CINTA MINI DVC MAXELL (60 MTOS.)</t>
  </si>
  <si>
    <t>1-1-161CIN</t>
  </si>
  <si>
    <t>CINTA P/EMPAQUE DE 2´ X 100 MT</t>
  </si>
  <si>
    <t>26/02/2021</t>
  </si>
  <si>
    <t>1-2-10CIN</t>
  </si>
  <si>
    <t>CINTA P/ESCRIBIR AX-10</t>
  </si>
  <si>
    <t>24/02/2020</t>
  </si>
  <si>
    <t>1-2-12CIN</t>
  </si>
  <si>
    <t>CINTA P/ESCRIBIR PANASONIC KX-2020</t>
  </si>
  <si>
    <t>1-2-13CIN</t>
  </si>
  <si>
    <t>CINTA P/SUMADORA</t>
  </si>
  <si>
    <t>1-1-29CLI</t>
  </si>
  <si>
    <t xml:space="preserve">CLIPS PAPER NO. 1 EVERPRINT (PEQUEÑO) </t>
  </si>
  <si>
    <t>1-1-26CLI</t>
  </si>
  <si>
    <t>CLIPS PAPER NO. 2 TALBOT (CLIPS JUMBO)</t>
  </si>
  <si>
    <t>1-1-30CLI</t>
  </si>
  <si>
    <t>CLIPS PORTA CARNET STANDARD (POINTER)</t>
  </si>
  <si>
    <t>3-1-5CLO</t>
  </si>
  <si>
    <t>CLORO CLOROX</t>
  </si>
  <si>
    <t>1-1-36COL</t>
  </si>
  <si>
    <t>COLUMNAR DE 8</t>
  </si>
  <si>
    <t>11-1-16COM</t>
  </si>
  <si>
    <t>COMPLEJO B 10MG. (250/1).</t>
  </si>
  <si>
    <t>4-1-16COO</t>
  </si>
  <si>
    <t>COOLANT</t>
  </si>
  <si>
    <t>1-1-38COQ</t>
  </si>
  <si>
    <t xml:space="preserve">COQUI PEGAMENTO .07 OZ </t>
  </si>
  <si>
    <t>1-1-41COR</t>
  </si>
  <si>
    <t>CORRECTOR BLANCO LIQUID PAPER (PAPER MATE)</t>
  </si>
  <si>
    <t>12-1-1CRE</t>
  </si>
  <si>
    <t>CREMORA KRAFT 22 OZ</t>
  </si>
  <si>
    <t>3-1-26CUB</t>
  </si>
  <si>
    <t>CUBETA P/LIMPIEZA (PLASTICA)</t>
  </si>
  <si>
    <t>12-2-6CUC</t>
  </si>
  <si>
    <t>CUCHARA P/CAFE WC 0021-9 (CONTINENTAL)</t>
  </si>
  <si>
    <t>12-2-4CUC</t>
  </si>
  <si>
    <t>CUCHARA PLASTICA</t>
  </si>
  <si>
    <t>1-1-1SAG</t>
  </si>
  <si>
    <t>DESGRAPADORA ESTANDAR (BUSINESS SOURCE)</t>
  </si>
  <si>
    <t>14/01/2021</t>
  </si>
  <si>
    <t>1-1-2SAG</t>
  </si>
  <si>
    <t>DESGRAPADORA INDUSTRIAL (STUDMARK)</t>
  </si>
  <si>
    <t>13/07/2020</t>
  </si>
  <si>
    <t>13-1-2DES</t>
  </si>
  <si>
    <t>DESINFECTANTE DE SUPERFICIE (2/1)</t>
  </si>
  <si>
    <t>3-1-6DES</t>
  </si>
  <si>
    <t>DESINFECTANTE LIQUIDO (MISTOLIN)</t>
  </si>
  <si>
    <t>3-1-1DET</t>
  </si>
  <si>
    <t>DETERGENTE EN PASTA (425 GR)</t>
  </si>
  <si>
    <t>05/03/2021</t>
  </si>
  <si>
    <t>3-1-8DET</t>
  </si>
  <si>
    <t>DETERGENTE EN POLVO (FAROLA)</t>
  </si>
  <si>
    <t>3-1-7DET</t>
  </si>
  <si>
    <t>DETERGENTE EN POLVO 900 GR.(FAB)</t>
  </si>
  <si>
    <t>11-1-1DEX</t>
  </si>
  <si>
    <t>DEXOMETASONA 4MG</t>
  </si>
  <si>
    <t>09/03/2020</t>
  </si>
  <si>
    <t>1-1-44DPL</t>
  </si>
  <si>
    <t>DICCIONARIO PEQUEÑO LAROUSE</t>
  </si>
  <si>
    <t>12/10/2020</t>
  </si>
  <si>
    <t>11-1-3DIC</t>
  </si>
  <si>
    <t>DICLOFENAC 100 MG (TAB. 200/1)</t>
  </si>
  <si>
    <t>11-1-2DIC</t>
  </si>
  <si>
    <t>DICLOFENAC ETHICAL 100 MG (100/1 TABLETAS)</t>
  </si>
  <si>
    <t>11-1-5DIC</t>
  </si>
  <si>
    <t>DICLOPLEX FORTE, 100MG, 100/1</t>
  </si>
  <si>
    <t>11-1-1DOL</t>
  </si>
  <si>
    <t>DOLONEUROBION (30/1 TABLETA)</t>
  </si>
  <si>
    <t>28/10/2019</t>
  </si>
  <si>
    <t>1-1-47DVD</t>
  </si>
  <si>
    <t>DVD (MINI)</t>
  </si>
  <si>
    <t>1-1-46DVD</t>
  </si>
  <si>
    <t>DVD-R 4.7 GB/16 X (120 MTOS)</t>
  </si>
  <si>
    <t>1-1-71GRA</t>
  </si>
  <si>
    <t>ENGRAPADORA ESTANDARD 444 (SWINGLINE)</t>
  </si>
  <si>
    <t>30/10/2020</t>
  </si>
  <si>
    <t>1-1-70GRA</t>
  </si>
  <si>
    <t>ENGRAPADORA INDUSTRIAL ST-04352 (STUMARK)</t>
  </si>
  <si>
    <t>09/03/2021</t>
  </si>
  <si>
    <t>3-1-9ESC</t>
  </si>
  <si>
    <t>ESCOBA (PLASTICA)</t>
  </si>
  <si>
    <t>14/10/2019</t>
  </si>
  <si>
    <t>1-1-62ESP</t>
  </si>
  <si>
    <t>ESPIRAL CLEAR CONTINUO  16 MM</t>
  </si>
  <si>
    <t>07/08/2019</t>
  </si>
  <si>
    <t>1-160ESP</t>
  </si>
  <si>
    <t>ESPIRAL CLEAR CONTINUO 10 MM</t>
  </si>
  <si>
    <t>1-1-61ESP</t>
  </si>
  <si>
    <t>ESPIRAL CLEAR CONTINUO 12 MM</t>
  </si>
  <si>
    <t>1-1-58ESP</t>
  </si>
  <si>
    <t>ESPIRAL CLEAR CONTINUO 14 MM</t>
  </si>
  <si>
    <t>1-1-63ESP</t>
  </si>
  <si>
    <t>ESPIRAL CLEAR CONTINUO 18 MM</t>
  </si>
  <si>
    <t>1-1-64ESP</t>
  </si>
  <si>
    <t>ESPIRAL CLEAR CONTINUO 20 MM</t>
  </si>
  <si>
    <t>1-1-65ESP</t>
  </si>
  <si>
    <t>ESPIRAL CLEAR CONTINUO 25 MM</t>
  </si>
  <si>
    <t>1-1-59ESP</t>
  </si>
  <si>
    <t>ESPIRAL CLEAR CONTINUO 30 MM</t>
  </si>
  <si>
    <t>1-159ESP</t>
  </si>
  <si>
    <t>ESPIRAL CLEAR CONTINUO 8 MM</t>
  </si>
  <si>
    <t>1-1-51ESP</t>
  </si>
  <si>
    <t>ESPIRAL DE 1 1/2</t>
  </si>
  <si>
    <t>1-1-52ESP</t>
  </si>
  <si>
    <t>ESPIRAL DE 1 1/4</t>
  </si>
  <si>
    <t>1-1-182ESP</t>
  </si>
  <si>
    <t>ESPIRAL DE 1/2 (12 MM)</t>
  </si>
  <si>
    <t>1-1-53ESP</t>
  </si>
  <si>
    <t>ESPIRAL DE 1/4</t>
  </si>
  <si>
    <t>24/08/2020</t>
  </si>
  <si>
    <t>1-1-54ESP</t>
  </si>
  <si>
    <t>ESPIRAL DE 2</t>
  </si>
  <si>
    <t>1-1-55ESP</t>
  </si>
  <si>
    <t>ESPIRAL DE 3/4</t>
  </si>
  <si>
    <t>1-1-56ESP</t>
  </si>
  <si>
    <t>ESPIRAL DE 3/8</t>
  </si>
  <si>
    <t>1-1-57ESP</t>
  </si>
  <si>
    <t>ESPIRAL DE 5/8</t>
  </si>
  <si>
    <t>03/03/2021</t>
  </si>
  <si>
    <t>3-1-11ESP</t>
  </si>
  <si>
    <t>ESPUMA LIMPIADORA (PINESPUMA)</t>
  </si>
  <si>
    <t>12-3-10EST</t>
  </si>
  <si>
    <t>ESTUFA DE MESA DE GAS DWA-200 2Q (DAIWA)</t>
  </si>
  <si>
    <t>24/02/2021</t>
  </si>
  <si>
    <t>1-1-59ETI</t>
  </si>
  <si>
    <t>ETIQUETA P/ CD (LABEL P/CD)</t>
  </si>
  <si>
    <t>1-1-191FEL</t>
  </si>
  <si>
    <t xml:space="preserve">FELPA AZUL GEL IMPACT 207 </t>
  </si>
  <si>
    <t>1-1-166FEL</t>
  </si>
  <si>
    <t>FELPA AZUL ONIX</t>
  </si>
  <si>
    <t>1-1-167FEL</t>
  </si>
  <si>
    <t>FELPA NEGRA ONIX</t>
  </si>
  <si>
    <t>1-1-168FEL</t>
  </si>
  <si>
    <t>FELPA ROJA ONIX</t>
  </si>
  <si>
    <t>4-1-87FIL</t>
  </si>
  <si>
    <t>FILTRO P/ACEITE 90915-03006 (C-151)</t>
  </si>
  <si>
    <t>06/11/2019</t>
  </si>
  <si>
    <t>4-1-74FIL</t>
  </si>
  <si>
    <t xml:space="preserve">FILTRO P/ACEITE EO-1103 (04152-B1010 </t>
  </si>
  <si>
    <t>4-1-89FIL</t>
  </si>
  <si>
    <t xml:space="preserve">FILTRO P/ACEITE PH-3593A (ECO-X10479) </t>
  </si>
  <si>
    <t>10/02/2021</t>
  </si>
  <si>
    <t>4-1-85FIL</t>
  </si>
  <si>
    <t>FILTRO P/ACEITE PH-8A (ECO-X1A) (15600-41010)</t>
  </si>
  <si>
    <t>4-1-88FIL</t>
  </si>
  <si>
    <t>FILTRO P/ACEITE TS-LFP3307T (C-1012, C-351-1)</t>
  </si>
  <si>
    <t>26/05/2020</t>
  </si>
  <si>
    <t>4-1-86FIL</t>
  </si>
  <si>
    <t>FILTRO P/AIRE ADM. 17801-02030 (AIFI-11943)</t>
  </si>
  <si>
    <t>4-1-36FIL</t>
  </si>
  <si>
    <t xml:space="preserve">FILTRO P/AIRE ADM. 17801-02030 (TOYOTA COROLLA 1997) </t>
  </si>
  <si>
    <t>12/03/2021</t>
  </si>
  <si>
    <t>4-3-21FIL</t>
  </si>
  <si>
    <t>FILTRO P/AIRE ADM. 17801-0C010</t>
  </si>
  <si>
    <t>21/07/2020</t>
  </si>
  <si>
    <t>4-1-76FIL</t>
  </si>
  <si>
    <t>FILTRO P/AIRE ADM. 17801-21050 (NPPN)</t>
  </si>
  <si>
    <t>03/02/2021</t>
  </si>
  <si>
    <t>4-1-3FIL</t>
  </si>
  <si>
    <t xml:space="preserve">FILTRO P/AIRE ADM. 17801-22020 (TOYOTA COROLLA) </t>
  </si>
  <si>
    <t>4-1-65FIL</t>
  </si>
  <si>
    <t>FILTRO P/AIRE ADM. 17801-56010 (BA-104)</t>
  </si>
  <si>
    <t>4-1-84FIL</t>
  </si>
  <si>
    <t>FILTRO P/AIRE ADM. 17801-68020</t>
  </si>
  <si>
    <t>17/02/2020</t>
  </si>
  <si>
    <t>4-1-83FIL</t>
  </si>
  <si>
    <t>FILTRO P/AIRE ADM. MD-603446  (KAK8253) (LAF-222-SM)</t>
  </si>
  <si>
    <t>12/12/2019</t>
  </si>
  <si>
    <t>4-3-22FIL</t>
  </si>
  <si>
    <t>FILTRO P/AIRE ADM. MD-603446 (KAK-8253) (BA-368S)</t>
  </si>
  <si>
    <t>4-1-78FIL</t>
  </si>
  <si>
    <t>FILTRO P/AIRE ADM. P500014 (DONALDSON)</t>
  </si>
  <si>
    <t>4-1-75FIL</t>
  </si>
  <si>
    <t>FILTRO P/CABINA  A/A 88568-02020 (87139-YZZ07( (NIPON)</t>
  </si>
  <si>
    <t>25/09/2020</t>
  </si>
  <si>
    <t>4-1-56FIL</t>
  </si>
  <si>
    <t xml:space="preserve">FILTRO P/GASOIL 23303-54072 (CAMION DAIHATSU) </t>
  </si>
  <si>
    <t>25/06/2019</t>
  </si>
  <si>
    <t>4-1-82FIL</t>
  </si>
  <si>
    <t>FILTRO P/GASOIL 23303-54072 (FP-588FT)</t>
  </si>
  <si>
    <t>4-1-34FIL</t>
  </si>
  <si>
    <t xml:space="preserve">FILTRO P/GASOIL 23303-56040 (TOYOTA COASTER) </t>
  </si>
  <si>
    <t>18/02/2020</t>
  </si>
  <si>
    <t>4-1-81FIL</t>
  </si>
  <si>
    <t>FILTRO P/GASOIL 23303-64010 (TS-G2920T)</t>
  </si>
  <si>
    <t>4-1-80FIL</t>
  </si>
  <si>
    <t>FILTRO P/GASOIL 23390-0L010 (F-1111)</t>
  </si>
  <si>
    <t>20/10/2020</t>
  </si>
  <si>
    <t>4-1-1FIL</t>
  </si>
  <si>
    <t xml:space="preserve">FILTRO P/GASOIL 23390-0L010 (F-1111) (TOYOTA FORTUNER)  </t>
  </si>
  <si>
    <t>4-1-28FIL</t>
  </si>
  <si>
    <t xml:space="preserve">FILTRO P/GASOIL MB-220900 (MITSUBISHI L-200) </t>
  </si>
  <si>
    <t>4-1-53FIL</t>
  </si>
  <si>
    <t xml:space="preserve">FILTRO P/GASOIL ME-006066 (MITSUBISHI ROSA) </t>
  </si>
  <si>
    <t>1-1-65FOL</t>
  </si>
  <si>
    <t>FOLDER FINANCIERO</t>
  </si>
  <si>
    <t>1-1-1FOL</t>
  </si>
  <si>
    <t>FOLDER MANILA 8 1/2 X 11 (AMARILLO)</t>
  </si>
  <si>
    <t>1-1-2FOL</t>
  </si>
  <si>
    <t>FOLDER MANILA 8 1/2 X 11 (AZUL)</t>
  </si>
  <si>
    <t>1-1-66FOL</t>
  </si>
  <si>
    <t>FOLDER MANILA 8 1/2 X 11 (OFI-NOTA)</t>
  </si>
  <si>
    <t>1-1-179FOL</t>
  </si>
  <si>
    <t>FOLDER MANILA 8 1/2 X 11 (ROJO)</t>
  </si>
  <si>
    <t>1-3-15FOR</t>
  </si>
  <si>
    <t>FORMULARIO ACCION DE PERSONAL</t>
  </si>
  <si>
    <t>1-3-1FOR</t>
  </si>
  <si>
    <t>FORMULARIO C-SS-R (1/100 HOJAS)</t>
  </si>
  <si>
    <t>01/02/2021</t>
  </si>
  <si>
    <t>1-3-5FOR</t>
  </si>
  <si>
    <t>FORMULARIO CONTROL DE FIANZAS JUDICIALES</t>
  </si>
  <si>
    <t>1-3-8FOR</t>
  </si>
  <si>
    <t>FORMULARIO MENSAJE TELEFONICO</t>
  </si>
  <si>
    <t>16/02/2021</t>
  </si>
  <si>
    <t>1-3-4FOR</t>
  </si>
  <si>
    <t>FORMULARIO RECIBO DE COBROS (FORMA CONTINUA)</t>
  </si>
  <si>
    <t>1-2-1FOR</t>
  </si>
  <si>
    <t>FORMULARIO RECIBO DE INGRESO 5.5 X 9.5 (SANTIAGO) )FORMA CONTINUA)</t>
  </si>
  <si>
    <t>1-3-2FOR</t>
  </si>
  <si>
    <t>FORMULARIO SOLICITUD DE CHEQUES</t>
  </si>
  <si>
    <t>17/03/2021</t>
  </si>
  <si>
    <t>1-3-12FOR</t>
  </si>
  <si>
    <t>FORMULARIO TRAMITE INTERNO (CERTIFICACION)</t>
  </si>
  <si>
    <t>12/06/2019</t>
  </si>
  <si>
    <t>1-3-13FOR</t>
  </si>
  <si>
    <t>FORMULARIO TRAMITE INTERNO (CORRESPONDENCIA)</t>
  </si>
  <si>
    <t>18/03/2021</t>
  </si>
  <si>
    <t>3-1-4FUN</t>
  </si>
  <si>
    <t>FUNDA P/BASURA (13 GL)</t>
  </si>
  <si>
    <t>3-1-12FUN</t>
  </si>
  <si>
    <t>FUNDA P/BASURA (55 GL)</t>
  </si>
  <si>
    <t>3-1-5FUN</t>
  </si>
  <si>
    <t>FUNDA P/BASURA (7 GL)</t>
  </si>
  <si>
    <t>3-1-3FUN</t>
  </si>
  <si>
    <t>FUNDA P/BASURA 28 X 35</t>
  </si>
  <si>
    <t>1-1-69GOB</t>
  </si>
  <si>
    <t>GOMA P/BORRAR STABILO</t>
  </si>
  <si>
    <t>1-1-72GRA</t>
  </si>
  <si>
    <t>GRAPA ESTANDARD (EVERPRINT)</t>
  </si>
  <si>
    <t>12/01/2021</t>
  </si>
  <si>
    <t>1-1-73GRA</t>
  </si>
  <si>
    <t>GRAPA INDUSTRIAL 23/13 (STUDMARK)</t>
  </si>
  <si>
    <t>1-7-1GRA</t>
  </si>
  <si>
    <t>GRAPA INDUSTRIAL 23/8 (STUDMARK)</t>
  </si>
  <si>
    <t>07/06/2019</t>
  </si>
  <si>
    <t>4-1-3GRA</t>
  </si>
  <si>
    <t>GRASA PESADA (PROQUINSA)</t>
  </si>
  <si>
    <t>CUBETA</t>
  </si>
  <si>
    <t>11-1-1GUA</t>
  </si>
  <si>
    <t>GUANTE LATEX PARA EXAMEN</t>
  </si>
  <si>
    <t>PARES</t>
  </si>
  <si>
    <t>3-1-13GUA</t>
  </si>
  <si>
    <t>GUANTES P/LIMPIEZA PLASTICO (MANOS FUERTES)</t>
  </si>
  <si>
    <t>PAR</t>
  </si>
  <si>
    <t>1-1-74IDC</t>
  </si>
  <si>
    <t>ID-CDPVC (CARNET P/IDENTIFICACION)</t>
  </si>
  <si>
    <t>3-1-1INS</t>
  </si>
  <si>
    <t>INSECTICIDA (BAYGON)</t>
  </si>
  <si>
    <t>3-1-14JAB</t>
  </si>
  <si>
    <t>JABON LIQUIDO PARA MANOS (KLINACCION)</t>
  </si>
  <si>
    <t>3-1-28JAB</t>
  </si>
  <si>
    <t>JABON P/DISPENSADOR (BOLSITAS) (6/1)</t>
  </si>
  <si>
    <t>11-1-1JER</t>
  </si>
  <si>
    <t>JERINGUILLA DE 5 CC (1/100)</t>
  </si>
  <si>
    <t>09/07/2020</t>
  </si>
  <si>
    <t>11-2-1KIT</t>
  </si>
  <si>
    <t>KIT DE PROTECCION PERSONAL</t>
  </si>
  <si>
    <t>1-1-75LAC</t>
  </si>
  <si>
    <t>LAPIZ DE CARBON MIRADO (PAPER MATE)</t>
  </si>
  <si>
    <t>1-1-80LIB</t>
  </si>
  <si>
    <t>LIBRETA DE APUNTES P/DIR. FINANCIERA</t>
  </si>
  <si>
    <t>1-1-93LIB</t>
  </si>
  <si>
    <t>LIBRETA RAYADA 5 X 8</t>
  </si>
  <si>
    <t>1-1-94LIB</t>
  </si>
  <si>
    <t>LIBRETA RAYADA 8 1/2 X 11 (EVERPRINT)</t>
  </si>
  <si>
    <t>1-3-23LIB</t>
  </si>
  <si>
    <t>LIBRO CATALOGO DE CUENTAS</t>
  </si>
  <si>
    <t>1-3-24LIB</t>
  </si>
  <si>
    <t>LIBRO COMPENDIO DE LEGISLACION (LEY)</t>
  </si>
  <si>
    <t>1-3-26LIB</t>
  </si>
  <si>
    <t>LIBRO MANUAL DE ESTUDIO</t>
  </si>
  <si>
    <t>21/10/2020</t>
  </si>
  <si>
    <t>1-3-27LIB</t>
  </si>
  <si>
    <t>LIBRO MATERIAL DE ORIENTACION P/EXAMENES</t>
  </si>
  <si>
    <t>27/05/2020</t>
  </si>
  <si>
    <t>1-3-28LIB</t>
  </si>
  <si>
    <t>LIBRO P/REGISTRO DE CERTIFICACIONES</t>
  </si>
  <si>
    <t>1-3-29LIB</t>
  </si>
  <si>
    <t>LIBRO RECORD OFI-NOTA DE 300</t>
  </si>
  <si>
    <t>1-3-30LIB</t>
  </si>
  <si>
    <t>LIBRO RECORD OFI-NOTA DE 500</t>
  </si>
  <si>
    <t>1-3-31LIB</t>
  </si>
  <si>
    <t>LIBRO TARIFAS DE INCENDIOS</t>
  </si>
  <si>
    <t>11/09/2020</t>
  </si>
  <si>
    <t>4-1-3LIM</t>
  </si>
  <si>
    <t>LIMPIA PARABRISA NO.15 (PYLON)</t>
  </si>
  <si>
    <t>4-1-33LIM</t>
  </si>
  <si>
    <t>LIMPIA PARABRISA NO.17 (PYLON)</t>
  </si>
  <si>
    <t>4-1-36LIM</t>
  </si>
  <si>
    <t>LIMPIA PARABRISA NO.22 (PYLON)</t>
  </si>
  <si>
    <t>4-1-1ESP</t>
  </si>
  <si>
    <t>LIMPIADOR DE CARBURADOR</t>
  </si>
  <si>
    <t>3-1-5LIM</t>
  </si>
  <si>
    <t>LIMPIADOR DE CRISTAL LIQUIDO (750 ML)</t>
  </si>
  <si>
    <t>3-1-16LIM</t>
  </si>
  <si>
    <t>LIMPIADOR DE MADERA</t>
  </si>
  <si>
    <t>3-1-18LIM</t>
  </si>
  <si>
    <t>LIMPIADOR P/INODORO (D-SCALIN)</t>
  </si>
  <si>
    <t>4-1-38LIQ</t>
  </si>
  <si>
    <t>LIQUIDO DE FRENOS</t>
  </si>
  <si>
    <t>11-1-2LOR</t>
  </si>
  <si>
    <t>LORATADINA ETHIKAL 10 MG (30 COMP)</t>
  </si>
  <si>
    <t>3-1-32MAN</t>
  </si>
  <si>
    <t>MANITAS LIMPIAS (ALCOHOL ANTIBACTERIAL)</t>
  </si>
  <si>
    <t>1-1-1MAR</t>
  </si>
  <si>
    <t>MARCADOR AZUL (EVERPRINT)</t>
  </si>
  <si>
    <t>1-1-2MAR</t>
  </si>
  <si>
    <t>MARCADOR NEGRO (BEROL)</t>
  </si>
  <si>
    <t>1-1-99MAR</t>
  </si>
  <si>
    <t>MARCADOR P/CD AZUL  (LUXOR)</t>
  </si>
  <si>
    <t>1-1-6MAR</t>
  </si>
  <si>
    <t>MARCADOR P/CD ROJO (PELIKAN)</t>
  </si>
  <si>
    <t>1-1-3MAR</t>
  </si>
  <si>
    <t>MARCADOR ROJO (EVERPRINT)</t>
  </si>
  <si>
    <t>11-1-2MAS</t>
  </si>
  <si>
    <t>MASCARILLA QUIRURGICA (DESECHABLE)</t>
  </si>
  <si>
    <t>1-1-1MAT</t>
  </si>
  <si>
    <t>MASKING TAPE DE 48 MM X 25 MTS (2) (SCOTCH)</t>
  </si>
  <si>
    <t>11-1-1MIG</t>
  </si>
  <si>
    <t>MIGRADORIXINA ROEMMERS (100/1 TABLETAS)</t>
  </si>
  <si>
    <t>01/03/2021</t>
  </si>
  <si>
    <t>11-1-2NOS</t>
  </si>
  <si>
    <t>NOSOTRAS NATURALES BUENAS NOCHES (TELA)</t>
  </si>
  <si>
    <t>05/01/2021</t>
  </si>
  <si>
    <t>11-1-1NOS</t>
  </si>
  <si>
    <t>NOSOTRAS NATURALES PLUS (TELA)</t>
  </si>
  <si>
    <t>11-1-1OME</t>
  </si>
  <si>
    <t>OMEPRAZOL 40 MG</t>
  </si>
  <si>
    <t>25/02/2021</t>
  </si>
  <si>
    <t>12-2-4PAÑ</t>
  </si>
  <si>
    <t>PAÑO PARA BANDEJA 20.30 CM (4 TAZAS)</t>
  </si>
  <si>
    <t>12-2-3PAÑ</t>
  </si>
  <si>
    <t>PAÑO PARA BANDEJA 26.36 CM (6 TAZAS)</t>
  </si>
  <si>
    <t>09/09/2020</t>
  </si>
  <si>
    <t>1-1-2PAP</t>
  </si>
  <si>
    <t>PAPEL BLANCO FORMAS CONTINUA 9 1/2 X 11 (1 PA</t>
  </si>
  <si>
    <t>1-1-3PAP</t>
  </si>
  <si>
    <t>PAPEL CARBON NEGRO 8 1/2 X 11 (SHUNCHUAN)</t>
  </si>
  <si>
    <t>05/08/2020</t>
  </si>
  <si>
    <t>1-1-14PAP</t>
  </si>
  <si>
    <t xml:space="preserve">PAPEL FORMAS CONTINUAS  N.C.R. 4 PARTES PARA </t>
  </si>
  <si>
    <t>3-1-3PAP</t>
  </si>
  <si>
    <t>PAPEL HIGIENICO BAÑO (6/1)</t>
  </si>
  <si>
    <t>3-1-2PAP</t>
  </si>
  <si>
    <t>PAPEL HIGIENICO SCOTT BASIC BALANCE (4 ROLLO/8REGULAR)</t>
  </si>
  <si>
    <t>11-1-1PAP</t>
  </si>
  <si>
    <t>PAPEL P/CAMILLA 21 X 12</t>
  </si>
  <si>
    <t>ROLLO</t>
  </si>
  <si>
    <t>1-1-7PAP</t>
  </si>
  <si>
    <t>PAPEL P/SUMADORA</t>
  </si>
  <si>
    <t>08/01/2021</t>
  </si>
  <si>
    <t>1-1-9PAP</t>
  </si>
  <si>
    <t>PAPEL TIMBRADO A COLOR 8 1/2 X 11</t>
  </si>
  <si>
    <t>RESMA</t>
  </si>
  <si>
    <t>02/09/2020</t>
  </si>
  <si>
    <t>1-1-5PAP</t>
  </si>
  <si>
    <t>PAPEL TIMBRADO EN HILO  8 1/2 X 11 (BLANCO)</t>
  </si>
  <si>
    <t>1-1-4PAP</t>
  </si>
  <si>
    <t>PAPEL TIMBRADO EN HILO  8 1/2 X 11 (CREMA</t>
  </si>
  <si>
    <t>3-1-25PAP</t>
  </si>
  <si>
    <t>PAPEL TOALLA (BAÑO) (12/1)</t>
  </si>
  <si>
    <t>1-1-11PAP</t>
  </si>
  <si>
    <t>PAPEL XEROGRAFICO 8 1/2 X 11 (XEROX)</t>
  </si>
  <si>
    <t>1-1-12PAP</t>
  </si>
  <si>
    <t>PAPEL XEROGRAFICO 8 1/2 X 13 (XEROX)</t>
  </si>
  <si>
    <t>1-1-1PEN</t>
  </si>
  <si>
    <t>PENDAFLEX 8 1/2 X 11 (ESSENTIALS)</t>
  </si>
  <si>
    <t>1-1-2PEN</t>
  </si>
  <si>
    <t>PENDAFLEX 8 1/2 X 13 (ESSENTIALS)</t>
  </si>
  <si>
    <t>4-1-1PEN</t>
  </si>
  <si>
    <t>PENETRANTE EN SPRAY</t>
  </si>
  <si>
    <t>25/03/2019</t>
  </si>
  <si>
    <t>1-1-1CHI</t>
  </si>
  <si>
    <t>PINS EVERPRINT (CHINCHETA)</t>
  </si>
  <si>
    <t>4-3-2PIT</t>
  </si>
  <si>
    <t>PITOS (BOCINA) P/VEHICULO DE 24V (SDF100-24V)</t>
  </si>
  <si>
    <t>1-1-2PLA</t>
  </si>
  <si>
    <t>PLASTICO P/PLASTIFICAR 5 X 3</t>
  </si>
  <si>
    <t>1-1-4PLA</t>
  </si>
  <si>
    <t>PLASTICO P/PLASTIFICAR 8 1/2 X 11</t>
  </si>
  <si>
    <t>12-2-2PLA</t>
  </si>
  <si>
    <t>PLATO PLASTICO RIGIDO NO. 6 (PLATO DESECHABLE)</t>
  </si>
  <si>
    <t>11-1-1PON</t>
  </si>
  <si>
    <t>PONSTAN PFIZER 500MG. (100/1 TABLETAS)</t>
  </si>
  <si>
    <t>1-1-7POR</t>
  </si>
  <si>
    <t>PORTA SOBRE</t>
  </si>
  <si>
    <t>4-1-1POW</t>
  </si>
  <si>
    <t>POWER STEERING FLUID (1/4)</t>
  </si>
  <si>
    <t>11-1-1PRO</t>
  </si>
  <si>
    <t>PRODOM (2MG. 50/2 TABLETAS)</t>
  </si>
  <si>
    <t>11-1-1RAN</t>
  </si>
  <si>
    <t>RANITIDINA 150 MG. (200/1 TABLETAS)</t>
  </si>
  <si>
    <t>08/03/2021</t>
  </si>
  <si>
    <t>3-1-19REC</t>
  </si>
  <si>
    <t>RECOGEDOR P/BASURA</t>
  </si>
  <si>
    <t>11-1-1REF</t>
  </si>
  <si>
    <t>REFRESH TEARS GOTAS 15 ML (GOTAS P/OJOS)</t>
  </si>
  <si>
    <t>1-1-1REG</t>
  </si>
  <si>
    <t>REGLA</t>
  </si>
  <si>
    <t>1-1-1RES</t>
  </si>
  <si>
    <t>RESALTADOR AMARILLO (BEROL)</t>
  </si>
  <si>
    <t>07/09/2020</t>
  </si>
  <si>
    <t>1-1-1SAE</t>
  </si>
  <si>
    <t>SACA PUNTA ELECTRICO (X-ACTO)</t>
  </si>
  <si>
    <t>11-1-1SAL</t>
  </si>
  <si>
    <t>SAL ANDREWS (12/1 SOBRE)</t>
  </si>
  <si>
    <t>3-1-1SAN</t>
  </si>
  <si>
    <t>SANITIZANTE SPRAY (400 ML) (12/1)</t>
  </si>
  <si>
    <t>04/03/2021</t>
  </si>
  <si>
    <t>1-1-1SEP</t>
  </si>
  <si>
    <t>SEPARADOR P/CARPETA (NUMERICO)</t>
  </si>
  <si>
    <t>11-1-1SER</t>
  </si>
  <si>
    <t>SERTAL COMPUESTO (TABLETA) (100/1)</t>
  </si>
  <si>
    <t>3-1-2SER</t>
  </si>
  <si>
    <t>SERVILLETA CIELO (13 X 7 X 500)</t>
  </si>
  <si>
    <t>4-1-39SHA</t>
  </si>
  <si>
    <t>SHAMPOO P/VEHICULOS</t>
  </si>
  <si>
    <t>4-1-2SIL</t>
  </si>
  <si>
    <t>SILICON GRIS</t>
  </si>
  <si>
    <t>13-1-2SIL</t>
  </si>
  <si>
    <t>SILVATO DE METAL</t>
  </si>
  <si>
    <t>1-1-1SOB</t>
  </si>
  <si>
    <t>SOBRE MANILA 10 X 13</t>
  </si>
  <si>
    <t>1-1-2SOB</t>
  </si>
  <si>
    <t xml:space="preserve">SOBRE MANILA 10 X 15 </t>
  </si>
  <si>
    <t>1-1-3SOB</t>
  </si>
  <si>
    <t>SOBRE MANILA 14 X 17</t>
  </si>
  <si>
    <t>1-1-5SOB</t>
  </si>
  <si>
    <t>SOBRE MANILA 5 1/2  X  8 1/4</t>
  </si>
  <si>
    <t>1-1-7SOB</t>
  </si>
  <si>
    <t>SOBRE MANILA 6 1/2  X  3 1/2  (PAGO NO. 7)</t>
  </si>
  <si>
    <t>1-1-8SOB</t>
  </si>
  <si>
    <t>SOBRE MANILA 7 1/2 X 10 1/2</t>
  </si>
  <si>
    <t>1-1-9SOB</t>
  </si>
  <si>
    <t>SOBRE MANILA 9 X 12</t>
  </si>
  <si>
    <t>1-2-2SOB</t>
  </si>
  <si>
    <t>SOBRE MANILA TIMBRADO 10  X  13</t>
  </si>
  <si>
    <t>04/11/2020</t>
  </si>
  <si>
    <t>1-1-12SOB</t>
  </si>
  <si>
    <t>SOBRE MANILA TIMBRADO 10  X  15 (PRENSA)</t>
  </si>
  <si>
    <t>26/01/2021</t>
  </si>
  <si>
    <t>1-1-18SOB</t>
  </si>
  <si>
    <t>SOBRE MANILA TIMBRADO 10 X 15</t>
  </si>
  <si>
    <t>1-1-13SOB</t>
  </si>
  <si>
    <t>SOBRE MANILA TIMBRADO 14  X  17</t>
  </si>
  <si>
    <t>1-1-16SOB</t>
  </si>
  <si>
    <t>SOBRE MANILA TIMBRADO 4 X 6</t>
  </si>
  <si>
    <t>1-1-193SOB</t>
  </si>
  <si>
    <t>SOBRE MANILA TIMBRADO 5 1/2 X 8 1/4</t>
  </si>
  <si>
    <t>22/02/2021</t>
  </si>
  <si>
    <t>1-1-14SOB</t>
  </si>
  <si>
    <t>SOBRE MANILA TIMBRADO 7 1/2  X  10 1/2</t>
  </si>
  <si>
    <t>1-2-1SOB</t>
  </si>
  <si>
    <t>SOBRE MANILA TIMBRADO 9 X 12</t>
  </si>
  <si>
    <t>1-1-173SOB</t>
  </si>
  <si>
    <t>SOBRE NO. 10 (BLANCO)</t>
  </si>
  <si>
    <t>03/05/2018</t>
  </si>
  <si>
    <t>1-1-17SOB</t>
  </si>
  <si>
    <t>SOBRE NO. 10 EN HILO (CREMA)</t>
  </si>
  <si>
    <t>1-1-172SOB</t>
  </si>
  <si>
    <t>SOBRE NO. 10 TIMBRADO (B/N)</t>
  </si>
  <si>
    <t>18/01/2021</t>
  </si>
  <si>
    <t>1-1-153SOB</t>
  </si>
  <si>
    <t>SOBRE NO. 10 TIMBRADO (COLOR)</t>
  </si>
  <si>
    <t>11-1-1SOL</t>
  </si>
  <si>
    <t>SOLUCION SALINA AL 0.9% (1000 ML)</t>
  </si>
  <si>
    <t>3-1-2SUA</t>
  </si>
  <si>
    <t>SUAPER NO. 40</t>
  </si>
  <si>
    <t>11-1-1SUE</t>
  </si>
  <si>
    <t>SUERO LACTATO RINGER 1000 ML</t>
  </si>
  <si>
    <t>2-1-2TAM</t>
  </si>
  <si>
    <t>TAMBOR DE IMAGEN HP -126A (CE314A)</t>
  </si>
  <si>
    <t>22/11/2019</t>
  </si>
  <si>
    <t>2-1-5TAM</t>
  </si>
  <si>
    <t>TAMBOR DE IMAGEN HP-32 (CF232A)</t>
  </si>
  <si>
    <t>4-1-40TAP</t>
  </si>
  <si>
    <t>TAPON RADIADOR</t>
  </si>
  <si>
    <t>30/12/2020</t>
  </si>
  <si>
    <t>1-3-1TAR</t>
  </si>
  <si>
    <t>TARJETA DE PRESENTACION EN CARTULINA NATURA</t>
  </si>
  <si>
    <t>1-3-2TAR</t>
  </si>
  <si>
    <t>TARJETA DE PRESENTACION EN HILO CREMA CON LOGO FULL COLOR</t>
  </si>
  <si>
    <t>1-3-5TAR</t>
  </si>
  <si>
    <t>TARJETA DE PRESENTACION FULL COLOR ALTO RELIEVE Y LAMINADO</t>
  </si>
  <si>
    <t>12-1-5TE</t>
  </si>
  <si>
    <t>TE DE TILO (LA LEONESA 25/1)</t>
  </si>
  <si>
    <t>12-1-2TEF</t>
  </si>
  <si>
    <t>TE FRIO LIMON 74.2 OZ (4C)</t>
  </si>
  <si>
    <t>1-1-1TIJ</t>
  </si>
  <si>
    <t>TIJERA PARA OFICINA MAPED DE 6 3/4 (17 CM)</t>
  </si>
  <si>
    <t>1-2-30TIN</t>
  </si>
  <si>
    <t>TINTA HP-96 (N)</t>
  </si>
  <si>
    <t>1-2-31TIN</t>
  </si>
  <si>
    <t>TINTA HP-97 (TRICOLOR)</t>
  </si>
  <si>
    <t>13/12/2019</t>
  </si>
  <si>
    <t>1-2-39TIN</t>
  </si>
  <si>
    <t>TINTA P/ALMOHADILLA ROLON (NEGRA)</t>
  </si>
  <si>
    <t>1-1-1TIN</t>
  </si>
  <si>
    <t>TINTA P/SELLO PRE-TINTADO (AZUL)</t>
  </si>
  <si>
    <t>19/02/2020</t>
  </si>
  <si>
    <t>1-1-2TIN</t>
  </si>
  <si>
    <t>TINTA P/SELLO PRE-TINTADO (NEGRA)</t>
  </si>
  <si>
    <t>30/09/2020</t>
  </si>
  <si>
    <t>1-1-4TIN</t>
  </si>
  <si>
    <t>TINTA P/SELLO PRE-TINTADO (ROJO)</t>
  </si>
  <si>
    <t>28/06/2019</t>
  </si>
  <si>
    <t>1-1-3TIN</t>
  </si>
  <si>
    <t>TINTA P/SELLO PRE-TINTADO (VERDE)</t>
  </si>
  <si>
    <t>03/06/2019</t>
  </si>
  <si>
    <t>1-2-37TIN</t>
  </si>
  <si>
    <t>TINTA P/SUMADORA IR40T B/R (ROLOS)</t>
  </si>
  <si>
    <t>3-1-1TOA</t>
  </si>
  <si>
    <t>TOALLA  PARA COCINA MICROFIBRA</t>
  </si>
  <si>
    <t>1-2-4TON</t>
  </si>
  <si>
    <t>TONER BROTHER (TN-650) (B)</t>
  </si>
  <si>
    <t>25/11/2020</t>
  </si>
  <si>
    <t>1-2-49TON</t>
  </si>
  <si>
    <t>TONER HP (05-A) CE505A (B)</t>
  </si>
  <si>
    <t>1-2-61TON</t>
  </si>
  <si>
    <t>TONER HP (124-A) Q6000A (B)</t>
  </si>
  <si>
    <t>14/08/2020</t>
  </si>
  <si>
    <t>1-2-62TON</t>
  </si>
  <si>
    <t>TONER HP (124-A) Q6001A (C)</t>
  </si>
  <si>
    <t>1-2-63TON</t>
  </si>
  <si>
    <t>TONER HP (124-A) Q6002A (Y)</t>
  </si>
  <si>
    <t>1-2-64TON</t>
  </si>
  <si>
    <t>TONER HP (124-A) Q6003A (M)</t>
  </si>
  <si>
    <t>07/12/2020</t>
  </si>
  <si>
    <t>1-2-57TON</t>
  </si>
  <si>
    <t>TONER HP (125-A) CB540A (B)</t>
  </si>
  <si>
    <t>1-2-59TON</t>
  </si>
  <si>
    <t>TONER HP (125-A) CB542A (Y)</t>
  </si>
  <si>
    <t>1-2-71TON</t>
  </si>
  <si>
    <t>TONER HP (126-A) CE310A (B)</t>
  </si>
  <si>
    <t>1-2-72TON</t>
  </si>
  <si>
    <t>TONER HP (126-A) CE311A (C)</t>
  </si>
  <si>
    <t>1-2-73TON</t>
  </si>
  <si>
    <t>TONER HP (126-A) CE312A (Y)</t>
  </si>
  <si>
    <t>1-2-74TON</t>
  </si>
  <si>
    <t>TONER HP (126-A) CE313A (M)</t>
  </si>
  <si>
    <t>17/02/2021</t>
  </si>
  <si>
    <t>1-2-75TON</t>
  </si>
  <si>
    <t>TONER HP (128-A) CE320A (B)</t>
  </si>
  <si>
    <t>1-2-76TON</t>
  </si>
  <si>
    <t>TONER HP (128-A) CE321A (C)</t>
  </si>
  <si>
    <t>1-2-77TON</t>
  </si>
  <si>
    <t>TONER HP (128-A) CE322A (Y)</t>
  </si>
  <si>
    <t>1-2-78TON</t>
  </si>
  <si>
    <t>TONER HP (128-A) CE323A (M)</t>
  </si>
  <si>
    <t>2-1-13TON</t>
  </si>
  <si>
    <t>TONER HP (30-A) CF230A (B)</t>
  </si>
  <si>
    <t>04/12/2019</t>
  </si>
  <si>
    <t>1-2-51TON1</t>
  </si>
  <si>
    <t>TONER HP (304-A) CC530A (B)</t>
  </si>
  <si>
    <t>1-2-52TON</t>
  </si>
  <si>
    <t>TONER HP (304-A) CC531A (C)</t>
  </si>
  <si>
    <t>06/07/2020</t>
  </si>
  <si>
    <t>1-2-53TON-1</t>
  </si>
  <si>
    <t>TONER HP (304-A) CC532A (Y)</t>
  </si>
  <si>
    <t>1-2-54TON</t>
  </si>
  <si>
    <t>TONER HP (304-A) CC533A (M)</t>
  </si>
  <si>
    <t>1-2-53TON</t>
  </si>
  <si>
    <t>TONER HP (36-A) CB436A (B)</t>
  </si>
  <si>
    <t>1-1-3TON</t>
  </si>
  <si>
    <t>TONER HP (410-A) CF411A (C)</t>
  </si>
  <si>
    <t>1-1-4TON</t>
  </si>
  <si>
    <t>TONER HP (410-A) CF412A (Y)</t>
  </si>
  <si>
    <t>1-1-6TON</t>
  </si>
  <si>
    <t>TONER HP (410-A) CF413A (M)</t>
  </si>
  <si>
    <t>1-1-23TON</t>
  </si>
  <si>
    <t>TONER HP (414-A) W2020A</t>
  </si>
  <si>
    <t>09/02/2021</t>
  </si>
  <si>
    <t>1-2-1TON</t>
  </si>
  <si>
    <t>TONER HP (49-A) Q5949A (B)</t>
  </si>
  <si>
    <t>1-2-80TON</t>
  </si>
  <si>
    <t>TONER HP (53-A) Q7553A (B)</t>
  </si>
  <si>
    <t>1-1-1TON</t>
  </si>
  <si>
    <t>TONER HP (55-A) CE255A (B)</t>
  </si>
  <si>
    <t>1-2-56TON</t>
  </si>
  <si>
    <t>TONER HP (78-A) CE278A (B)</t>
  </si>
  <si>
    <t>1-2-79TON</t>
  </si>
  <si>
    <t>TONER HP (80-A) CF280A (B)</t>
  </si>
  <si>
    <t>1-1-78TON</t>
  </si>
  <si>
    <t>TONER HP (83-A) CF283A (B)</t>
  </si>
  <si>
    <t>1-2-2TON</t>
  </si>
  <si>
    <t>TONER HP (85-A) CE285A (B)</t>
  </si>
  <si>
    <t>1-2-48TON</t>
  </si>
  <si>
    <t>TONER PANASONIC (FX-FAT92) (B)</t>
  </si>
  <si>
    <t>1-2-47TON</t>
  </si>
  <si>
    <t>TONER SHARP (AL-100 TDN) (B)</t>
  </si>
  <si>
    <t>14/09/2020</t>
  </si>
  <si>
    <t>1-1-11TON</t>
  </si>
  <si>
    <t>TONER XEROX 006R01160 (WORKCENTRE 5325-5330-5335)</t>
  </si>
  <si>
    <t>1-1-1UHU</t>
  </si>
  <si>
    <t>UHU STIC (PEGAMENTO 40 GR.)</t>
  </si>
  <si>
    <t>3-1-4VAS</t>
  </si>
  <si>
    <t xml:space="preserve">VASO CONICO P/AGUA 4.25 OZ </t>
  </si>
  <si>
    <t>12-2-4VAS</t>
  </si>
  <si>
    <t>VASO CRISA 6625 HI-BALL (12 OZ)</t>
  </si>
  <si>
    <t>14/12/2020</t>
  </si>
  <si>
    <t>12-1-5VAS</t>
  </si>
  <si>
    <t>VASO FOAM 6 OZ (PLASTIFAR)</t>
  </si>
  <si>
    <t>12-1-8VAS</t>
  </si>
  <si>
    <t>VASO FOAM DE 16 OZ</t>
  </si>
  <si>
    <t>12-1-1VAS</t>
  </si>
  <si>
    <t>VASO PLASCTICO 7 OZ. (EL RIGIDO)</t>
  </si>
  <si>
    <t>12-1-6VAS</t>
  </si>
  <si>
    <t>VASO PLASTICO 10 OZ (PLASTIFAR)</t>
  </si>
  <si>
    <t>12-1-7VAS</t>
  </si>
  <si>
    <t>VASO PLASTICO 2 OZ (PLASTIFAR)</t>
  </si>
  <si>
    <t>12-1-17VIN</t>
  </si>
  <si>
    <t>VINAGRE NORTEÑO (1 GL)</t>
  </si>
  <si>
    <t>11-1-1WIN</t>
  </si>
  <si>
    <t>WINASORB ULTRA (50 SOBRE) (1/2 TAB.)</t>
  </si>
  <si>
    <t>1-1-4ZAF</t>
  </si>
  <si>
    <t>ZAFACON P/OFICINA (GRANDE)</t>
  </si>
  <si>
    <t>Fecha/Reg.</t>
  </si>
  <si>
    <t>Ud./Com.</t>
  </si>
  <si>
    <t>Precio/Unit.</t>
  </si>
  <si>
    <t>TOTAL DE ARTICULOS : 353</t>
  </si>
  <si>
    <t>Página 10 de 11</t>
  </si>
  <si>
    <t>Página 1 de 11</t>
  </si>
  <si>
    <t>Página 2 de 11</t>
  </si>
  <si>
    <t>Página 3 de 11</t>
  </si>
  <si>
    <t>Página 4 de 11</t>
  </si>
  <si>
    <t>Página 5 de 11</t>
  </si>
  <si>
    <t>Página 6 de 11</t>
  </si>
  <si>
    <t>Página 7 de 11</t>
  </si>
  <si>
    <t>Página 8 de 11</t>
  </si>
  <si>
    <t>Página 9 de 11</t>
  </si>
  <si>
    <t>Página 11 de 11</t>
  </si>
  <si>
    <t>Total:</t>
  </si>
  <si>
    <t>Fecha/Adq.</t>
  </si>
  <si>
    <t>Listado de Existencia Utilizados por Almacen</t>
  </si>
  <si>
    <t>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</si>
</sst>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0.00"/>
    <numFmt numFmtId="165" formatCode="00.0"/>
    <numFmt numFmtId="166" formatCode="000.00"/>
    <numFmt numFmtId="167" formatCode="0,000.00"/>
    <numFmt numFmtId="168" formatCode="000.0"/>
    <numFmt numFmtId="169" formatCode="00,000.00"/>
    <numFmt numFmtId="170" formatCode="0.0"/>
    <numFmt numFmtId="171" formatCode="000,000.00"/>
    <numFmt numFmtId="172" formatCode="0,000.0"/>
    <numFmt numFmtId="173" formatCode="0,000,000.00"/>
  </numFmts>
  <fonts count="6" x14ac:knownFonts="1">
    <font>
      <sz val="10"/>
      <color indexed="8"/>
      <name val="Arial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5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167" fontId="3" fillId="0" borderId="0" xfId="0" applyNumberFormat="1" applyFont="1" applyAlignment="1" applyProtection="1">
      <alignment horizontal="right" vertical="top"/>
      <protection locked="0"/>
    </xf>
    <xf numFmtId="168" fontId="3" fillId="0" borderId="0" xfId="0" applyNumberFormat="1" applyFont="1" applyAlignment="1" applyProtection="1">
      <alignment horizontal="right" vertical="top"/>
      <protection locked="0"/>
    </xf>
    <xf numFmtId="169" fontId="3" fillId="0" borderId="0" xfId="0" applyNumberFormat="1" applyFont="1" applyAlignment="1" applyProtection="1">
      <alignment horizontal="right" vertical="top"/>
      <protection locked="0"/>
    </xf>
    <xf numFmtId="170" fontId="3" fillId="0" borderId="0" xfId="0" applyNumberFormat="1" applyFont="1" applyAlignment="1" applyProtection="1">
      <alignment horizontal="right" vertical="top"/>
      <protection locked="0"/>
    </xf>
    <xf numFmtId="2" fontId="3" fillId="0" borderId="0" xfId="0" applyNumberFormat="1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164" fontId="3" fillId="0" borderId="4" xfId="0" applyNumberFormat="1" applyFont="1" applyBorder="1" applyAlignment="1" applyProtection="1">
      <alignment horizontal="right" vertical="top"/>
      <protection locked="0"/>
    </xf>
    <xf numFmtId="165" fontId="3" fillId="0" borderId="4" xfId="0" applyNumberFormat="1" applyFont="1" applyBorder="1" applyAlignment="1" applyProtection="1">
      <alignment horizontal="right" vertical="top"/>
      <protection locked="0"/>
    </xf>
    <xf numFmtId="166" fontId="3" fillId="0" borderId="4" xfId="0" applyNumberFormat="1" applyFont="1" applyBorder="1" applyAlignment="1" applyProtection="1">
      <alignment horizontal="right" vertical="top"/>
      <protection locked="0"/>
    </xf>
    <xf numFmtId="167" fontId="3" fillId="0" borderId="4" xfId="0" applyNumberFormat="1" applyFont="1" applyBorder="1" applyAlignment="1" applyProtection="1">
      <alignment horizontal="right" vertical="top"/>
      <protection locked="0"/>
    </xf>
    <xf numFmtId="168" fontId="3" fillId="0" borderId="4" xfId="0" applyNumberFormat="1" applyFont="1" applyBorder="1" applyAlignment="1" applyProtection="1">
      <alignment horizontal="right" vertical="top"/>
      <protection locked="0"/>
    </xf>
    <xf numFmtId="169" fontId="3" fillId="0" borderId="4" xfId="0" applyNumberFormat="1" applyFont="1" applyBorder="1" applyAlignment="1" applyProtection="1">
      <alignment horizontal="right" vertical="top"/>
      <protection locked="0"/>
    </xf>
    <xf numFmtId="170" fontId="3" fillId="0" borderId="4" xfId="0" applyNumberFormat="1" applyFont="1" applyBorder="1" applyAlignment="1" applyProtection="1">
      <alignment horizontal="right" vertical="top"/>
      <protection locked="0"/>
    </xf>
    <xf numFmtId="171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172" fontId="3" fillId="0" borderId="4" xfId="0" applyNumberFormat="1" applyFont="1" applyBorder="1" applyAlignment="1" applyProtection="1">
      <alignment horizontal="right" vertical="top"/>
      <protection locked="0"/>
    </xf>
    <xf numFmtId="171" fontId="0" fillId="0" borderId="0" xfId="0" applyNumberFormat="1" applyBorder="1" applyAlignment="1" applyProtection="1">
      <alignment horizontal="right" vertical="top"/>
      <protection locked="0"/>
    </xf>
    <xf numFmtId="0" fontId="4" fillId="0" borderId="0" xfId="0" applyFont="1" applyAlignment="1">
      <alignment horizontal="right"/>
    </xf>
    <xf numFmtId="173" fontId="4" fillId="0" borderId="5" xfId="0" applyNumberFormat="1" applyFont="1" applyBorder="1" applyAlignment="1" applyProtection="1">
      <alignment horizontal="right" vertical="top"/>
      <protection locked="0"/>
    </xf>
    <xf numFmtId="166" fontId="0" fillId="0" borderId="0" xfId="0" applyNumberFormat="1"/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00FF"/>
      <rgbColor rgb="00808080"/>
      <rgbColor rgb="00FF00FF"/>
      <rgbColor rgb="00008000"/>
      <rgbColor rgb="0000FF00"/>
      <rgbColor rgb="00C0C0C0"/>
      <rgbColor rgb="00800000"/>
      <rgbColor rgb="00800080"/>
      <rgbColor rgb="00000080"/>
      <rgbColor rgb="00FFFF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514349</xdr:colOff>
      <xdr:row>1</xdr:row>
      <xdr:rowOff>47625</xdr:rowOff>
    </xdr:from>
    <xdr:to>
      <xdr:col>5</xdr:col>
      <xdr:colOff>57150</xdr:colOff>
      <xdr:row>10</xdr:row>
      <xdr:rowOff>171450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37728196-5A5A-4A3B-A86B-A6A9DA28F06A}"/>
            </a:ext>
          </a:extLst>
        </xdr:cNvPr>
        <xdr:cNvGrpSpPr/>
      </xdr:nvGrpSpPr>
      <xdr:grpSpPr>
        <a:xfrm>
          <a:off x="514349" y="208046"/>
          <a:ext cx="4606090" cy="1627772"/>
          <a:chOff x="0" y="0"/>
          <a:chExt cx="4706853" cy="1496110"/>
        </a:xfrm>
      </xdr:grpSpPr>
      <xdr:sp macro="" textlink="">
        <xdr:nvSpPr>
          <xdr:cNvPr id="4" name="Shape 6">
            <a:extLst>
              <a:ext uri="{FF2B5EF4-FFF2-40B4-BE49-F238E27FC236}">
                <a16:creationId xmlns:a16="http://schemas.microsoft.com/office/drawing/2014/main" id="{9EEC46BD-01D4-4805-B833-8E6FE35D507A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795D3A2E-5688-4C24-8034-0C3031D061E9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884D0F75-604C-421A-8D4D-6126276526CF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038C030B-0A46-4777-925F-7CE7880BFBBF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5FA2445D-9C49-404B-86E2-67F5D76D4B45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9AC30D3C-D0A1-48A0-9F18-F03087CD9AEE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3479C661-BA60-49D7-B7C9-B02DC5840B23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E0A8D049-A8D4-444C-9C67-CB1EABF747B6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2B373E25-A0CA-48C8-9B16-1268B4CE182F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F0C2EBF1-3752-4C2D-981C-09B5F9571212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863CD0C4-2E7D-4F8A-AB8C-E45728D45972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08EA8BD8-0FF1-4D59-B67E-27A7E80E4B16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406E43C8-90F9-4997-86E8-7C797C9FD274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46EC1160-1F2F-490C-98CE-468A5D3D7244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1FC80F38-F993-4097-9FF0-FDD15B036905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69552251-36C6-4EF9-815E-0C4265A9390A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B345AD64-7514-4C8E-8CF9-779BA71D0F6B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FDC3919C-4F37-476B-8D63-AA5C2043C157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89926773-E4AE-4621-89BE-4D47E4FE828C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2A371DF3-0A28-47DD-8FA5-271AFAD5EE00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9BBA992D-5E5B-4EE4-89E0-026A323961A9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2A8E9583-41F2-4B16-B43A-10B2DBE692A0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27DC68B5-B9F1-4A46-B4BD-B7F044E64115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00EA0975-2404-4F91-A50C-A82CA0B64062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28" name="Shape 30">
            <a:extLst>
              <a:ext uri="{FF2B5EF4-FFF2-40B4-BE49-F238E27FC236}">
                <a16:creationId xmlns:a16="http://schemas.microsoft.com/office/drawing/2014/main" id="{11766330-E3BF-4D0B-A5F7-B51A8FF4629D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4D9042CF-B9FF-4500-B1B3-13791477BE82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30" name="Shape 32">
            <a:extLst>
              <a:ext uri="{FF2B5EF4-FFF2-40B4-BE49-F238E27FC236}">
                <a16:creationId xmlns:a16="http://schemas.microsoft.com/office/drawing/2014/main" id="{5AE8DE5B-5B25-4DD4-9F26-B8407F657455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E1993696-2208-4E01-A2B9-A673125B6B5C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5FAF195E-C657-48B1-8161-662CFB33D6B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3049A387-C50C-411F-9167-DE80117ABB11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AC13B6CF-138B-4779-8C14-49593FD2338F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8611AF51-1295-4914-904B-39C3877B278E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E46138D4-9F28-4B7A-8B73-09396BD83A44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37" name="Shape 39">
            <a:extLst>
              <a:ext uri="{FF2B5EF4-FFF2-40B4-BE49-F238E27FC236}">
                <a16:creationId xmlns:a16="http://schemas.microsoft.com/office/drawing/2014/main" id="{89511FF1-74DE-4630-ACCA-7433C54F5314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6B5AD4DE-E4B0-4788-8DFF-03F714CC3371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7ECDDBAE-6E42-4BB0-A5EF-EB250BC1D31C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592C032C-44F4-4A9C-8B16-559D1EE7A1AC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F22A03F2-BFB4-4C0B-9431-E434E9B72678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02E7252E-8ED6-4C87-92D4-7EDDBDA047CC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006F7FC2-2777-4CAA-BD9A-A3CC47E4606C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ED7A9A2A-A387-4CE4-AA91-3232816476D9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A58B62BE-35B5-4337-B57A-BFA3D554F36A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658F1D14-2E00-466D-8CFB-02415C89B63E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84E10AC8-4D5C-42C0-9760-1D203A4251C5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D7939A21-3797-4E0B-B574-01141E814F2D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52BE81C4-DB33-45F3-978E-58AD5A497A9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EE91563E-B49B-407F-A6D2-C8E7C04D6566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51D604A6-E2C5-431F-A59F-EDD2A79F508C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B781B057-99D2-4D8B-8832-D941D917C91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183F2C50-957C-44F2-B64B-D441B763F46E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626925B0-C39F-4071-BB18-B4CE127CD2EC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9F7D9A64-814A-4CC2-918F-5C2AD4DAC40E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3535576E-C1EA-42A3-825D-794689E9ED99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2F6CD915-97BC-4FA4-A43F-B28061090ED4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3ECB8364-4BD4-43B6-9F5D-8EA699E46E0F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F5050F4A-6AC9-4AB3-B212-BF077CE861B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6CA11DC9-4813-43E3-AE56-CBDC58F82D26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61E04F41-E2DF-479A-869A-84DFD67F0120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EF294094-EDA8-4304-9365-2BAA8AAE9995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49409A54-D2B1-4233-AC20-CD01DDEE933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64" name="Shape 66">
            <a:extLst>
              <a:ext uri="{FF2B5EF4-FFF2-40B4-BE49-F238E27FC236}">
                <a16:creationId xmlns:a16="http://schemas.microsoft.com/office/drawing/2014/main" id="{E115A9BE-4110-4AEB-BB99-CF009306F96E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65" name="Shape 67">
            <a:extLst>
              <a:ext uri="{FF2B5EF4-FFF2-40B4-BE49-F238E27FC236}">
                <a16:creationId xmlns:a16="http://schemas.microsoft.com/office/drawing/2014/main" id="{53180F61-764D-46B0-B3AB-1195D8172C71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66" name="Shape 68">
            <a:extLst>
              <a:ext uri="{FF2B5EF4-FFF2-40B4-BE49-F238E27FC236}">
                <a16:creationId xmlns:a16="http://schemas.microsoft.com/office/drawing/2014/main" id="{503D7437-FCB1-4167-9C4C-ECF9F6F0817D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67" name="Shape 69">
            <a:extLst>
              <a:ext uri="{FF2B5EF4-FFF2-40B4-BE49-F238E27FC236}">
                <a16:creationId xmlns:a16="http://schemas.microsoft.com/office/drawing/2014/main" id="{13D2BF74-3979-4CDE-91EA-3D866A12CFC8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68" name="Shape 70">
            <a:extLst>
              <a:ext uri="{FF2B5EF4-FFF2-40B4-BE49-F238E27FC236}">
                <a16:creationId xmlns:a16="http://schemas.microsoft.com/office/drawing/2014/main" id="{F71ED13F-C547-4375-9484-FDA7671E33F6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69" name="Shape 71">
            <a:extLst>
              <a:ext uri="{FF2B5EF4-FFF2-40B4-BE49-F238E27FC236}">
                <a16:creationId xmlns:a16="http://schemas.microsoft.com/office/drawing/2014/main" id="{585BC2D3-42EE-4DC5-ADF8-38F5B2D8A6E2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70" name="Shape 72">
            <a:extLst>
              <a:ext uri="{FF2B5EF4-FFF2-40B4-BE49-F238E27FC236}">
                <a16:creationId xmlns:a16="http://schemas.microsoft.com/office/drawing/2014/main" id="{750B24A8-5576-4F83-AFEE-5179AF83E548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71" name="Shape 73">
            <a:extLst>
              <a:ext uri="{FF2B5EF4-FFF2-40B4-BE49-F238E27FC236}">
                <a16:creationId xmlns:a16="http://schemas.microsoft.com/office/drawing/2014/main" id="{C65E460D-89D1-4DDD-8F45-84A060BD5C41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72" name="Shape 74">
            <a:extLst>
              <a:ext uri="{FF2B5EF4-FFF2-40B4-BE49-F238E27FC236}">
                <a16:creationId xmlns:a16="http://schemas.microsoft.com/office/drawing/2014/main" id="{D36D5A3A-CEEB-4589-A082-27DB9EC7D234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73" name="Shape 75">
            <a:extLst>
              <a:ext uri="{FF2B5EF4-FFF2-40B4-BE49-F238E27FC236}">
                <a16:creationId xmlns:a16="http://schemas.microsoft.com/office/drawing/2014/main" id="{88BAC8EB-2B25-4B53-AA60-449177449802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74" name="Shape 76">
            <a:extLst>
              <a:ext uri="{FF2B5EF4-FFF2-40B4-BE49-F238E27FC236}">
                <a16:creationId xmlns:a16="http://schemas.microsoft.com/office/drawing/2014/main" id="{EA6E9076-C137-420E-B438-FDB6FD409EB1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75" name="Shape 77">
            <a:extLst>
              <a:ext uri="{FF2B5EF4-FFF2-40B4-BE49-F238E27FC236}">
                <a16:creationId xmlns:a16="http://schemas.microsoft.com/office/drawing/2014/main" id="{733980D0-D191-4CF6-915E-0E355851AC88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76" name="Shape 78">
            <a:extLst>
              <a:ext uri="{FF2B5EF4-FFF2-40B4-BE49-F238E27FC236}">
                <a16:creationId xmlns:a16="http://schemas.microsoft.com/office/drawing/2014/main" id="{BEA57370-47DD-4F8A-9A22-8A278A1E8A3A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77" name="Shape 79">
            <a:extLst>
              <a:ext uri="{FF2B5EF4-FFF2-40B4-BE49-F238E27FC236}">
                <a16:creationId xmlns:a16="http://schemas.microsoft.com/office/drawing/2014/main" id="{14757891-F99D-45B2-9C10-52F20C44DE81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78" name="Shape 80">
            <a:extLst>
              <a:ext uri="{FF2B5EF4-FFF2-40B4-BE49-F238E27FC236}">
                <a16:creationId xmlns:a16="http://schemas.microsoft.com/office/drawing/2014/main" id="{9F920631-D2DD-4794-B3A9-66122EE9587D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79" name="Shape 81">
            <a:extLst>
              <a:ext uri="{FF2B5EF4-FFF2-40B4-BE49-F238E27FC236}">
                <a16:creationId xmlns:a16="http://schemas.microsoft.com/office/drawing/2014/main" id="{BD26D0A7-993D-4B0F-8970-7D2F02AF746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80" name="Shape 82">
            <a:extLst>
              <a:ext uri="{FF2B5EF4-FFF2-40B4-BE49-F238E27FC236}">
                <a16:creationId xmlns:a16="http://schemas.microsoft.com/office/drawing/2014/main" id="{C12D8F8D-8BE5-46CF-A536-9E2D9842B253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81" name="Shape 83">
            <a:extLst>
              <a:ext uri="{FF2B5EF4-FFF2-40B4-BE49-F238E27FC236}">
                <a16:creationId xmlns:a16="http://schemas.microsoft.com/office/drawing/2014/main" id="{DDAA8B1F-2DC3-47C5-8715-868886FBFD29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82" name="Shape 84">
            <a:extLst>
              <a:ext uri="{FF2B5EF4-FFF2-40B4-BE49-F238E27FC236}">
                <a16:creationId xmlns:a16="http://schemas.microsoft.com/office/drawing/2014/main" id="{A1DB177A-824B-426A-92A4-A7A6E96DABBC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83" name="Shape 85">
            <a:extLst>
              <a:ext uri="{FF2B5EF4-FFF2-40B4-BE49-F238E27FC236}">
                <a16:creationId xmlns:a16="http://schemas.microsoft.com/office/drawing/2014/main" id="{E1BA0376-4392-4AE2-B7CD-69BDF2AE8003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84" name="Shape 86">
            <a:extLst>
              <a:ext uri="{FF2B5EF4-FFF2-40B4-BE49-F238E27FC236}">
                <a16:creationId xmlns:a16="http://schemas.microsoft.com/office/drawing/2014/main" id="{86988B78-68D6-4E4E-8A63-6A0BF14C37FE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85" name="Shape 87">
            <a:extLst>
              <a:ext uri="{FF2B5EF4-FFF2-40B4-BE49-F238E27FC236}">
                <a16:creationId xmlns:a16="http://schemas.microsoft.com/office/drawing/2014/main" id="{2865F000-8637-4262-9365-5C08B5367D7B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86" name="Shape 88">
            <a:extLst>
              <a:ext uri="{FF2B5EF4-FFF2-40B4-BE49-F238E27FC236}">
                <a16:creationId xmlns:a16="http://schemas.microsoft.com/office/drawing/2014/main" id="{F68F9ED6-6BD5-4413-9623-9D985FAC0694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87" name="Shape 89">
            <a:extLst>
              <a:ext uri="{FF2B5EF4-FFF2-40B4-BE49-F238E27FC236}">
                <a16:creationId xmlns:a16="http://schemas.microsoft.com/office/drawing/2014/main" id="{F462C61F-C97D-4B4F-8D76-C2620FBBACE9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88" name="Shape 90">
            <a:extLst>
              <a:ext uri="{FF2B5EF4-FFF2-40B4-BE49-F238E27FC236}">
                <a16:creationId xmlns:a16="http://schemas.microsoft.com/office/drawing/2014/main" id="{B5BB3822-40D6-4699-9FE3-6A29F1A39C03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89" name="Shape 91">
            <a:extLst>
              <a:ext uri="{FF2B5EF4-FFF2-40B4-BE49-F238E27FC236}">
                <a16:creationId xmlns:a16="http://schemas.microsoft.com/office/drawing/2014/main" id="{03CBC0A2-BC46-4E30-A274-6386EFECCFFA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90" name="Shape 92">
            <a:extLst>
              <a:ext uri="{FF2B5EF4-FFF2-40B4-BE49-F238E27FC236}">
                <a16:creationId xmlns:a16="http://schemas.microsoft.com/office/drawing/2014/main" id="{C9C8DDA9-C58D-4B0D-B934-12849C0CF29C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91" name="Shape 93">
            <a:extLst>
              <a:ext uri="{FF2B5EF4-FFF2-40B4-BE49-F238E27FC236}">
                <a16:creationId xmlns:a16="http://schemas.microsoft.com/office/drawing/2014/main" id="{94AB3466-F5C8-4D38-8523-C42ACF6C31F2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92" name="Shape 94">
            <a:extLst>
              <a:ext uri="{FF2B5EF4-FFF2-40B4-BE49-F238E27FC236}">
                <a16:creationId xmlns:a16="http://schemas.microsoft.com/office/drawing/2014/main" id="{D527F11B-39A7-4A91-92A2-CC0AF39FB1F1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93" name="Shape 95">
            <a:extLst>
              <a:ext uri="{FF2B5EF4-FFF2-40B4-BE49-F238E27FC236}">
                <a16:creationId xmlns:a16="http://schemas.microsoft.com/office/drawing/2014/main" id="{3D530C77-6165-4F76-B21E-8D4F591CC80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94" name="Shape 96">
            <a:extLst>
              <a:ext uri="{FF2B5EF4-FFF2-40B4-BE49-F238E27FC236}">
                <a16:creationId xmlns:a16="http://schemas.microsoft.com/office/drawing/2014/main" id="{8EAE6E42-D28D-44DD-9A6F-C55226C9AB79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95" name="Shape 97">
            <a:extLst>
              <a:ext uri="{FF2B5EF4-FFF2-40B4-BE49-F238E27FC236}">
                <a16:creationId xmlns:a16="http://schemas.microsoft.com/office/drawing/2014/main" id="{24AD684F-7B36-4F58-A925-83E50C516A3B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96" name="Shape 98">
            <a:extLst>
              <a:ext uri="{FF2B5EF4-FFF2-40B4-BE49-F238E27FC236}">
                <a16:creationId xmlns:a16="http://schemas.microsoft.com/office/drawing/2014/main" id="{F40AD23B-39A2-410C-9532-049071D0F990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97" name="Shape 99">
            <a:extLst>
              <a:ext uri="{FF2B5EF4-FFF2-40B4-BE49-F238E27FC236}">
                <a16:creationId xmlns:a16="http://schemas.microsoft.com/office/drawing/2014/main" id="{7FF3C5D7-5DF8-489B-9BAE-13C41E74CAB6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98" name="Shape 100">
            <a:extLst>
              <a:ext uri="{FF2B5EF4-FFF2-40B4-BE49-F238E27FC236}">
                <a16:creationId xmlns:a16="http://schemas.microsoft.com/office/drawing/2014/main" id="{9F1CA935-14D9-40E8-ABB6-44F571E98101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99" name="Shape 101">
            <a:extLst>
              <a:ext uri="{FF2B5EF4-FFF2-40B4-BE49-F238E27FC236}">
                <a16:creationId xmlns:a16="http://schemas.microsoft.com/office/drawing/2014/main" id="{A39E3531-B6CD-41E7-B9BE-4CCFE3D22B2E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00" name="Shape 102">
            <a:extLst>
              <a:ext uri="{FF2B5EF4-FFF2-40B4-BE49-F238E27FC236}">
                <a16:creationId xmlns:a16="http://schemas.microsoft.com/office/drawing/2014/main" id="{EDB3367F-1F67-43B7-AA60-E4C5E26022C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01" name="Shape 103">
            <a:extLst>
              <a:ext uri="{FF2B5EF4-FFF2-40B4-BE49-F238E27FC236}">
                <a16:creationId xmlns:a16="http://schemas.microsoft.com/office/drawing/2014/main" id="{0B292E94-6001-4B72-8BBE-F673B27AF7AE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02" name="Shape 104">
            <a:extLst>
              <a:ext uri="{FF2B5EF4-FFF2-40B4-BE49-F238E27FC236}">
                <a16:creationId xmlns:a16="http://schemas.microsoft.com/office/drawing/2014/main" id="{AD0386B2-F332-4BAE-9355-4299DD3AA81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03" name="Shape 105">
            <a:extLst>
              <a:ext uri="{FF2B5EF4-FFF2-40B4-BE49-F238E27FC236}">
                <a16:creationId xmlns:a16="http://schemas.microsoft.com/office/drawing/2014/main" id="{8E817FD9-AD48-43B3-A4AD-DA5E9DC1525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04" name="Shape 106">
            <a:extLst>
              <a:ext uri="{FF2B5EF4-FFF2-40B4-BE49-F238E27FC236}">
                <a16:creationId xmlns:a16="http://schemas.microsoft.com/office/drawing/2014/main" id="{ABFD1850-81E1-4E75-8218-3AA65D5E0B53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05" name="Shape 107">
            <a:extLst>
              <a:ext uri="{FF2B5EF4-FFF2-40B4-BE49-F238E27FC236}">
                <a16:creationId xmlns:a16="http://schemas.microsoft.com/office/drawing/2014/main" id="{CBC65303-B7F7-4BB9-802C-3E0BA0840E8A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06" name="Shape 1001">
            <a:extLst>
              <a:ext uri="{FF2B5EF4-FFF2-40B4-BE49-F238E27FC236}">
                <a16:creationId xmlns:a16="http://schemas.microsoft.com/office/drawing/2014/main" id="{CF991774-1E8F-4509-A417-AAAEDA0AC1D0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07" name="Shape 109">
            <a:extLst>
              <a:ext uri="{FF2B5EF4-FFF2-40B4-BE49-F238E27FC236}">
                <a16:creationId xmlns:a16="http://schemas.microsoft.com/office/drawing/2014/main" id="{90130C30-0106-4C29-AA4E-E705BB6AB8C4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08" name="Shape 110">
            <a:extLst>
              <a:ext uri="{FF2B5EF4-FFF2-40B4-BE49-F238E27FC236}">
                <a16:creationId xmlns:a16="http://schemas.microsoft.com/office/drawing/2014/main" id="{FE7BEA20-4A5B-47D5-8DA5-F6816235CCAC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09" name="Shape 111">
            <a:extLst>
              <a:ext uri="{FF2B5EF4-FFF2-40B4-BE49-F238E27FC236}">
                <a16:creationId xmlns:a16="http://schemas.microsoft.com/office/drawing/2014/main" id="{7E10697A-57DF-441E-A8C1-ED343AA31C58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10" name="Shape 112">
            <a:extLst>
              <a:ext uri="{FF2B5EF4-FFF2-40B4-BE49-F238E27FC236}">
                <a16:creationId xmlns:a16="http://schemas.microsoft.com/office/drawing/2014/main" id="{6EB25F54-6015-4C05-AF0C-8A17FC7C4DD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11" name="Shape 113">
            <a:extLst>
              <a:ext uri="{FF2B5EF4-FFF2-40B4-BE49-F238E27FC236}">
                <a16:creationId xmlns:a16="http://schemas.microsoft.com/office/drawing/2014/main" id="{69E0CBD8-9D80-4824-B7E5-B6BC493ECE4B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12" name="Shape 114">
            <a:extLst>
              <a:ext uri="{FF2B5EF4-FFF2-40B4-BE49-F238E27FC236}">
                <a16:creationId xmlns:a16="http://schemas.microsoft.com/office/drawing/2014/main" id="{71E1B0C8-E4B7-4109-9108-39DD6C3BE29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13" name="Shape 115">
            <a:extLst>
              <a:ext uri="{FF2B5EF4-FFF2-40B4-BE49-F238E27FC236}">
                <a16:creationId xmlns:a16="http://schemas.microsoft.com/office/drawing/2014/main" id="{1A2D0C8E-5751-4363-8C6E-A8229F017997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14" name="Shape 116">
            <a:extLst>
              <a:ext uri="{FF2B5EF4-FFF2-40B4-BE49-F238E27FC236}">
                <a16:creationId xmlns:a16="http://schemas.microsoft.com/office/drawing/2014/main" id="{FB842715-2311-48C6-B0A6-B31904245FEE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15" name="Shape 117">
            <a:extLst>
              <a:ext uri="{FF2B5EF4-FFF2-40B4-BE49-F238E27FC236}">
                <a16:creationId xmlns:a16="http://schemas.microsoft.com/office/drawing/2014/main" id="{42AB2556-C6EE-43C9-BA12-3D4B5E32D69E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16" name="Shape 118">
            <a:extLst>
              <a:ext uri="{FF2B5EF4-FFF2-40B4-BE49-F238E27FC236}">
                <a16:creationId xmlns:a16="http://schemas.microsoft.com/office/drawing/2014/main" id="{113904DF-F2FF-443A-B105-80DCBAA61CDC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17" name="Shape 119">
            <a:extLst>
              <a:ext uri="{FF2B5EF4-FFF2-40B4-BE49-F238E27FC236}">
                <a16:creationId xmlns:a16="http://schemas.microsoft.com/office/drawing/2014/main" id="{859FFBFB-AD4C-46CE-98BB-F4D39DA546E2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18" name="Shape 120">
            <a:extLst>
              <a:ext uri="{FF2B5EF4-FFF2-40B4-BE49-F238E27FC236}">
                <a16:creationId xmlns:a16="http://schemas.microsoft.com/office/drawing/2014/main" id="{26BACF3A-BE4F-49B2-BF11-60DA35B3C3AF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19" name="Shape 121">
            <a:extLst>
              <a:ext uri="{FF2B5EF4-FFF2-40B4-BE49-F238E27FC236}">
                <a16:creationId xmlns:a16="http://schemas.microsoft.com/office/drawing/2014/main" id="{3C971F55-052D-4D48-83E2-C36079351BFB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20" name="Shape 122">
            <a:extLst>
              <a:ext uri="{FF2B5EF4-FFF2-40B4-BE49-F238E27FC236}">
                <a16:creationId xmlns:a16="http://schemas.microsoft.com/office/drawing/2014/main" id="{33731F0F-FFEF-48E0-A2E3-D31FB531A1E4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21" name="Shape 123">
            <a:extLst>
              <a:ext uri="{FF2B5EF4-FFF2-40B4-BE49-F238E27FC236}">
                <a16:creationId xmlns:a16="http://schemas.microsoft.com/office/drawing/2014/main" id="{3810EEA9-A686-4B96-96ED-F3DDECD599EC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22" name="Shape 124">
            <a:extLst>
              <a:ext uri="{FF2B5EF4-FFF2-40B4-BE49-F238E27FC236}">
                <a16:creationId xmlns:a16="http://schemas.microsoft.com/office/drawing/2014/main" id="{3534E6E8-B60F-4ACE-8E69-834E8455EB8A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23" name="Shape 125">
            <a:extLst>
              <a:ext uri="{FF2B5EF4-FFF2-40B4-BE49-F238E27FC236}">
                <a16:creationId xmlns:a16="http://schemas.microsoft.com/office/drawing/2014/main" id="{FC59703A-B699-447D-B388-961FBFAD2526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24" name="Shape 126">
            <a:extLst>
              <a:ext uri="{FF2B5EF4-FFF2-40B4-BE49-F238E27FC236}">
                <a16:creationId xmlns:a16="http://schemas.microsoft.com/office/drawing/2014/main" id="{3E4B90C3-7F18-4CD8-9CE6-466E894499B0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25" name="Shape 127">
            <a:extLst>
              <a:ext uri="{FF2B5EF4-FFF2-40B4-BE49-F238E27FC236}">
                <a16:creationId xmlns:a16="http://schemas.microsoft.com/office/drawing/2014/main" id="{30C32884-EDB3-4C05-B2EC-44F045E05DC6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26" name="Shape 128">
            <a:extLst>
              <a:ext uri="{FF2B5EF4-FFF2-40B4-BE49-F238E27FC236}">
                <a16:creationId xmlns:a16="http://schemas.microsoft.com/office/drawing/2014/main" id="{16B10E0E-0107-4CF1-ADC8-8233055E7B00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27" name="Shape 129">
            <a:extLst>
              <a:ext uri="{FF2B5EF4-FFF2-40B4-BE49-F238E27FC236}">
                <a16:creationId xmlns:a16="http://schemas.microsoft.com/office/drawing/2014/main" id="{C0169090-B22E-4924-89A0-206FB41B2D07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28" name="Shape 130">
            <a:extLst>
              <a:ext uri="{FF2B5EF4-FFF2-40B4-BE49-F238E27FC236}">
                <a16:creationId xmlns:a16="http://schemas.microsoft.com/office/drawing/2014/main" id="{DE42E5E5-E138-42E0-8DDF-3BDE85FD9E46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29" name="Shape 131">
            <a:extLst>
              <a:ext uri="{FF2B5EF4-FFF2-40B4-BE49-F238E27FC236}">
                <a16:creationId xmlns:a16="http://schemas.microsoft.com/office/drawing/2014/main" id="{37DBA1E9-30D1-4266-8DF5-3F7CBCE1DE30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30" name="Shape 132">
            <a:extLst>
              <a:ext uri="{FF2B5EF4-FFF2-40B4-BE49-F238E27FC236}">
                <a16:creationId xmlns:a16="http://schemas.microsoft.com/office/drawing/2014/main" id="{3A274C55-054E-4B76-937F-E93E7AAF0F30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31" name="Shape 133">
            <a:extLst>
              <a:ext uri="{FF2B5EF4-FFF2-40B4-BE49-F238E27FC236}">
                <a16:creationId xmlns:a16="http://schemas.microsoft.com/office/drawing/2014/main" id="{7156303E-2BDB-401A-8516-92663341329E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32" name="Shape 134">
            <a:extLst>
              <a:ext uri="{FF2B5EF4-FFF2-40B4-BE49-F238E27FC236}">
                <a16:creationId xmlns:a16="http://schemas.microsoft.com/office/drawing/2014/main" id="{566C9F20-5EA8-4170-B65A-CBFD273F77FC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33" name="Shape 135">
            <a:extLst>
              <a:ext uri="{FF2B5EF4-FFF2-40B4-BE49-F238E27FC236}">
                <a16:creationId xmlns:a16="http://schemas.microsoft.com/office/drawing/2014/main" id="{2CA540CB-4CE7-4648-9546-4ADA73A3265A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34" name="Shape 136">
            <a:extLst>
              <a:ext uri="{FF2B5EF4-FFF2-40B4-BE49-F238E27FC236}">
                <a16:creationId xmlns:a16="http://schemas.microsoft.com/office/drawing/2014/main" id="{6923D390-AD67-4F32-98AD-657DAA5A312C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35" name="Shape 137">
            <a:extLst>
              <a:ext uri="{FF2B5EF4-FFF2-40B4-BE49-F238E27FC236}">
                <a16:creationId xmlns:a16="http://schemas.microsoft.com/office/drawing/2014/main" id="{41951A4E-1E84-4C69-AA00-568074CCE8B5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36" name="Shape 138">
            <a:extLst>
              <a:ext uri="{FF2B5EF4-FFF2-40B4-BE49-F238E27FC236}">
                <a16:creationId xmlns:a16="http://schemas.microsoft.com/office/drawing/2014/main" id="{93F38A8E-2B5F-45EE-8CB7-FD712FD08E8B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37" name="Shape 139">
            <a:extLst>
              <a:ext uri="{FF2B5EF4-FFF2-40B4-BE49-F238E27FC236}">
                <a16:creationId xmlns:a16="http://schemas.microsoft.com/office/drawing/2014/main" id="{BA00B2C9-B572-43E6-B8AD-08DB375D7C82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38" name="Shape 140">
            <a:extLst>
              <a:ext uri="{FF2B5EF4-FFF2-40B4-BE49-F238E27FC236}">
                <a16:creationId xmlns:a16="http://schemas.microsoft.com/office/drawing/2014/main" id="{5AE29794-E2B9-46A8-92DE-707BDC7C29E2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39" name="Shape 141">
            <a:extLst>
              <a:ext uri="{FF2B5EF4-FFF2-40B4-BE49-F238E27FC236}">
                <a16:creationId xmlns:a16="http://schemas.microsoft.com/office/drawing/2014/main" id="{59EBC2BF-117F-4222-A670-D0FA06458E89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40" name="Shape 142">
            <a:extLst>
              <a:ext uri="{FF2B5EF4-FFF2-40B4-BE49-F238E27FC236}">
                <a16:creationId xmlns:a16="http://schemas.microsoft.com/office/drawing/2014/main" id="{A46B73F4-675C-4EA0-A5A7-1B2D86DD0ABF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41" name="Shape 143">
            <a:extLst>
              <a:ext uri="{FF2B5EF4-FFF2-40B4-BE49-F238E27FC236}">
                <a16:creationId xmlns:a16="http://schemas.microsoft.com/office/drawing/2014/main" id="{28752010-3B8B-4B71-A46E-06E902A5F51F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42" name="Shape 144">
            <a:extLst>
              <a:ext uri="{FF2B5EF4-FFF2-40B4-BE49-F238E27FC236}">
                <a16:creationId xmlns:a16="http://schemas.microsoft.com/office/drawing/2014/main" id="{AC52006A-8B6D-4526-B1AE-0F30C269AD93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43" name="Shape 145">
            <a:extLst>
              <a:ext uri="{FF2B5EF4-FFF2-40B4-BE49-F238E27FC236}">
                <a16:creationId xmlns:a16="http://schemas.microsoft.com/office/drawing/2014/main" id="{CA6CA8BF-CB3D-4455-8AFD-B100A3948913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44" name="Shape 146">
            <a:extLst>
              <a:ext uri="{FF2B5EF4-FFF2-40B4-BE49-F238E27FC236}">
                <a16:creationId xmlns:a16="http://schemas.microsoft.com/office/drawing/2014/main" id="{F2E6095B-CD6A-4267-B207-0875A0A035FC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45" name="Shape 147">
            <a:extLst>
              <a:ext uri="{FF2B5EF4-FFF2-40B4-BE49-F238E27FC236}">
                <a16:creationId xmlns:a16="http://schemas.microsoft.com/office/drawing/2014/main" id="{AF7A7482-D106-4A02-B878-B7CA7AA5C8DA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46" name="Shape 148">
            <a:extLst>
              <a:ext uri="{FF2B5EF4-FFF2-40B4-BE49-F238E27FC236}">
                <a16:creationId xmlns:a16="http://schemas.microsoft.com/office/drawing/2014/main" id="{972B890C-7213-488E-8A2C-866A21AE1E46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47" name="Shape 149">
            <a:extLst>
              <a:ext uri="{FF2B5EF4-FFF2-40B4-BE49-F238E27FC236}">
                <a16:creationId xmlns:a16="http://schemas.microsoft.com/office/drawing/2014/main" id="{C4CA894C-105C-49B0-A5FC-C54CFA0DCA40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48" name="Shape 150">
            <a:extLst>
              <a:ext uri="{FF2B5EF4-FFF2-40B4-BE49-F238E27FC236}">
                <a16:creationId xmlns:a16="http://schemas.microsoft.com/office/drawing/2014/main" id="{43354082-2AB6-40E3-9FBE-34A62B3085F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49" name="Shape 151">
            <a:extLst>
              <a:ext uri="{FF2B5EF4-FFF2-40B4-BE49-F238E27FC236}">
                <a16:creationId xmlns:a16="http://schemas.microsoft.com/office/drawing/2014/main" id="{F1DE72B8-2D08-4820-B4E3-5C589CBEC398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50" name="Shape 152">
            <a:extLst>
              <a:ext uri="{FF2B5EF4-FFF2-40B4-BE49-F238E27FC236}">
                <a16:creationId xmlns:a16="http://schemas.microsoft.com/office/drawing/2014/main" id="{03C9206F-359D-4DD9-9AE3-279CE18CE3A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51" name="Shape 153">
            <a:extLst>
              <a:ext uri="{FF2B5EF4-FFF2-40B4-BE49-F238E27FC236}">
                <a16:creationId xmlns:a16="http://schemas.microsoft.com/office/drawing/2014/main" id="{378FFD4A-061A-4BDD-9533-7F26E6E2C1DF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52" name="Shape 154">
            <a:extLst>
              <a:ext uri="{FF2B5EF4-FFF2-40B4-BE49-F238E27FC236}">
                <a16:creationId xmlns:a16="http://schemas.microsoft.com/office/drawing/2014/main" id="{84FF5C54-8615-422E-9910-0B646A3F4B59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53" name="Shape 155">
            <a:extLst>
              <a:ext uri="{FF2B5EF4-FFF2-40B4-BE49-F238E27FC236}">
                <a16:creationId xmlns:a16="http://schemas.microsoft.com/office/drawing/2014/main" id="{D1ED70AC-B2E4-42ED-9FCF-6EB54FBB6DEA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54" name="Shape 156">
            <a:extLst>
              <a:ext uri="{FF2B5EF4-FFF2-40B4-BE49-F238E27FC236}">
                <a16:creationId xmlns:a16="http://schemas.microsoft.com/office/drawing/2014/main" id="{6F62D2F6-2A82-4811-883C-B045A970F1C6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55" name="Shape 157">
            <a:extLst>
              <a:ext uri="{FF2B5EF4-FFF2-40B4-BE49-F238E27FC236}">
                <a16:creationId xmlns:a16="http://schemas.microsoft.com/office/drawing/2014/main" id="{B5F6ECD6-5F81-41B7-8D5C-3856D67470B0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56" name="Shape 158">
            <a:extLst>
              <a:ext uri="{FF2B5EF4-FFF2-40B4-BE49-F238E27FC236}">
                <a16:creationId xmlns:a16="http://schemas.microsoft.com/office/drawing/2014/main" id="{EA1234EB-FF49-4F8D-8782-C1ADC1F9B072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57" name="Shape 1002">
            <a:extLst>
              <a:ext uri="{FF2B5EF4-FFF2-40B4-BE49-F238E27FC236}">
                <a16:creationId xmlns:a16="http://schemas.microsoft.com/office/drawing/2014/main" id="{85555D3A-490A-4F3D-9598-0B5934004954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58" name="Shape 1003">
            <a:extLst>
              <a:ext uri="{FF2B5EF4-FFF2-40B4-BE49-F238E27FC236}">
                <a16:creationId xmlns:a16="http://schemas.microsoft.com/office/drawing/2014/main" id="{319BDFB4-772A-4F72-AAE2-D39E59E42EB3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59" name="Shape 1004">
            <a:extLst>
              <a:ext uri="{FF2B5EF4-FFF2-40B4-BE49-F238E27FC236}">
                <a16:creationId xmlns:a16="http://schemas.microsoft.com/office/drawing/2014/main" id="{F1AD0698-D088-4CAE-8085-BFF32DEC2096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60" name="Shape 1005">
            <a:extLst>
              <a:ext uri="{FF2B5EF4-FFF2-40B4-BE49-F238E27FC236}">
                <a16:creationId xmlns:a16="http://schemas.microsoft.com/office/drawing/2014/main" id="{998390D9-5B74-40F3-BF73-BC1B4D0F59F3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61" name="Shape 1006">
            <a:extLst>
              <a:ext uri="{FF2B5EF4-FFF2-40B4-BE49-F238E27FC236}">
                <a16:creationId xmlns:a16="http://schemas.microsoft.com/office/drawing/2014/main" id="{D1DA64F4-1296-454B-AD3D-974884C72E9B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62" name="Shape 1007">
            <a:extLst>
              <a:ext uri="{FF2B5EF4-FFF2-40B4-BE49-F238E27FC236}">
                <a16:creationId xmlns:a16="http://schemas.microsoft.com/office/drawing/2014/main" id="{AA17093D-99F2-4167-AA15-3F38557F8EA5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63" name="Shape 1008">
            <a:extLst>
              <a:ext uri="{FF2B5EF4-FFF2-40B4-BE49-F238E27FC236}">
                <a16:creationId xmlns:a16="http://schemas.microsoft.com/office/drawing/2014/main" id="{7CF451B1-677F-4E7E-A2DB-DE5C5EB6EBA0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64" name="Shape 1009">
            <a:extLst>
              <a:ext uri="{FF2B5EF4-FFF2-40B4-BE49-F238E27FC236}">
                <a16:creationId xmlns:a16="http://schemas.microsoft.com/office/drawing/2014/main" id="{6748EA1B-DB0B-4BDF-8541-1D26D3F6ABF3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65" name="Shape 1010">
            <a:extLst>
              <a:ext uri="{FF2B5EF4-FFF2-40B4-BE49-F238E27FC236}">
                <a16:creationId xmlns:a16="http://schemas.microsoft.com/office/drawing/2014/main" id="{B4F446B9-2A65-41A2-ABE9-BFDED8E9CECB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66" name="Shape 1011">
            <a:extLst>
              <a:ext uri="{FF2B5EF4-FFF2-40B4-BE49-F238E27FC236}">
                <a16:creationId xmlns:a16="http://schemas.microsoft.com/office/drawing/2014/main" id="{3BF6CF73-9A3C-4A3D-A261-60F7BBE12B55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67" name="Shape 169">
            <a:extLst>
              <a:ext uri="{FF2B5EF4-FFF2-40B4-BE49-F238E27FC236}">
                <a16:creationId xmlns:a16="http://schemas.microsoft.com/office/drawing/2014/main" id="{E1EF798F-CF52-435E-8E79-5751E1F5A664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68" name="Shape 1012">
            <a:extLst>
              <a:ext uri="{FF2B5EF4-FFF2-40B4-BE49-F238E27FC236}">
                <a16:creationId xmlns:a16="http://schemas.microsoft.com/office/drawing/2014/main" id="{10184EC1-3407-4334-9B5B-ACF6D2DD1762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69" name="Shape 171">
            <a:extLst>
              <a:ext uri="{FF2B5EF4-FFF2-40B4-BE49-F238E27FC236}">
                <a16:creationId xmlns:a16="http://schemas.microsoft.com/office/drawing/2014/main" id="{B4B66812-D2FD-4CA3-8169-964197337D5E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70" name="Shape 172">
            <a:extLst>
              <a:ext uri="{FF2B5EF4-FFF2-40B4-BE49-F238E27FC236}">
                <a16:creationId xmlns:a16="http://schemas.microsoft.com/office/drawing/2014/main" id="{CE232766-8A5E-4687-894C-832E11A14F92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71" name="Shape 1013">
            <a:extLst>
              <a:ext uri="{FF2B5EF4-FFF2-40B4-BE49-F238E27FC236}">
                <a16:creationId xmlns:a16="http://schemas.microsoft.com/office/drawing/2014/main" id="{8E2F5C6B-B4D5-4E26-8C3E-E75A152B6AB5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72" name="Shape 174">
            <a:extLst>
              <a:ext uri="{FF2B5EF4-FFF2-40B4-BE49-F238E27FC236}">
                <a16:creationId xmlns:a16="http://schemas.microsoft.com/office/drawing/2014/main" id="{6603CF84-3C52-47C6-8609-507E316E64DA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73" name="Shape 175">
            <a:extLst>
              <a:ext uri="{FF2B5EF4-FFF2-40B4-BE49-F238E27FC236}">
                <a16:creationId xmlns:a16="http://schemas.microsoft.com/office/drawing/2014/main" id="{0821CD25-2792-4858-9FDE-77E468ACA118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74" name="Shape 176">
            <a:extLst>
              <a:ext uri="{FF2B5EF4-FFF2-40B4-BE49-F238E27FC236}">
                <a16:creationId xmlns:a16="http://schemas.microsoft.com/office/drawing/2014/main" id="{B4D89832-CDE8-4832-B29A-B8C68C70607C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75" name="Shape 177">
            <a:extLst>
              <a:ext uri="{FF2B5EF4-FFF2-40B4-BE49-F238E27FC236}">
                <a16:creationId xmlns:a16="http://schemas.microsoft.com/office/drawing/2014/main" id="{D8800427-9EA7-47E9-A35B-6ABCB369549A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76" name="Shape 178">
            <a:extLst>
              <a:ext uri="{FF2B5EF4-FFF2-40B4-BE49-F238E27FC236}">
                <a16:creationId xmlns:a16="http://schemas.microsoft.com/office/drawing/2014/main" id="{9CD75013-6569-482A-82D3-45568B23FD84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77" name="Shape 179">
            <a:extLst>
              <a:ext uri="{FF2B5EF4-FFF2-40B4-BE49-F238E27FC236}">
                <a16:creationId xmlns:a16="http://schemas.microsoft.com/office/drawing/2014/main" id="{CD76F69E-79B9-40EC-933F-C2830630006A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78" name="Shape 180">
            <a:extLst>
              <a:ext uri="{FF2B5EF4-FFF2-40B4-BE49-F238E27FC236}">
                <a16:creationId xmlns:a16="http://schemas.microsoft.com/office/drawing/2014/main" id="{46E20D28-38E8-469E-A825-092E22D4C38C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79" name="Shape 181">
            <a:extLst>
              <a:ext uri="{FF2B5EF4-FFF2-40B4-BE49-F238E27FC236}">
                <a16:creationId xmlns:a16="http://schemas.microsoft.com/office/drawing/2014/main" id="{372EBB2B-C8B2-4242-B338-2D7A41FA7F81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80" name="Shape 182">
            <a:extLst>
              <a:ext uri="{FF2B5EF4-FFF2-40B4-BE49-F238E27FC236}">
                <a16:creationId xmlns:a16="http://schemas.microsoft.com/office/drawing/2014/main" id="{66FF80E7-78FC-4372-966F-DC0F4DE61910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81" name="Shape 183">
            <a:extLst>
              <a:ext uri="{FF2B5EF4-FFF2-40B4-BE49-F238E27FC236}">
                <a16:creationId xmlns:a16="http://schemas.microsoft.com/office/drawing/2014/main" id="{1FFFFA23-403B-47A5-8CB2-30C16A82D6BD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82" name="Shape 184">
            <a:extLst>
              <a:ext uri="{FF2B5EF4-FFF2-40B4-BE49-F238E27FC236}">
                <a16:creationId xmlns:a16="http://schemas.microsoft.com/office/drawing/2014/main" id="{F5E44DBF-2D96-4971-8A79-9DE48D2F7105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83" name="Shape 185">
            <a:extLst>
              <a:ext uri="{FF2B5EF4-FFF2-40B4-BE49-F238E27FC236}">
                <a16:creationId xmlns:a16="http://schemas.microsoft.com/office/drawing/2014/main" id="{983670E0-ADDD-4DB2-ACCC-8A59A30A3CD1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84" name="Shape 186">
            <a:extLst>
              <a:ext uri="{FF2B5EF4-FFF2-40B4-BE49-F238E27FC236}">
                <a16:creationId xmlns:a16="http://schemas.microsoft.com/office/drawing/2014/main" id="{07F4385E-76C5-4685-9003-8786C9A79E0B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85" name="Shape 187">
            <a:extLst>
              <a:ext uri="{FF2B5EF4-FFF2-40B4-BE49-F238E27FC236}">
                <a16:creationId xmlns:a16="http://schemas.microsoft.com/office/drawing/2014/main" id="{AE76F496-87C9-40BC-9FB5-31D122266B8C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86" name="Shape 188">
            <a:extLst>
              <a:ext uri="{FF2B5EF4-FFF2-40B4-BE49-F238E27FC236}">
                <a16:creationId xmlns:a16="http://schemas.microsoft.com/office/drawing/2014/main" id="{47C64E65-4493-48BF-BF87-E81ED9CB9985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87" name="Shape 189">
            <a:extLst>
              <a:ext uri="{FF2B5EF4-FFF2-40B4-BE49-F238E27FC236}">
                <a16:creationId xmlns:a16="http://schemas.microsoft.com/office/drawing/2014/main" id="{E429B1D1-B898-42DC-B5B7-25BD4ABD8593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88" name="Shape 190">
            <a:extLst>
              <a:ext uri="{FF2B5EF4-FFF2-40B4-BE49-F238E27FC236}">
                <a16:creationId xmlns:a16="http://schemas.microsoft.com/office/drawing/2014/main" id="{2B4EA13E-FC17-4FDE-9426-A11C4BC74099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89" name="Shape 191">
            <a:extLst>
              <a:ext uri="{FF2B5EF4-FFF2-40B4-BE49-F238E27FC236}">
                <a16:creationId xmlns:a16="http://schemas.microsoft.com/office/drawing/2014/main" id="{8C1554D0-AF3E-4AAA-A53B-CCBA78BF6451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90" name="Shape 192">
            <a:extLst>
              <a:ext uri="{FF2B5EF4-FFF2-40B4-BE49-F238E27FC236}">
                <a16:creationId xmlns:a16="http://schemas.microsoft.com/office/drawing/2014/main" id="{5960FA90-DD8B-476D-ACEE-BAD7ED09A7FB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91" name="Shape 193">
            <a:extLst>
              <a:ext uri="{FF2B5EF4-FFF2-40B4-BE49-F238E27FC236}">
                <a16:creationId xmlns:a16="http://schemas.microsoft.com/office/drawing/2014/main" id="{C7CAC74C-A520-4588-B822-AE68F79D61F3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92" name="Shape 194">
            <a:extLst>
              <a:ext uri="{FF2B5EF4-FFF2-40B4-BE49-F238E27FC236}">
                <a16:creationId xmlns:a16="http://schemas.microsoft.com/office/drawing/2014/main" id="{D1E96572-57FE-474C-945E-91A5B53392C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93" name="Shape 195">
            <a:extLst>
              <a:ext uri="{FF2B5EF4-FFF2-40B4-BE49-F238E27FC236}">
                <a16:creationId xmlns:a16="http://schemas.microsoft.com/office/drawing/2014/main" id="{FE9305BD-96A2-4843-81D1-C31C18CF0312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94" name="Shape 196">
            <a:extLst>
              <a:ext uri="{FF2B5EF4-FFF2-40B4-BE49-F238E27FC236}">
                <a16:creationId xmlns:a16="http://schemas.microsoft.com/office/drawing/2014/main" id="{A42A0566-1E74-4D0D-B994-3B3EB2B55127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95" name="Shape 197">
            <a:extLst>
              <a:ext uri="{FF2B5EF4-FFF2-40B4-BE49-F238E27FC236}">
                <a16:creationId xmlns:a16="http://schemas.microsoft.com/office/drawing/2014/main" id="{10285981-A896-400A-9CC7-84D4DE9320B9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96" name="Shape 198">
            <a:extLst>
              <a:ext uri="{FF2B5EF4-FFF2-40B4-BE49-F238E27FC236}">
                <a16:creationId xmlns:a16="http://schemas.microsoft.com/office/drawing/2014/main" id="{C2367C2D-3C26-4F4C-AEC8-974F04DAE8BD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97" name="Shape 199">
            <a:extLst>
              <a:ext uri="{FF2B5EF4-FFF2-40B4-BE49-F238E27FC236}">
                <a16:creationId xmlns:a16="http://schemas.microsoft.com/office/drawing/2014/main" id="{26038713-70D0-41B5-A651-C0BBEEC201B3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98" name="Shape 200">
            <a:extLst>
              <a:ext uri="{FF2B5EF4-FFF2-40B4-BE49-F238E27FC236}">
                <a16:creationId xmlns:a16="http://schemas.microsoft.com/office/drawing/2014/main" id="{491A8E33-C4F6-463B-BF64-1D63F2EF8747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199" name="Shape 201">
            <a:extLst>
              <a:ext uri="{FF2B5EF4-FFF2-40B4-BE49-F238E27FC236}">
                <a16:creationId xmlns:a16="http://schemas.microsoft.com/office/drawing/2014/main" id="{68CBC985-CA4A-42FE-AA38-05AB77EA21AF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200" name="Shape 202">
            <a:extLst>
              <a:ext uri="{FF2B5EF4-FFF2-40B4-BE49-F238E27FC236}">
                <a16:creationId xmlns:a16="http://schemas.microsoft.com/office/drawing/2014/main" id="{457E5260-C126-4B7E-A8CF-2562B3EE1789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201" name="Shape 203">
            <a:extLst>
              <a:ext uri="{FF2B5EF4-FFF2-40B4-BE49-F238E27FC236}">
                <a16:creationId xmlns:a16="http://schemas.microsoft.com/office/drawing/2014/main" id="{2478A993-406D-480F-8CF8-F9AA9B3A1D5D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202" name="Shape 204">
            <a:extLst>
              <a:ext uri="{FF2B5EF4-FFF2-40B4-BE49-F238E27FC236}">
                <a16:creationId xmlns:a16="http://schemas.microsoft.com/office/drawing/2014/main" id="{29BF5C82-448F-4938-8842-1D5407E515D5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203" name="Shape 205">
            <a:extLst>
              <a:ext uri="{FF2B5EF4-FFF2-40B4-BE49-F238E27FC236}">
                <a16:creationId xmlns:a16="http://schemas.microsoft.com/office/drawing/2014/main" id="{2BFAFE75-2435-484F-B92F-336A483972EE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204" name="Shape 206">
            <a:extLst>
              <a:ext uri="{FF2B5EF4-FFF2-40B4-BE49-F238E27FC236}">
                <a16:creationId xmlns:a16="http://schemas.microsoft.com/office/drawing/2014/main" id="{F3DE3198-FD44-4395-8AD5-078BA944CFD8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s-ES"/>
          </a:p>
        </xdr:txBody>
      </xdr:sp>
      <xdr:sp macro="" textlink="">
        <xdr:nvSpPr>
          <xdr:cNvPr id="205" name="Rectangle 1112">
            <a:extLst>
              <a:ext uri="{FF2B5EF4-FFF2-40B4-BE49-F238E27FC236}">
                <a16:creationId xmlns:a16="http://schemas.microsoft.com/office/drawing/2014/main" id="{A5A184BC-E520-4C84-A88E-96549D67E4D5}"/>
              </a:ext>
            </a:extLst>
          </xdr:cNvPr>
          <xdr:cNvSpPr/>
        </xdr:nvSpPr>
        <xdr:spPr>
          <a:xfrm>
            <a:off x="2779434" y="1113384"/>
            <a:ext cx="1405697" cy="22966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  <xdr:twoCellAnchor editAs="oneCell">
    <xdr:from>
      <xdr:col>3</xdr:col>
      <xdr:colOff>120316</xdr:colOff>
      <xdr:row>382</xdr:row>
      <xdr:rowOff>150395</xdr:rowOff>
    </xdr:from>
    <xdr:to>
      <xdr:col>4</xdr:col>
      <xdr:colOff>696189</xdr:colOff>
      <xdr:row>391</xdr:row>
      <xdr:rowOff>106975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id="{584AB226-9B93-4F94-92C8-44A6F6EC5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316" y="61591658"/>
          <a:ext cx="2591162" cy="1400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J395"/>
  <sheetViews>
    <sheetView tabSelected="1" topLeftCell="A369" zoomScale="95" zoomScaleNormal="95" workbookViewId="0">
      <selection activeCell="A384" sqref="A384:H392"/>
    </sheetView>
  </sheetViews>
  <sheetFormatPr baseColWidth="10" defaultRowHeight="12.75" x14ac:dyDescent="0.2"/>
  <cols>
    <col min="4" max="4" width="30.28515625" customWidth="1"/>
    <col min="6" max="7" width="11.5703125" bestFit="1" customWidth="1"/>
    <col min="8" max="8" width="16" bestFit="1" customWidth="1"/>
  </cols>
  <sheetData>
    <row r="9" spans="1:8" ht="15" x14ac:dyDescent="0.2">
      <c r="A9" s="33"/>
      <c r="B9" s="33"/>
      <c r="C9" s="33"/>
      <c r="D9" s="33"/>
      <c r="E9" s="33"/>
      <c r="F9" s="33"/>
      <c r="G9" s="33"/>
      <c r="H9" s="33"/>
    </row>
    <row r="10" spans="1:8" ht="15" x14ac:dyDescent="0.2">
      <c r="A10" s="32"/>
      <c r="B10" s="32"/>
      <c r="C10" s="32"/>
      <c r="D10" s="32"/>
      <c r="E10" s="32"/>
      <c r="F10" s="32"/>
      <c r="G10" s="32"/>
      <c r="H10" s="32"/>
    </row>
    <row r="11" spans="1:8" ht="15" x14ac:dyDescent="0.2">
      <c r="A11" s="32"/>
      <c r="B11" s="32"/>
      <c r="C11" s="32"/>
      <c r="D11" s="32"/>
      <c r="E11" s="32"/>
      <c r="F11" s="32"/>
      <c r="G11" s="32"/>
      <c r="H11" s="32"/>
    </row>
    <row r="12" spans="1:8" ht="12.75" customHeight="1" x14ac:dyDescent="0.2">
      <c r="A12" s="33"/>
      <c r="B12" s="33"/>
      <c r="C12" s="33"/>
      <c r="D12" s="33"/>
      <c r="E12" s="33"/>
      <c r="F12" s="33"/>
      <c r="G12" s="33"/>
      <c r="H12" s="33"/>
    </row>
    <row r="13" spans="1:8" ht="12.75" customHeight="1" x14ac:dyDescent="0.2">
      <c r="A13" s="34" t="s">
        <v>845</v>
      </c>
      <c r="B13" s="34"/>
      <c r="C13" s="34"/>
      <c r="D13" s="34"/>
      <c r="E13" s="34"/>
      <c r="F13" s="34"/>
      <c r="G13" s="34"/>
      <c r="H13" s="34"/>
    </row>
    <row r="14" spans="1:8" ht="15" x14ac:dyDescent="0.2">
      <c r="A14" s="34" t="s">
        <v>846</v>
      </c>
      <c r="B14" s="34"/>
      <c r="C14" s="34"/>
      <c r="D14" s="34"/>
      <c r="E14" s="34"/>
      <c r="F14" s="34"/>
      <c r="G14" s="34"/>
      <c r="H14" s="34"/>
    </row>
    <row r="15" spans="1:8" ht="13.5" thickBot="1" x14ac:dyDescent="0.25">
      <c r="E15" s="1"/>
    </row>
    <row r="16" spans="1:8" ht="13.5" thickBot="1" x14ac:dyDescent="0.25">
      <c r="A16" s="13" t="s">
        <v>844</v>
      </c>
      <c r="B16" s="13" t="s">
        <v>828</v>
      </c>
      <c r="C16" s="14" t="s">
        <v>0</v>
      </c>
      <c r="D16" s="14" t="s">
        <v>1</v>
      </c>
      <c r="E16" s="14" t="s">
        <v>829</v>
      </c>
      <c r="F16" s="14" t="s">
        <v>830</v>
      </c>
      <c r="G16" s="14" t="s">
        <v>2</v>
      </c>
      <c r="H16" s="15" t="s">
        <v>3</v>
      </c>
    </row>
    <row r="17" spans="1:10" x14ac:dyDescent="0.2">
      <c r="C17" s="1"/>
      <c r="D17" s="1"/>
      <c r="G17" s="2"/>
    </row>
    <row r="18" spans="1:10" x14ac:dyDescent="0.2">
      <c r="A18" s="17" t="s">
        <v>4</v>
      </c>
      <c r="B18" s="17" t="s">
        <v>4</v>
      </c>
      <c r="C18" s="17" t="s">
        <v>5</v>
      </c>
      <c r="D18" s="17" t="s">
        <v>6</v>
      </c>
      <c r="E18" s="17" t="s">
        <v>7</v>
      </c>
      <c r="F18" s="18">
        <v>45</v>
      </c>
      <c r="G18" s="19">
        <v>20</v>
      </c>
      <c r="H18" s="20">
        <v>900</v>
      </c>
      <c r="J18" s="31"/>
    </row>
    <row r="19" spans="1:10" x14ac:dyDescent="0.2">
      <c r="A19" s="17" t="s">
        <v>8</v>
      </c>
      <c r="B19" s="17" t="s">
        <v>8</v>
      </c>
      <c r="C19" s="17" t="s">
        <v>9</v>
      </c>
      <c r="D19" s="17" t="s">
        <v>10</v>
      </c>
      <c r="E19" s="17" t="s">
        <v>11</v>
      </c>
      <c r="F19" s="20">
        <v>219.16</v>
      </c>
      <c r="G19" s="19">
        <v>25</v>
      </c>
      <c r="H19" s="21">
        <v>5479</v>
      </c>
      <c r="J19" s="31"/>
    </row>
    <row r="20" spans="1:10" x14ac:dyDescent="0.2">
      <c r="A20" s="17" t="s">
        <v>8</v>
      </c>
      <c r="B20" s="17" t="s">
        <v>8</v>
      </c>
      <c r="C20" s="17" t="s">
        <v>12</v>
      </c>
      <c r="D20" s="17" t="s">
        <v>13</v>
      </c>
      <c r="E20" s="17" t="s">
        <v>11</v>
      </c>
      <c r="F20" s="20">
        <v>224.97</v>
      </c>
      <c r="G20" s="22">
        <v>169</v>
      </c>
      <c r="H20" s="23">
        <v>38019.93</v>
      </c>
      <c r="J20" s="31"/>
    </row>
    <row r="21" spans="1:10" x14ac:dyDescent="0.2">
      <c r="A21" s="17" t="s">
        <v>14</v>
      </c>
      <c r="B21" s="17" t="s">
        <v>14</v>
      </c>
      <c r="C21" s="17" t="s">
        <v>15</v>
      </c>
      <c r="D21" s="17" t="s">
        <v>16</v>
      </c>
      <c r="E21" s="17" t="s">
        <v>11</v>
      </c>
      <c r="F21" s="20">
        <v>273.17</v>
      </c>
      <c r="G21" s="19">
        <v>22</v>
      </c>
      <c r="H21" s="21">
        <v>6009.74</v>
      </c>
      <c r="J21" s="31"/>
    </row>
    <row r="22" spans="1:10" x14ac:dyDescent="0.2">
      <c r="A22" s="17" t="s">
        <v>8</v>
      </c>
      <c r="B22" s="17" t="s">
        <v>8</v>
      </c>
      <c r="C22" s="17" t="s">
        <v>17</v>
      </c>
      <c r="D22" s="17" t="s">
        <v>18</v>
      </c>
      <c r="E22" s="17" t="s">
        <v>11</v>
      </c>
      <c r="F22" s="20">
        <v>236.87</v>
      </c>
      <c r="G22" s="22">
        <v>103</v>
      </c>
      <c r="H22" s="23">
        <v>24397.61</v>
      </c>
      <c r="J22" s="31"/>
    </row>
    <row r="23" spans="1:10" x14ac:dyDescent="0.2">
      <c r="A23" s="17" t="s">
        <v>19</v>
      </c>
      <c r="B23" s="17" t="s">
        <v>19</v>
      </c>
      <c r="C23" s="17" t="s">
        <v>20</v>
      </c>
      <c r="D23" s="17" t="s">
        <v>21</v>
      </c>
      <c r="E23" s="17" t="s">
        <v>22</v>
      </c>
      <c r="F23" s="20">
        <v>708</v>
      </c>
      <c r="G23" s="24">
        <v>2</v>
      </c>
      <c r="H23" s="21">
        <v>1416</v>
      </c>
      <c r="J23" s="31"/>
    </row>
    <row r="24" spans="1:10" x14ac:dyDescent="0.2">
      <c r="A24" s="17" t="s">
        <v>23</v>
      </c>
      <c r="B24" s="17" t="s">
        <v>23</v>
      </c>
      <c r="C24" s="17" t="s">
        <v>24</v>
      </c>
      <c r="D24" s="17" t="s">
        <v>25</v>
      </c>
      <c r="E24" s="17" t="s">
        <v>26</v>
      </c>
      <c r="F24" s="20">
        <v>351.89</v>
      </c>
      <c r="G24" s="24">
        <v>7</v>
      </c>
      <c r="H24" s="21">
        <v>2463.23</v>
      </c>
      <c r="J24" s="31"/>
    </row>
    <row r="25" spans="1:10" x14ac:dyDescent="0.2">
      <c r="A25" s="17" t="s">
        <v>27</v>
      </c>
      <c r="B25" s="17" t="s">
        <v>27</v>
      </c>
      <c r="C25" s="17" t="s">
        <v>28</v>
      </c>
      <c r="D25" s="17" t="s">
        <v>29</v>
      </c>
      <c r="E25" s="17" t="s">
        <v>7</v>
      </c>
      <c r="F25" s="20">
        <v>347.6</v>
      </c>
      <c r="G25" s="19">
        <v>48</v>
      </c>
      <c r="H25" s="23">
        <v>16684.8</v>
      </c>
      <c r="J25" s="31"/>
    </row>
    <row r="26" spans="1:10" x14ac:dyDescent="0.2">
      <c r="A26" s="17" t="s">
        <v>8</v>
      </c>
      <c r="B26" s="17" t="s">
        <v>8</v>
      </c>
      <c r="C26" s="17" t="s">
        <v>30</v>
      </c>
      <c r="D26" s="17" t="s">
        <v>31</v>
      </c>
      <c r="E26" s="17" t="s">
        <v>7</v>
      </c>
      <c r="F26" s="20">
        <v>492.25</v>
      </c>
      <c r="G26" s="22">
        <v>124</v>
      </c>
      <c r="H26" s="23">
        <v>61039</v>
      </c>
      <c r="J26" s="31"/>
    </row>
    <row r="27" spans="1:10" x14ac:dyDescent="0.2">
      <c r="A27" s="17" t="s">
        <v>8</v>
      </c>
      <c r="B27" s="17" t="s">
        <v>8</v>
      </c>
      <c r="C27" s="17" t="s">
        <v>32</v>
      </c>
      <c r="D27" s="17" t="s">
        <v>33</v>
      </c>
      <c r="E27" s="17" t="s">
        <v>7</v>
      </c>
      <c r="F27" s="20">
        <v>568.98</v>
      </c>
      <c r="G27" s="22">
        <v>124</v>
      </c>
      <c r="H27" s="23">
        <v>70553.52</v>
      </c>
      <c r="J27" s="31"/>
    </row>
    <row r="28" spans="1:10" x14ac:dyDescent="0.2">
      <c r="A28" s="17" t="s">
        <v>34</v>
      </c>
      <c r="B28" s="17" t="s">
        <v>34</v>
      </c>
      <c r="C28" s="17" t="s">
        <v>35</v>
      </c>
      <c r="D28" s="17" t="s">
        <v>36</v>
      </c>
      <c r="E28" s="17" t="s">
        <v>37</v>
      </c>
      <c r="F28" s="20">
        <v>132.76</v>
      </c>
      <c r="G28" s="22">
        <v>178</v>
      </c>
      <c r="H28" s="23">
        <v>23631.279999999999</v>
      </c>
      <c r="J28" s="31"/>
    </row>
    <row r="29" spans="1:10" x14ac:dyDescent="0.2">
      <c r="A29" s="17" t="s">
        <v>23</v>
      </c>
      <c r="B29" s="17" t="s">
        <v>23</v>
      </c>
      <c r="C29" s="17" t="s">
        <v>38</v>
      </c>
      <c r="D29" s="17" t="s">
        <v>39</v>
      </c>
      <c r="E29" s="17" t="s">
        <v>26</v>
      </c>
      <c r="F29" s="20">
        <v>141.6</v>
      </c>
      <c r="G29" s="24">
        <v>1</v>
      </c>
      <c r="H29" s="20">
        <v>141.6</v>
      </c>
      <c r="J29" s="31"/>
    </row>
    <row r="30" spans="1:10" x14ac:dyDescent="0.2">
      <c r="A30" s="17" t="s">
        <v>8</v>
      </c>
      <c r="B30" s="17" t="s">
        <v>8</v>
      </c>
      <c r="C30" s="17" t="s">
        <v>40</v>
      </c>
      <c r="D30" s="17" t="s">
        <v>41</v>
      </c>
      <c r="E30" s="17" t="s">
        <v>42</v>
      </c>
      <c r="F30" s="20">
        <v>799.77</v>
      </c>
      <c r="G30" s="19">
        <v>35</v>
      </c>
      <c r="H30" s="23">
        <v>27991.95</v>
      </c>
      <c r="J30" s="31"/>
    </row>
    <row r="31" spans="1:10" x14ac:dyDescent="0.2">
      <c r="A31" s="17" t="s">
        <v>43</v>
      </c>
      <c r="B31" s="17" t="s">
        <v>43</v>
      </c>
      <c r="C31" s="17" t="s">
        <v>44</v>
      </c>
      <c r="D31" s="17" t="s">
        <v>45</v>
      </c>
      <c r="E31" s="17" t="s">
        <v>7</v>
      </c>
      <c r="F31" s="23">
        <v>39884</v>
      </c>
      <c r="G31" s="24">
        <v>1</v>
      </c>
      <c r="H31" s="23">
        <v>39884</v>
      </c>
      <c r="J31" s="31"/>
    </row>
    <row r="32" spans="1:10" x14ac:dyDescent="0.2">
      <c r="A32" s="17" t="s">
        <v>23</v>
      </c>
      <c r="B32" s="17" t="s">
        <v>23</v>
      </c>
      <c r="C32" s="17" t="s">
        <v>46</v>
      </c>
      <c r="D32" s="17" t="s">
        <v>47</v>
      </c>
      <c r="E32" s="17" t="s">
        <v>26</v>
      </c>
      <c r="F32" s="20">
        <v>793.2</v>
      </c>
      <c r="G32" s="24">
        <v>5</v>
      </c>
      <c r="H32" s="21">
        <v>3966</v>
      </c>
      <c r="J32" s="31"/>
    </row>
    <row r="33" spans="1:10" x14ac:dyDescent="0.2">
      <c r="A33" s="17" t="s">
        <v>48</v>
      </c>
      <c r="B33" s="17" t="s">
        <v>48</v>
      </c>
      <c r="C33" s="17" t="s">
        <v>49</v>
      </c>
      <c r="D33" s="17" t="s">
        <v>50</v>
      </c>
      <c r="E33" s="17" t="s">
        <v>7</v>
      </c>
      <c r="F33" s="20">
        <v>322</v>
      </c>
      <c r="G33" s="19">
        <v>33</v>
      </c>
      <c r="H33" s="23">
        <v>10626</v>
      </c>
      <c r="J33" s="31"/>
    </row>
    <row r="34" spans="1:10" x14ac:dyDescent="0.2">
      <c r="A34" s="17" t="s">
        <v>51</v>
      </c>
      <c r="B34" s="17" t="s">
        <v>51</v>
      </c>
      <c r="C34" s="17" t="s">
        <v>52</v>
      </c>
      <c r="D34" s="17" t="s">
        <v>53</v>
      </c>
      <c r="E34" s="17" t="s">
        <v>7</v>
      </c>
      <c r="F34" s="18">
        <v>45.45</v>
      </c>
      <c r="G34" s="24">
        <v>1</v>
      </c>
      <c r="H34" s="18">
        <v>45.45</v>
      </c>
      <c r="J34" s="31"/>
    </row>
    <row r="35" spans="1:10" x14ac:dyDescent="0.2">
      <c r="A35" s="3"/>
      <c r="B35" s="3"/>
      <c r="C35" s="3"/>
      <c r="D35" s="16" t="s">
        <v>833</v>
      </c>
      <c r="E35" s="3"/>
      <c r="F35" s="4"/>
      <c r="G35" s="10"/>
      <c r="H35" s="4"/>
      <c r="J35" s="31"/>
    </row>
    <row r="36" spans="1:10" x14ac:dyDescent="0.2">
      <c r="A36" s="17" t="s">
        <v>8</v>
      </c>
      <c r="B36" s="17" t="s">
        <v>8</v>
      </c>
      <c r="C36" s="17" t="s">
        <v>54</v>
      </c>
      <c r="D36" s="17" t="s">
        <v>55</v>
      </c>
      <c r="E36" s="17" t="s">
        <v>7</v>
      </c>
      <c r="F36" s="20">
        <v>364.91</v>
      </c>
      <c r="G36" s="22">
        <v>562</v>
      </c>
      <c r="H36" s="25">
        <v>205079.42</v>
      </c>
      <c r="J36" s="31"/>
    </row>
    <row r="37" spans="1:10" x14ac:dyDescent="0.2">
      <c r="A37" s="17" t="s">
        <v>8</v>
      </c>
      <c r="B37" s="17" t="s">
        <v>8</v>
      </c>
      <c r="C37" s="17" t="s">
        <v>56</v>
      </c>
      <c r="D37" s="17" t="s">
        <v>57</v>
      </c>
      <c r="E37" s="17" t="s">
        <v>7</v>
      </c>
      <c r="F37" s="18">
        <v>93.99</v>
      </c>
      <c r="G37" s="22">
        <v>311</v>
      </c>
      <c r="H37" s="23">
        <f>+G37*F37</f>
        <v>29230.89</v>
      </c>
      <c r="J37" s="31"/>
    </row>
    <row r="38" spans="1:10" x14ac:dyDescent="0.2">
      <c r="A38" s="17" t="s">
        <v>8</v>
      </c>
      <c r="B38" s="17" t="s">
        <v>8</v>
      </c>
      <c r="C38" s="17" t="s">
        <v>58</v>
      </c>
      <c r="D38" s="17" t="s">
        <v>59</v>
      </c>
      <c r="E38" s="17" t="s">
        <v>7</v>
      </c>
      <c r="F38" s="18">
        <v>32.03</v>
      </c>
      <c r="G38" s="22">
        <v>437</v>
      </c>
      <c r="H38" s="23">
        <v>13997.11</v>
      </c>
      <c r="J38" s="31"/>
    </row>
    <row r="39" spans="1:10" x14ac:dyDescent="0.2">
      <c r="A39" s="17" t="s">
        <v>60</v>
      </c>
      <c r="B39" s="17" t="s">
        <v>60</v>
      </c>
      <c r="C39" s="17" t="s">
        <v>61</v>
      </c>
      <c r="D39" s="17" t="s">
        <v>62</v>
      </c>
      <c r="E39" s="17" t="s">
        <v>26</v>
      </c>
      <c r="F39" s="21">
        <v>3651.75</v>
      </c>
      <c r="G39" s="24">
        <v>4</v>
      </c>
      <c r="H39" s="23">
        <v>14607</v>
      </c>
      <c r="J39" s="31"/>
    </row>
    <row r="40" spans="1:10" x14ac:dyDescent="0.2">
      <c r="A40" s="17" t="s">
        <v>23</v>
      </c>
      <c r="B40" s="17" t="s">
        <v>23</v>
      </c>
      <c r="C40" s="17" t="s">
        <v>63</v>
      </c>
      <c r="D40" s="17" t="s">
        <v>64</v>
      </c>
      <c r="E40" s="17" t="s">
        <v>26</v>
      </c>
      <c r="F40" s="21">
        <v>1024.4000000000001</v>
      </c>
      <c r="G40" s="24">
        <v>4</v>
      </c>
      <c r="H40" s="21">
        <v>4097.6000000000004</v>
      </c>
      <c r="J40" s="31"/>
    </row>
    <row r="41" spans="1:10" x14ac:dyDescent="0.2">
      <c r="A41" s="17" t="s">
        <v>65</v>
      </c>
      <c r="B41" s="17" t="s">
        <v>65</v>
      </c>
      <c r="C41" s="17" t="s">
        <v>66</v>
      </c>
      <c r="D41" s="17" t="s">
        <v>67</v>
      </c>
      <c r="E41" s="17" t="s">
        <v>26</v>
      </c>
      <c r="F41" s="21">
        <v>2100</v>
      </c>
      <c r="G41" s="24">
        <v>3</v>
      </c>
      <c r="H41" s="21">
        <v>6300</v>
      </c>
      <c r="J41" s="31"/>
    </row>
    <row r="42" spans="1:10" x14ac:dyDescent="0.2">
      <c r="A42" s="17" t="s">
        <v>23</v>
      </c>
      <c r="B42" s="17" t="s">
        <v>23</v>
      </c>
      <c r="C42" s="17" t="s">
        <v>68</v>
      </c>
      <c r="D42" s="17" t="s">
        <v>69</v>
      </c>
      <c r="E42" s="17" t="s">
        <v>26</v>
      </c>
      <c r="F42" s="21">
        <v>1775.25</v>
      </c>
      <c r="G42" s="24">
        <v>8</v>
      </c>
      <c r="H42" s="23">
        <v>14202</v>
      </c>
      <c r="J42" s="31"/>
    </row>
    <row r="43" spans="1:10" x14ac:dyDescent="0.2">
      <c r="A43" s="17" t="s">
        <v>23</v>
      </c>
      <c r="B43" s="17" t="s">
        <v>23</v>
      </c>
      <c r="C43" s="17" t="s">
        <v>70</v>
      </c>
      <c r="D43" s="17" t="s">
        <v>71</v>
      </c>
      <c r="E43" s="17" t="s">
        <v>26</v>
      </c>
      <c r="F43" s="21">
        <v>1117.44</v>
      </c>
      <c r="G43" s="19">
        <v>10</v>
      </c>
      <c r="H43" s="23">
        <v>11174.4</v>
      </c>
      <c r="J43" s="31"/>
    </row>
    <row r="44" spans="1:10" x14ac:dyDescent="0.2">
      <c r="A44" s="17" t="s">
        <v>8</v>
      </c>
      <c r="B44" s="17" t="s">
        <v>8</v>
      </c>
      <c r="C44" s="17" t="s">
        <v>72</v>
      </c>
      <c r="D44" s="17" t="s">
        <v>73</v>
      </c>
      <c r="E44" s="17" t="s">
        <v>7</v>
      </c>
      <c r="F44" s="20">
        <v>236</v>
      </c>
      <c r="G44" s="22">
        <v>537</v>
      </c>
      <c r="H44" s="25">
        <v>126732</v>
      </c>
      <c r="J44" s="31"/>
    </row>
    <row r="45" spans="1:10" x14ac:dyDescent="0.2">
      <c r="A45" s="17" t="s">
        <v>8</v>
      </c>
      <c r="B45" s="17" t="s">
        <v>8</v>
      </c>
      <c r="C45" s="17" t="s">
        <v>74</v>
      </c>
      <c r="D45" s="17" t="s">
        <v>75</v>
      </c>
      <c r="E45" s="17" t="s">
        <v>7</v>
      </c>
      <c r="F45" s="20">
        <v>186.83</v>
      </c>
      <c r="G45" s="24">
        <v>3</v>
      </c>
      <c r="H45" s="20">
        <v>560.49</v>
      </c>
      <c r="J45" s="31"/>
    </row>
    <row r="46" spans="1:10" x14ac:dyDescent="0.2">
      <c r="A46" s="17" t="s">
        <v>48</v>
      </c>
      <c r="B46" s="17" t="s">
        <v>48</v>
      </c>
      <c r="C46" s="17" t="s">
        <v>76</v>
      </c>
      <c r="D46" s="17" t="s">
        <v>77</v>
      </c>
      <c r="E46" s="17" t="s">
        <v>7</v>
      </c>
      <c r="F46" s="20">
        <v>291.83999999999997</v>
      </c>
      <c r="G46" s="19">
        <v>35</v>
      </c>
      <c r="H46" s="23">
        <v>10214.4</v>
      </c>
      <c r="J46" s="31"/>
    </row>
    <row r="47" spans="1:10" x14ac:dyDescent="0.2">
      <c r="A47" s="17" t="s">
        <v>78</v>
      </c>
      <c r="B47" s="17" t="s">
        <v>78</v>
      </c>
      <c r="C47" s="17" t="s">
        <v>79</v>
      </c>
      <c r="D47" s="17" t="s">
        <v>80</v>
      </c>
      <c r="E47" s="17" t="s">
        <v>26</v>
      </c>
      <c r="F47" s="21">
        <v>1366.67</v>
      </c>
      <c r="G47" s="24">
        <v>7</v>
      </c>
      <c r="H47" s="21">
        <v>9566.69</v>
      </c>
      <c r="J47" s="31"/>
    </row>
    <row r="48" spans="1:10" x14ac:dyDescent="0.2">
      <c r="A48" s="17" t="s">
        <v>34</v>
      </c>
      <c r="B48" s="17" t="s">
        <v>34</v>
      </c>
      <c r="C48" s="17" t="s">
        <v>81</v>
      </c>
      <c r="D48" s="17" t="s">
        <v>82</v>
      </c>
      <c r="E48" s="17" t="s">
        <v>7</v>
      </c>
      <c r="F48" s="21">
        <v>6490</v>
      </c>
      <c r="G48" s="24">
        <v>1</v>
      </c>
      <c r="H48" s="21">
        <v>6490</v>
      </c>
      <c r="J48" s="31"/>
    </row>
    <row r="49" spans="1:10" x14ac:dyDescent="0.2">
      <c r="A49" s="17" t="s">
        <v>34</v>
      </c>
      <c r="B49" s="17" t="s">
        <v>34</v>
      </c>
      <c r="C49" s="17" t="s">
        <v>83</v>
      </c>
      <c r="D49" s="17" t="s">
        <v>84</v>
      </c>
      <c r="E49" s="17" t="s">
        <v>7</v>
      </c>
      <c r="F49" s="21">
        <v>6726</v>
      </c>
      <c r="G49" s="24">
        <v>1</v>
      </c>
      <c r="H49" s="21">
        <v>6726</v>
      </c>
      <c r="J49" s="31"/>
    </row>
    <row r="50" spans="1:10" x14ac:dyDescent="0.2">
      <c r="A50" s="17" t="s">
        <v>48</v>
      </c>
      <c r="B50" s="17" t="s">
        <v>48</v>
      </c>
      <c r="C50" s="17" t="s">
        <v>85</v>
      </c>
      <c r="D50" s="17" t="s">
        <v>86</v>
      </c>
      <c r="E50" s="17" t="s">
        <v>26</v>
      </c>
      <c r="F50" s="18">
        <v>29.26</v>
      </c>
      <c r="G50" s="19">
        <v>91</v>
      </c>
      <c r="H50" s="21">
        <v>2662.66</v>
      </c>
      <c r="J50" s="31"/>
    </row>
    <row r="51" spans="1:10" x14ac:dyDescent="0.2">
      <c r="A51" s="17" t="s">
        <v>8</v>
      </c>
      <c r="B51" s="17" t="s">
        <v>8</v>
      </c>
      <c r="C51" s="17" t="s">
        <v>87</v>
      </c>
      <c r="D51" s="17" t="s">
        <v>88</v>
      </c>
      <c r="E51" s="17" t="s">
        <v>26</v>
      </c>
      <c r="F51" s="18">
        <v>23.75</v>
      </c>
      <c r="G51" s="19">
        <v>80</v>
      </c>
      <c r="H51" s="21">
        <v>1900</v>
      </c>
      <c r="J51" s="31"/>
    </row>
    <row r="52" spans="1:10" x14ac:dyDescent="0.2">
      <c r="A52" s="17" t="s">
        <v>89</v>
      </c>
      <c r="B52" s="17" t="s">
        <v>89</v>
      </c>
      <c r="C52" s="17" t="s">
        <v>90</v>
      </c>
      <c r="D52" s="17" t="s">
        <v>91</v>
      </c>
      <c r="E52" s="17" t="s">
        <v>7</v>
      </c>
      <c r="F52" s="21">
        <v>1018.58</v>
      </c>
      <c r="G52" s="24">
        <v>9</v>
      </c>
      <c r="H52" s="21">
        <v>9167.2199999999993</v>
      </c>
      <c r="J52" s="31"/>
    </row>
    <row r="53" spans="1:10" x14ac:dyDescent="0.2">
      <c r="A53" s="17" t="s">
        <v>92</v>
      </c>
      <c r="B53" s="17" t="s">
        <v>92</v>
      </c>
      <c r="C53" s="17" t="s">
        <v>93</v>
      </c>
      <c r="D53" s="17" t="s">
        <v>94</v>
      </c>
      <c r="E53" s="17" t="s">
        <v>7</v>
      </c>
      <c r="F53" s="21">
        <v>1721.36</v>
      </c>
      <c r="G53" s="24">
        <v>6</v>
      </c>
      <c r="H53" s="23">
        <v>10328.16</v>
      </c>
      <c r="J53" s="31"/>
    </row>
    <row r="54" spans="1:10" x14ac:dyDescent="0.2">
      <c r="A54" s="17" t="s">
        <v>8</v>
      </c>
      <c r="B54" s="17" t="s">
        <v>8</v>
      </c>
      <c r="C54" s="17" t="s">
        <v>95</v>
      </c>
      <c r="D54" s="17" t="s">
        <v>96</v>
      </c>
      <c r="E54" s="17" t="s">
        <v>97</v>
      </c>
      <c r="F54" s="20">
        <v>542.79999999999995</v>
      </c>
      <c r="G54" s="19">
        <v>10</v>
      </c>
      <c r="H54" s="21">
        <v>5428</v>
      </c>
      <c r="J54" s="31"/>
    </row>
    <row r="55" spans="1:10" x14ac:dyDescent="0.2">
      <c r="A55" s="17" t="s">
        <v>98</v>
      </c>
      <c r="B55" s="17" t="s">
        <v>98</v>
      </c>
      <c r="C55" s="17" t="s">
        <v>99</v>
      </c>
      <c r="D55" s="17" t="s">
        <v>100</v>
      </c>
      <c r="E55" s="17" t="s">
        <v>7</v>
      </c>
      <c r="F55" s="21">
        <v>1425.74</v>
      </c>
      <c r="G55" s="24">
        <v>7</v>
      </c>
      <c r="H55" s="21">
        <v>9980.18</v>
      </c>
      <c r="J55" s="31"/>
    </row>
    <row r="56" spans="1:10" x14ac:dyDescent="0.2">
      <c r="A56" s="17" t="s">
        <v>101</v>
      </c>
      <c r="B56" s="17" t="s">
        <v>101</v>
      </c>
      <c r="C56" s="17" t="s">
        <v>102</v>
      </c>
      <c r="D56" s="17" t="s">
        <v>103</v>
      </c>
      <c r="E56" s="17" t="s">
        <v>7</v>
      </c>
      <c r="F56" s="21">
        <v>4720</v>
      </c>
      <c r="G56" s="19">
        <v>14</v>
      </c>
      <c r="H56" s="23">
        <v>66080</v>
      </c>
      <c r="J56" s="31"/>
    </row>
    <row r="57" spans="1:10" x14ac:dyDescent="0.2">
      <c r="A57" s="17" t="s">
        <v>104</v>
      </c>
      <c r="B57" s="17" t="s">
        <v>104</v>
      </c>
      <c r="C57" s="17" t="s">
        <v>105</v>
      </c>
      <c r="D57" s="17" t="s">
        <v>106</v>
      </c>
      <c r="E57" s="17" t="s">
        <v>7</v>
      </c>
      <c r="F57" s="21">
        <v>1534</v>
      </c>
      <c r="G57" s="19">
        <v>10</v>
      </c>
      <c r="H57" s="23">
        <v>15340</v>
      </c>
      <c r="J57" s="31"/>
    </row>
    <row r="58" spans="1:10" x14ac:dyDescent="0.2">
      <c r="A58" s="17" t="s">
        <v>101</v>
      </c>
      <c r="B58" s="17" t="s">
        <v>101</v>
      </c>
      <c r="C58" s="17" t="s">
        <v>107</v>
      </c>
      <c r="D58" s="17" t="s">
        <v>108</v>
      </c>
      <c r="E58" s="17" t="s">
        <v>7</v>
      </c>
      <c r="F58" s="21">
        <v>4661</v>
      </c>
      <c r="G58" s="24">
        <v>7</v>
      </c>
      <c r="H58" s="23">
        <v>32627</v>
      </c>
      <c r="J58" s="31"/>
    </row>
    <row r="59" spans="1:10" x14ac:dyDescent="0.2">
      <c r="A59" s="17" t="s">
        <v>109</v>
      </c>
      <c r="B59" s="17" t="s">
        <v>109</v>
      </c>
      <c r="C59" s="17" t="s">
        <v>110</v>
      </c>
      <c r="D59" s="17" t="s">
        <v>111</v>
      </c>
      <c r="E59" s="17" t="s">
        <v>7</v>
      </c>
      <c r="F59" s="21">
        <v>4119.2700000000004</v>
      </c>
      <c r="G59" s="24">
        <v>4</v>
      </c>
      <c r="H59" s="23">
        <v>16477.080000000002</v>
      </c>
      <c r="J59" s="31"/>
    </row>
    <row r="60" spans="1:10" x14ac:dyDescent="0.2">
      <c r="A60" s="17" t="s">
        <v>34</v>
      </c>
      <c r="B60" s="17" t="s">
        <v>34</v>
      </c>
      <c r="C60" s="17" t="s">
        <v>112</v>
      </c>
      <c r="D60" s="17" t="s">
        <v>113</v>
      </c>
      <c r="E60" s="17" t="s">
        <v>7</v>
      </c>
      <c r="F60" s="23">
        <v>13570</v>
      </c>
      <c r="G60" s="24">
        <v>1</v>
      </c>
      <c r="H60" s="23">
        <v>13570</v>
      </c>
      <c r="J60" s="31"/>
    </row>
    <row r="61" spans="1:10" x14ac:dyDescent="0.2">
      <c r="A61" s="17" t="s">
        <v>48</v>
      </c>
      <c r="B61" s="17" t="s">
        <v>48</v>
      </c>
      <c r="C61" s="17" t="s">
        <v>114</v>
      </c>
      <c r="D61" s="17" t="s">
        <v>115</v>
      </c>
      <c r="E61" s="17" t="s">
        <v>116</v>
      </c>
      <c r="F61" s="20">
        <v>109.71</v>
      </c>
      <c r="G61" s="22">
        <v>115</v>
      </c>
      <c r="H61" s="23">
        <v>12616.65</v>
      </c>
      <c r="J61" s="31"/>
    </row>
    <row r="62" spans="1:10" x14ac:dyDescent="0.2">
      <c r="A62" s="17" t="s">
        <v>117</v>
      </c>
      <c r="B62" s="17" t="s">
        <v>117</v>
      </c>
      <c r="C62" s="17" t="s">
        <v>118</v>
      </c>
      <c r="D62" s="17" t="s">
        <v>119</v>
      </c>
      <c r="E62" s="17" t="s">
        <v>116</v>
      </c>
      <c r="F62" s="18">
        <v>98.87</v>
      </c>
      <c r="G62" s="24">
        <v>7</v>
      </c>
      <c r="H62" s="20">
        <v>692.09</v>
      </c>
      <c r="J62" s="31"/>
    </row>
    <row r="63" spans="1:10" x14ac:dyDescent="0.2">
      <c r="A63" s="17" t="s">
        <v>120</v>
      </c>
      <c r="B63" s="17" t="s">
        <v>120</v>
      </c>
      <c r="C63" s="17" t="s">
        <v>121</v>
      </c>
      <c r="D63" s="17" t="s">
        <v>122</v>
      </c>
      <c r="E63" s="17" t="s">
        <v>116</v>
      </c>
      <c r="F63" s="20">
        <v>294.24</v>
      </c>
      <c r="G63" s="19">
        <v>28</v>
      </c>
      <c r="H63" s="21">
        <v>8238.7199999999993</v>
      </c>
      <c r="J63" s="31"/>
    </row>
    <row r="64" spans="1:10" x14ac:dyDescent="0.2">
      <c r="A64" s="17" t="s">
        <v>120</v>
      </c>
      <c r="B64" s="17" t="s">
        <v>120</v>
      </c>
      <c r="C64" s="17" t="s">
        <v>123</v>
      </c>
      <c r="D64" s="17" t="s">
        <v>124</v>
      </c>
      <c r="E64" s="17" t="s">
        <v>116</v>
      </c>
      <c r="F64" s="20">
        <v>328.89</v>
      </c>
      <c r="G64" s="24">
        <v>6</v>
      </c>
      <c r="H64" s="21">
        <v>1973.34</v>
      </c>
      <c r="J64" s="31"/>
    </row>
    <row r="65" spans="1:10" x14ac:dyDescent="0.2">
      <c r="A65" s="17" t="s">
        <v>125</v>
      </c>
      <c r="B65" s="17" t="s">
        <v>125</v>
      </c>
      <c r="C65" s="17" t="s">
        <v>126</v>
      </c>
      <c r="D65" s="17" t="s">
        <v>127</v>
      </c>
      <c r="E65" s="17" t="s">
        <v>7</v>
      </c>
      <c r="F65" s="18">
        <v>83.78</v>
      </c>
      <c r="G65" s="22">
        <v>562</v>
      </c>
      <c r="H65" s="23">
        <v>47084.36</v>
      </c>
      <c r="J65" s="31"/>
    </row>
    <row r="66" spans="1:10" x14ac:dyDescent="0.2">
      <c r="A66" s="17" t="s">
        <v>48</v>
      </c>
      <c r="B66" s="17" t="s">
        <v>48</v>
      </c>
      <c r="C66" s="17" t="s">
        <v>128</v>
      </c>
      <c r="D66" s="17" t="s">
        <v>129</v>
      </c>
      <c r="E66" s="17" t="s">
        <v>26</v>
      </c>
      <c r="F66" s="18">
        <v>43.9</v>
      </c>
      <c r="G66" s="19">
        <v>33</v>
      </c>
      <c r="H66" s="21">
        <v>1448.7</v>
      </c>
      <c r="J66" s="31"/>
    </row>
    <row r="67" spans="1:10" x14ac:dyDescent="0.2">
      <c r="A67" s="17" t="s">
        <v>48</v>
      </c>
      <c r="B67" s="17" t="s">
        <v>48</v>
      </c>
      <c r="C67" s="17" t="s">
        <v>130</v>
      </c>
      <c r="D67" s="17" t="s">
        <v>131</v>
      </c>
      <c r="E67" s="17" t="s">
        <v>26</v>
      </c>
      <c r="F67" s="18">
        <v>71</v>
      </c>
      <c r="G67" s="19">
        <v>47</v>
      </c>
      <c r="H67" s="21">
        <f>+G67*F67</f>
        <v>3337</v>
      </c>
      <c r="J67" s="31"/>
    </row>
    <row r="68" spans="1:10" x14ac:dyDescent="0.2">
      <c r="A68" s="17" t="s">
        <v>132</v>
      </c>
      <c r="B68" s="17" t="s">
        <v>132</v>
      </c>
      <c r="C68" s="17" t="s">
        <v>133</v>
      </c>
      <c r="D68" s="17" t="s">
        <v>134</v>
      </c>
      <c r="E68" s="17" t="s">
        <v>26</v>
      </c>
      <c r="F68" s="18">
        <v>15.24</v>
      </c>
      <c r="G68" s="22">
        <v>370</v>
      </c>
      <c r="H68" s="21">
        <v>5638.8</v>
      </c>
      <c r="J68" s="31"/>
    </row>
    <row r="69" spans="1:10" x14ac:dyDescent="0.2">
      <c r="A69" s="17" t="s">
        <v>48</v>
      </c>
      <c r="B69" s="17" t="s">
        <v>48</v>
      </c>
      <c r="C69" s="17" t="s">
        <v>135</v>
      </c>
      <c r="D69" s="17" t="s">
        <v>136</v>
      </c>
      <c r="E69" s="17" t="s">
        <v>26</v>
      </c>
      <c r="F69" s="26">
        <v>2.2000000000000002</v>
      </c>
      <c r="G69" s="19">
        <v>77</v>
      </c>
      <c r="H69" s="20">
        <v>169.4</v>
      </c>
      <c r="J69" s="31"/>
    </row>
    <row r="70" spans="1:10" x14ac:dyDescent="0.2">
      <c r="A70" s="17" t="s">
        <v>132</v>
      </c>
      <c r="B70" s="17" t="s">
        <v>132</v>
      </c>
      <c r="C70" s="17" t="s">
        <v>137</v>
      </c>
      <c r="D70" s="17" t="s">
        <v>138</v>
      </c>
      <c r="E70" s="17" t="s">
        <v>26</v>
      </c>
      <c r="F70" s="20">
        <v>143.07</v>
      </c>
      <c r="G70" s="22">
        <v>185</v>
      </c>
      <c r="H70" s="23">
        <v>26467.95</v>
      </c>
      <c r="J70" s="31"/>
    </row>
    <row r="71" spans="1:10" x14ac:dyDescent="0.2">
      <c r="A71" s="3"/>
      <c r="B71" s="3"/>
      <c r="C71" s="3"/>
      <c r="D71" s="16" t="s">
        <v>834</v>
      </c>
      <c r="E71" s="3"/>
      <c r="F71" s="6"/>
      <c r="G71" s="8"/>
      <c r="H71" s="9"/>
      <c r="J71" s="31"/>
    </row>
    <row r="72" spans="1:10" x14ac:dyDescent="0.2">
      <c r="A72" s="17" t="s">
        <v>8</v>
      </c>
      <c r="B72" s="17" t="s">
        <v>8</v>
      </c>
      <c r="C72" s="17" t="s">
        <v>139</v>
      </c>
      <c r="D72" s="17" t="s">
        <v>140</v>
      </c>
      <c r="E72" s="17" t="s">
        <v>7</v>
      </c>
      <c r="F72" s="18">
        <v>10.7</v>
      </c>
      <c r="G72" s="22">
        <v>746</v>
      </c>
      <c r="H72" s="21">
        <v>7982.2</v>
      </c>
      <c r="J72" s="31"/>
    </row>
    <row r="73" spans="1:10" x14ac:dyDescent="0.2">
      <c r="A73" s="17" t="s">
        <v>48</v>
      </c>
      <c r="B73" s="17" t="s">
        <v>48</v>
      </c>
      <c r="C73" s="17" t="s">
        <v>141</v>
      </c>
      <c r="D73" s="17" t="s">
        <v>142</v>
      </c>
      <c r="E73" s="17" t="s">
        <v>7</v>
      </c>
      <c r="F73" s="26">
        <v>9.7200000000000006</v>
      </c>
      <c r="G73" s="22">
        <v>597</v>
      </c>
      <c r="H73" s="21">
        <v>5802.84</v>
      </c>
      <c r="J73" s="31"/>
    </row>
    <row r="74" spans="1:10" x14ac:dyDescent="0.2">
      <c r="A74" s="17" t="s">
        <v>48</v>
      </c>
      <c r="B74" s="17" t="s">
        <v>48</v>
      </c>
      <c r="C74" s="17" t="s">
        <v>143</v>
      </c>
      <c r="D74" s="17" t="s">
        <v>144</v>
      </c>
      <c r="E74" s="17" t="s">
        <v>7</v>
      </c>
      <c r="F74" s="18">
        <v>10.7</v>
      </c>
      <c r="G74" s="22">
        <v>418</v>
      </c>
      <c r="H74" s="21">
        <v>4472.6000000000004</v>
      </c>
      <c r="J74" s="31"/>
    </row>
    <row r="75" spans="1:10" x14ac:dyDescent="0.2">
      <c r="A75" s="17" t="s">
        <v>145</v>
      </c>
      <c r="B75" s="17" t="s">
        <v>145</v>
      </c>
      <c r="C75" s="17" t="s">
        <v>146</v>
      </c>
      <c r="D75" s="17" t="s">
        <v>147</v>
      </c>
      <c r="E75" s="17" t="s">
        <v>7</v>
      </c>
      <c r="F75" s="18">
        <v>31.05</v>
      </c>
      <c r="G75" s="22">
        <v>166</v>
      </c>
      <c r="H75" s="21">
        <v>5154.3</v>
      </c>
      <c r="J75" s="31"/>
    </row>
    <row r="76" spans="1:10" x14ac:dyDescent="0.2">
      <c r="A76" s="17" t="s">
        <v>145</v>
      </c>
      <c r="B76" s="17" t="s">
        <v>145</v>
      </c>
      <c r="C76" s="17" t="s">
        <v>148</v>
      </c>
      <c r="D76" s="17" t="s">
        <v>149</v>
      </c>
      <c r="E76" s="17" t="s">
        <v>7</v>
      </c>
      <c r="F76" s="18">
        <v>90.16</v>
      </c>
      <c r="G76" s="24">
        <v>9</v>
      </c>
      <c r="H76" s="20">
        <v>811.44</v>
      </c>
      <c r="J76" s="31"/>
    </row>
    <row r="77" spans="1:10" x14ac:dyDescent="0.2">
      <c r="A77" s="17" t="s">
        <v>23</v>
      </c>
      <c r="B77" s="17" t="s">
        <v>23</v>
      </c>
      <c r="C77" s="17" t="s">
        <v>150</v>
      </c>
      <c r="D77" s="17" t="s">
        <v>151</v>
      </c>
      <c r="E77" s="17" t="s">
        <v>26</v>
      </c>
      <c r="F77" s="21">
        <v>1211.71</v>
      </c>
      <c r="G77" s="24">
        <v>8</v>
      </c>
      <c r="H77" s="21">
        <v>9693.68</v>
      </c>
      <c r="J77" s="31"/>
    </row>
    <row r="78" spans="1:10" x14ac:dyDescent="0.2">
      <c r="A78" s="17" t="s">
        <v>152</v>
      </c>
      <c r="B78" s="17" t="s">
        <v>152</v>
      </c>
      <c r="C78" s="17" t="s">
        <v>153</v>
      </c>
      <c r="D78" s="17" t="s">
        <v>154</v>
      </c>
      <c r="E78" s="17" t="s">
        <v>7</v>
      </c>
      <c r="F78" s="20">
        <v>129.80000000000001</v>
      </c>
      <c r="G78" s="19">
        <v>16</v>
      </c>
      <c r="H78" s="21">
        <v>2076.8000000000002</v>
      </c>
      <c r="J78" s="31"/>
    </row>
    <row r="79" spans="1:10" x14ac:dyDescent="0.2">
      <c r="A79" s="17" t="s">
        <v>155</v>
      </c>
      <c r="B79" s="17" t="s">
        <v>155</v>
      </c>
      <c r="C79" s="17" t="s">
        <v>156</v>
      </c>
      <c r="D79" s="17" t="s">
        <v>157</v>
      </c>
      <c r="E79" s="17" t="s">
        <v>7</v>
      </c>
      <c r="F79" s="18">
        <v>71.319999999999993</v>
      </c>
      <c r="G79" s="24">
        <v>4</v>
      </c>
      <c r="H79" s="20">
        <v>285.27999999999997</v>
      </c>
      <c r="J79" s="31"/>
    </row>
    <row r="80" spans="1:10" x14ac:dyDescent="0.2">
      <c r="A80" s="17" t="s">
        <v>155</v>
      </c>
      <c r="B80" s="17" t="s">
        <v>155</v>
      </c>
      <c r="C80" s="17" t="s">
        <v>158</v>
      </c>
      <c r="D80" s="17" t="s">
        <v>159</v>
      </c>
      <c r="E80" s="17" t="s">
        <v>7</v>
      </c>
      <c r="F80" s="18">
        <v>69.19</v>
      </c>
      <c r="G80" s="24">
        <v>5</v>
      </c>
      <c r="H80" s="20">
        <v>345.95</v>
      </c>
      <c r="J80" s="31"/>
    </row>
    <row r="81" spans="1:10" x14ac:dyDescent="0.2">
      <c r="A81" s="17" t="s">
        <v>8</v>
      </c>
      <c r="B81" s="17" t="s">
        <v>8</v>
      </c>
      <c r="C81" s="17" t="s">
        <v>160</v>
      </c>
      <c r="D81" s="17" t="s">
        <v>161</v>
      </c>
      <c r="E81" s="17" t="s">
        <v>162</v>
      </c>
      <c r="F81" s="20">
        <v>190</v>
      </c>
      <c r="G81" s="24">
        <v>9</v>
      </c>
      <c r="H81" s="21">
        <v>1710</v>
      </c>
      <c r="J81" s="31"/>
    </row>
    <row r="82" spans="1:10" x14ac:dyDescent="0.2">
      <c r="A82" s="17" t="s">
        <v>23</v>
      </c>
      <c r="B82" s="17" t="s">
        <v>23</v>
      </c>
      <c r="C82" s="17" t="s">
        <v>163</v>
      </c>
      <c r="D82" s="17" t="s">
        <v>164</v>
      </c>
      <c r="E82" s="17" t="s">
        <v>26</v>
      </c>
      <c r="F82" s="20">
        <v>488.8</v>
      </c>
      <c r="G82" s="24">
        <v>2</v>
      </c>
      <c r="H82" s="20">
        <v>977.6</v>
      </c>
      <c r="J82" s="31"/>
    </row>
    <row r="83" spans="1:10" x14ac:dyDescent="0.2">
      <c r="A83" s="17" t="s">
        <v>117</v>
      </c>
      <c r="B83" s="17" t="s">
        <v>117</v>
      </c>
      <c r="C83" s="17" t="s">
        <v>165</v>
      </c>
      <c r="D83" s="17" t="s">
        <v>166</v>
      </c>
      <c r="E83" s="17" t="s">
        <v>7</v>
      </c>
      <c r="F83" s="20">
        <v>376.65</v>
      </c>
      <c r="G83" s="24">
        <v>1</v>
      </c>
      <c r="H83" s="20">
        <v>376.65</v>
      </c>
      <c r="J83" s="31"/>
    </row>
    <row r="84" spans="1:10" x14ac:dyDescent="0.2">
      <c r="A84" s="17" t="s">
        <v>8</v>
      </c>
      <c r="B84" s="17" t="s">
        <v>8</v>
      </c>
      <c r="C84" s="17" t="s">
        <v>167</v>
      </c>
      <c r="D84" s="17" t="s">
        <v>168</v>
      </c>
      <c r="E84" s="17" t="s">
        <v>7</v>
      </c>
      <c r="F84" s="20">
        <v>182.17</v>
      </c>
      <c r="G84" s="24">
        <v>7</v>
      </c>
      <c r="H84" s="21">
        <v>1275.19</v>
      </c>
      <c r="J84" s="31"/>
    </row>
    <row r="85" spans="1:10" x14ac:dyDescent="0.2">
      <c r="A85" s="17" t="s">
        <v>8</v>
      </c>
      <c r="B85" s="17" t="s">
        <v>8</v>
      </c>
      <c r="C85" s="17" t="s">
        <v>169</v>
      </c>
      <c r="D85" s="17" t="s">
        <v>170</v>
      </c>
      <c r="E85" s="17" t="s">
        <v>171</v>
      </c>
      <c r="F85" s="18">
        <v>18.93</v>
      </c>
      <c r="G85" s="22">
        <v>193</v>
      </c>
      <c r="H85" s="21">
        <v>3653.49</v>
      </c>
      <c r="J85" s="31"/>
    </row>
    <row r="86" spans="1:10" x14ac:dyDescent="0.2">
      <c r="A86" s="17" t="s">
        <v>48</v>
      </c>
      <c r="B86" s="17" t="s">
        <v>48</v>
      </c>
      <c r="C86" s="17" t="s">
        <v>172</v>
      </c>
      <c r="D86" s="17" t="s">
        <v>173</v>
      </c>
      <c r="E86" s="17" t="s">
        <v>7</v>
      </c>
      <c r="F86" s="20">
        <v>750.01</v>
      </c>
      <c r="G86" s="19">
        <v>45</v>
      </c>
      <c r="H86" s="23">
        <v>33750.449999999997</v>
      </c>
      <c r="J86" s="31"/>
    </row>
    <row r="87" spans="1:10" x14ac:dyDescent="0.2">
      <c r="A87" s="17" t="s">
        <v>132</v>
      </c>
      <c r="B87" s="17" t="s">
        <v>132</v>
      </c>
      <c r="C87" s="17" t="s">
        <v>174</v>
      </c>
      <c r="D87" s="17" t="s">
        <v>175</v>
      </c>
      <c r="E87" s="17" t="s">
        <v>7</v>
      </c>
      <c r="F87" s="18">
        <v>36.75</v>
      </c>
      <c r="G87" s="19">
        <v>14</v>
      </c>
      <c r="H87" s="20">
        <v>514.5</v>
      </c>
      <c r="J87" s="31"/>
    </row>
    <row r="88" spans="1:10" x14ac:dyDescent="0.2">
      <c r="A88" s="17" t="s">
        <v>176</v>
      </c>
      <c r="B88" s="17" t="s">
        <v>176</v>
      </c>
      <c r="C88" s="17" t="s">
        <v>177</v>
      </c>
      <c r="D88" s="17" t="s">
        <v>178</v>
      </c>
      <c r="E88" s="17" t="s">
        <v>7</v>
      </c>
      <c r="F88" s="20">
        <v>105.35</v>
      </c>
      <c r="G88" s="19">
        <v>31</v>
      </c>
      <c r="H88" s="21">
        <v>3265.85</v>
      </c>
      <c r="J88" s="31"/>
    </row>
    <row r="89" spans="1:10" x14ac:dyDescent="0.2">
      <c r="A89" s="17" t="s">
        <v>48</v>
      </c>
      <c r="B89" s="17" t="s">
        <v>48</v>
      </c>
      <c r="C89" s="17" t="s">
        <v>179</v>
      </c>
      <c r="D89" s="17" t="s">
        <v>180</v>
      </c>
      <c r="E89" s="17" t="s">
        <v>7</v>
      </c>
      <c r="F89" s="18">
        <v>33.39</v>
      </c>
      <c r="G89" s="19">
        <v>26</v>
      </c>
      <c r="H89" s="20">
        <v>868.14</v>
      </c>
      <c r="J89" s="31"/>
    </row>
    <row r="90" spans="1:10" x14ac:dyDescent="0.2">
      <c r="A90" s="17" t="s">
        <v>181</v>
      </c>
      <c r="B90" s="17" t="s">
        <v>181</v>
      </c>
      <c r="C90" s="17" t="s">
        <v>182</v>
      </c>
      <c r="D90" s="17" t="s">
        <v>183</v>
      </c>
      <c r="E90" s="17" t="s">
        <v>7</v>
      </c>
      <c r="F90" s="20">
        <v>236</v>
      </c>
      <c r="G90" s="19">
        <v>13</v>
      </c>
      <c r="H90" s="21">
        <v>3068</v>
      </c>
      <c r="J90" s="31"/>
    </row>
    <row r="91" spans="1:10" x14ac:dyDescent="0.2">
      <c r="A91" s="17" t="s">
        <v>34</v>
      </c>
      <c r="B91" s="17" t="s">
        <v>34</v>
      </c>
      <c r="C91" s="17" t="s">
        <v>184</v>
      </c>
      <c r="D91" s="17" t="s">
        <v>185</v>
      </c>
      <c r="E91" s="17" t="s">
        <v>7</v>
      </c>
      <c r="F91" s="18">
        <v>82.95</v>
      </c>
      <c r="G91" s="22">
        <v>422</v>
      </c>
      <c r="H91" s="23">
        <f>+F91*G91</f>
        <v>35004.9</v>
      </c>
      <c r="J91" s="31"/>
    </row>
    <row r="92" spans="1:10" x14ac:dyDescent="0.2">
      <c r="A92" s="17" t="s">
        <v>186</v>
      </c>
      <c r="B92" s="17" t="s">
        <v>186</v>
      </c>
      <c r="C92" s="17" t="s">
        <v>187</v>
      </c>
      <c r="D92" s="17" t="s">
        <v>188</v>
      </c>
      <c r="E92" s="17" t="s">
        <v>7</v>
      </c>
      <c r="F92" s="18">
        <v>58.83</v>
      </c>
      <c r="G92" s="19">
        <v>23</v>
      </c>
      <c r="H92" s="21">
        <v>1353.09</v>
      </c>
      <c r="J92" s="31"/>
    </row>
    <row r="93" spans="1:10" x14ac:dyDescent="0.2">
      <c r="A93" s="17" t="s">
        <v>152</v>
      </c>
      <c r="B93" s="17" t="s">
        <v>152</v>
      </c>
      <c r="C93" s="17" t="s">
        <v>189</v>
      </c>
      <c r="D93" s="17" t="s">
        <v>190</v>
      </c>
      <c r="E93" s="17" t="s">
        <v>7</v>
      </c>
      <c r="F93" s="23">
        <v>10325</v>
      </c>
      <c r="G93" s="24">
        <v>6</v>
      </c>
      <c r="H93" s="23">
        <v>61950</v>
      </c>
      <c r="J93" s="31"/>
    </row>
    <row r="94" spans="1:10" x14ac:dyDescent="0.2">
      <c r="A94" s="17" t="s">
        <v>191</v>
      </c>
      <c r="B94" s="17" t="s">
        <v>191</v>
      </c>
      <c r="C94" s="17" t="s">
        <v>192</v>
      </c>
      <c r="D94" s="17" t="s">
        <v>193</v>
      </c>
      <c r="E94" s="17" t="s">
        <v>7</v>
      </c>
      <c r="F94" s="20">
        <v>324.94</v>
      </c>
      <c r="G94" s="19">
        <v>12</v>
      </c>
      <c r="H94" s="21">
        <v>3899.28</v>
      </c>
      <c r="J94" s="31"/>
    </row>
    <row r="95" spans="1:10" x14ac:dyDescent="0.2">
      <c r="A95" s="17" t="s">
        <v>194</v>
      </c>
      <c r="B95" s="17" t="s">
        <v>194</v>
      </c>
      <c r="C95" s="17" t="s">
        <v>195</v>
      </c>
      <c r="D95" s="17" t="s">
        <v>196</v>
      </c>
      <c r="E95" s="17" t="s">
        <v>7</v>
      </c>
      <c r="F95" s="20">
        <v>764.25</v>
      </c>
      <c r="G95" s="24">
        <v>9</v>
      </c>
      <c r="H95" s="21">
        <v>6878.25</v>
      </c>
      <c r="J95" s="31"/>
    </row>
    <row r="96" spans="1:10" x14ac:dyDescent="0.2">
      <c r="A96" s="17" t="s">
        <v>197</v>
      </c>
      <c r="B96" s="17" t="s">
        <v>197</v>
      </c>
      <c r="C96" s="17" t="s">
        <v>198</v>
      </c>
      <c r="D96" s="17" t="s">
        <v>199</v>
      </c>
      <c r="E96" s="17" t="s">
        <v>7</v>
      </c>
      <c r="F96" s="20">
        <v>263.22000000000003</v>
      </c>
      <c r="G96" s="19">
        <v>21</v>
      </c>
      <c r="H96" s="21">
        <f>+G96*F96</f>
        <v>5527.6200000000008</v>
      </c>
      <c r="J96" s="31"/>
    </row>
    <row r="97" spans="1:10" x14ac:dyDescent="0.2">
      <c r="A97" s="17" t="s">
        <v>200</v>
      </c>
      <c r="B97" s="17" t="s">
        <v>200</v>
      </c>
      <c r="C97" s="17" t="s">
        <v>201</v>
      </c>
      <c r="D97" s="17" t="s">
        <v>202</v>
      </c>
      <c r="E97" s="17" t="s">
        <v>7</v>
      </c>
      <c r="F97" s="20">
        <v>485.7</v>
      </c>
      <c r="G97" s="19">
        <v>60</v>
      </c>
      <c r="H97" s="23">
        <v>29142</v>
      </c>
      <c r="J97" s="31"/>
    </row>
    <row r="98" spans="1:10" x14ac:dyDescent="0.2">
      <c r="A98" s="17" t="s">
        <v>132</v>
      </c>
      <c r="B98" s="17" t="s">
        <v>132</v>
      </c>
      <c r="C98" s="17" t="s">
        <v>203</v>
      </c>
      <c r="D98" s="17" t="s">
        <v>204</v>
      </c>
      <c r="E98" s="17" t="s">
        <v>7</v>
      </c>
      <c r="F98" s="18">
        <v>58.14</v>
      </c>
      <c r="G98" s="22">
        <v>109</v>
      </c>
      <c r="H98" s="21">
        <v>6337.26</v>
      </c>
      <c r="J98" s="31"/>
    </row>
    <row r="99" spans="1:10" x14ac:dyDescent="0.2">
      <c r="A99" s="17" t="s">
        <v>205</v>
      </c>
      <c r="B99" s="17" t="s">
        <v>205</v>
      </c>
      <c r="C99" s="17" t="s">
        <v>206</v>
      </c>
      <c r="D99" s="17" t="s">
        <v>207</v>
      </c>
      <c r="E99" s="17" t="s">
        <v>7</v>
      </c>
      <c r="F99" s="20">
        <v>275</v>
      </c>
      <c r="G99" s="19">
        <v>38</v>
      </c>
      <c r="H99" s="23">
        <v>10450</v>
      </c>
      <c r="J99" s="31"/>
    </row>
    <row r="100" spans="1:10" x14ac:dyDescent="0.2">
      <c r="A100" s="17" t="s">
        <v>208</v>
      </c>
      <c r="B100" s="17" t="s">
        <v>208</v>
      </c>
      <c r="C100" s="17" t="s">
        <v>209</v>
      </c>
      <c r="D100" s="17" t="s">
        <v>210</v>
      </c>
      <c r="E100" s="17" t="s">
        <v>7</v>
      </c>
      <c r="F100" s="20">
        <v>133</v>
      </c>
      <c r="G100" s="19">
        <v>10</v>
      </c>
      <c r="H100" s="21">
        <v>1330</v>
      </c>
      <c r="J100" s="31"/>
    </row>
    <row r="101" spans="1:10" x14ac:dyDescent="0.2">
      <c r="A101" s="17" t="s">
        <v>101</v>
      </c>
      <c r="B101" s="17" t="s">
        <v>101</v>
      </c>
      <c r="C101" s="17" t="s">
        <v>211</v>
      </c>
      <c r="D101" s="17" t="s">
        <v>212</v>
      </c>
      <c r="E101" s="17" t="s">
        <v>7</v>
      </c>
      <c r="F101" s="18">
        <v>57.23</v>
      </c>
      <c r="G101" s="19">
        <v>16</v>
      </c>
      <c r="H101" s="20">
        <v>915.68</v>
      </c>
      <c r="J101" s="31"/>
    </row>
    <row r="102" spans="1:10" x14ac:dyDescent="0.2">
      <c r="A102" s="17" t="s">
        <v>48</v>
      </c>
      <c r="B102" s="17" t="s">
        <v>48</v>
      </c>
      <c r="C102" s="17" t="s">
        <v>213</v>
      </c>
      <c r="D102" s="17" t="s">
        <v>214</v>
      </c>
      <c r="E102" s="17" t="s">
        <v>26</v>
      </c>
      <c r="F102" s="26">
        <v>9.92</v>
      </c>
      <c r="G102" s="22">
        <v>126</v>
      </c>
      <c r="H102" s="21">
        <f>+G102*F102</f>
        <v>1249.92</v>
      </c>
      <c r="J102" s="31"/>
    </row>
    <row r="103" spans="1:10" x14ac:dyDescent="0.2">
      <c r="A103" s="17" t="s">
        <v>48</v>
      </c>
      <c r="B103" s="17" t="s">
        <v>48</v>
      </c>
      <c r="C103" s="17" t="s">
        <v>215</v>
      </c>
      <c r="D103" s="17" t="s">
        <v>216</v>
      </c>
      <c r="E103" s="17" t="s">
        <v>26</v>
      </c>
      <c r="F103" s="18">
        <v>29.46</v>
      </c>
      <c r="G103" s="22">
        <v>128</v>
      </c>
      <c r="H103" s="21">
        <v>3770.88</v>
      </c>
      <c r="J103" s="31"/>
    </row>
    <row r="104" spans="1:10" x14ac:dyDescent="0.2">
      <c r="A104" s="17" t="s">
        <v>152</v>
      </c>
      <c r="B104" s="17" t="s">
        <v>152</v>
      </c>
      <c r="C104" s="17" t="s">
        <v>217</v>
      </c>
      <c r="D104" s="17" t="s">
        <v>218</v>
      </c>
      <c r="E104" s="17" t="s">
        <v>26</v>
      </c>
      <c r="F104" s="26">
        <v>5.62</v>
      </c>
      <c r="G104" s="22">
        <v>400</v>
      </c>
      <c r="H104" s="21">
        <v>2248</v>
      </c>
      <c r="J104" s="31"/>
    </row>
    <row r="105" spans="1:10" x14ac:dyDescent="0.2">
      <c r="A105" s="17" t="s">
        <v>8</v>
      </c>
      <c r="B105" s="17" t="s">
        <v>8</v>
      </c>
      <c r="C105" s="17" t="s">
        <v>219</v>
      </c>
      <c r="D105" s="17" t="s">
        <v>220</v>
      </c>
      <c r="E105" s="17" t="s">
        <v>42</v>
      </c>
      <c r="F105" s="18">
        <v>96.04</v>
      </c>
      <c r="G105" s="22">
        <v>240</v>
      </c>
      <c r="H105" s="23">
        <v>23049.599999999999</v>
      </c>
      <c r="J105" s="31"/>
    </row>
    <row r="106" spans="1:10" x14ac:dyDescent="0.2">
      <c r="A106" s="17" t="s">
        <v>208</v>
      </c>
      <c r="B106" s="17" t="s">
        <v>208</v>
      </c>
      <c r="C106" s="17" t="s">
        <v>221</v>
      </c>
      <c r="D106" s="17" t="s">
        <v>222</v>
      </c>
      <c r="E106" s="17" t="s">
        <v>7</v>
      </c>
      <c r="F106" s="18">
        <v>88</v>
      </c>
      <c r="G106" s="19">
        <v>45</v>
      </c>
      <c r="H106" s="21">
        <v>3960</v>
      </c>
      <c r="J106" s="31"/>
    </row>
    <row r="107" spans="1:10" x14ac:dyDescent="0.2">
      <c r="A107" s="3"/>
      <c r="B107" s="3"/>
      <c r="C107" s="3"/>
      <c r="D107" s="16" t="s">
        <v>835</v>
      </c>
      <c r="E107" s="3"/>
      <c r="F107" s="4"/>
      <c r="G107" s="5"/>
      <c r="H107" s="7"/>
      <c r="J107" s="31"/>
    </row>
    <row r="108" spans="1:10" x14ac:dyDescent="0.2">
      <c r="A108" s="17" t="s">
        <v>78</v>
      </c>
      <c r="B108" s="17" t="s">
        <v>78</v>
      </c>
      <c r="C108" s="17" t="s">
        <v>223</v>
      </c>
      <c r="D108" s="17" t="s">
        <v>224</v>
      </c>
      <c r="E108" s="17" t="s">
        <v>26</v>
      </c>
      <c r="F108" s="20">
        <v>459</v>
      </c>
      <c r="G108" s="24">
        <v>3</v>
      </c>
      <c r="H108" s="21">
        <v>1377</v>
      </c>
      <c r="J108" s="31"/>
    </row>
    <row r="109" spans="1:10" x14ac:dyDescent="0.2">
      <c r="A109" s="17" t="s">
        <v>8</v>
      </c>
      <c r="B109" s="17" t="s">
        <v>8</v>
      </c>
      <c r="C109" s="17" t="s">
        <v>225</v>
      </c>
      <c r="D109" s="17" t="s">
        <v>226</v>
      </c>
      <c r="E109" s="17" t="s">
        <v>42</v>
      </c>
      <c r="F109" s="20">
        <v>707.64</v>
      </c>
      <c r="G109" s="19">
        <v>10</v>
      </c>
      <c r="H109" s="21">
        <v>7076.4</v>
      </c>
      <c r="J109" s="31"/>
    </row>
    <row r="110" spans="1:10" x14ac:dyDescent="0.2">
      <c r="A110" s="17" t="s">
        <v>48</v>
      </c>
      <c r="B110" s="17" t="s">
        <v>48</v>
      </c>
      <c r="C110" s="17" t="s">
        <v>227</v>
      </c>
      <c r="D110" s="17" t="s">
        <v>228</v>
      </c>
      <c r="E110" s="17" t="s">
        <v>7</v>
      </c>
      <c r="F110" s="18">
        <v>73.53</v>
      </c>
      <c r="G110" s="19">
        <v>39</v>
      </c>
      <c r="H110" s="21">
        <v>2867.67</v>
      </c>
      <c r="J110" s="31"/>
    </row>
    <row r="111" spans="1:10" x14ac:dyDescent="0.2">
      <c r="A111" s="17" t="s">
        <v>48</v>
      </c>
      <c r="B111" s="17" t="s">
        <v>48</v>
      </c>
      <c r="C111" s="17" t="s">
        <v>229</v>
      </c>
      <c r="D111" s="17" t="s">
        <v>230</v>
      </c>
      <c r="E111" s="17" t="s">
        <v>7</v>
      </c>
      <c r="F111" s="18">
        <v>69.849999999999994</v>
      </c>
      <c r="G111" s="19">
        <v>40</v>
      </c>
      <c r="H111" s="21">
        <v>2794</v>
      </c>
      <c r="J111" s="31"/>
    </row>
    <row r="112" spans="1:10" x14ac:dyDescent="0.2">
      <c r="A112" s="17" t="s">
        <v>8</v>
      </c>
      <c r="B112" s="17" t="s">
        <v>8</v>
      </c>
      <c r="C112" s="17" t="s">
        <v>231</v>
      </c>
      <c r="D112" s="17" t="s">
        <v>232</v>
      </c>
      <c r="E112" s="17" t="s">
        <v>7</v>
      </c>
      <c r="F112" s="20">
        <v>284.97000000000003</v>
      </c>
      <c r="G112" s="24">
        <v>18</v>
      </c>
      <c r="H112" s="21">
        <f>+G112*F112</f>
        <v>5129.4600000000009</v>
      </c>
      <c r="J112" s="31"/>
    </row>
    <row r="113" spans="1:10" x14ac:dyDescent="0.2">
      <c r="A113" s="17" t="s">
        <v>145</v>
      </c>
      <c r="B113" s="17" t="s">
        <v>145</v>
      </c>
      <c r="C113" s="17" t="s">
        <v>233</v>
      </c>
      <c r="D113" s="17" t="s">
        <v>234</v>
      </c>
      <c r="E113" s="17" t="s">
        <v>7</v>
      </c>
      <c r="F113" s="20">
        <v>188.8</v>
      </c>
      <c r="G113" s="19">
        <v>23</v>
      </c>
      <c r="H113" s="21">
        <v>4342.3999999999996</v>
      </c>
      <c r="J113" s="31"/>
    </row>
    <row r="114" spans="1:10" x14ac:dyDescent="0.2">
      <c r="A114" s="17" t="s">
        <v>8</v>
      </c>
      <c r="B114" s="17" t="s">
        <v>8</v>
      </c>
      <c r="C114" s="17" t="s">
        <v>235</v>
      </c>
      <c r="D114" s="17" t="s">
        <v>236</v>
      </c>
      <c r="E114" s="17" t="s">
        <v>7</v>
      </c>
      <c r="F114" s="18">
        <v>81.28</v>
      </c>
      <c r="G114" s="24">
        <v>2</v>
      </c>
      <c r="H114" s="20">
        <v>162.56</v>
      </c>
      <c r="J114" s="31"/>
    </row>
    <row r="115" spans="1:10" x14ac:dyDescent="0.2">
      <c r="A115" s="17" t="s">
        <v>34</v>
      </c>
      <c r="B115" s="17" t="s">
        <v>34</v>
      </c>
      <c r="C115" s="17" t="s">
        <v>237</v>
      </c>
      <c r="D115" s="17" t="s">
        <v>238</v>
      </c>
      <c r="E115" s="17" t="s">
        <v>162</v>
      </c>
      <c r="F115" s="18">
        <v>19.16</v>
      </c>
      <c r="G115" s="22">
        <v>154</v>
      </c>
      <c r="H115" s="21">
        <v>2950.64</v>
      </c>
      <c r="J115" s="31"/>
    </row>
    <row r="116" spans="1:10" x14ac:dyDescent="0.2">
      <c r="A116" s="17" t="s">
        <v>8</v>
      </c>
      <c r="B116" s="17" t="s">
        <v>8</v>
      </c>
      <c r="C116" s="17" t="s">
        <v>239</v>
      </c>
      <c r="D116" s="17" t="s">
        <v>240</v>
      </c>
      <c r="E116" s="17" t="s">
        <v>7</v>
      </c>
      <c r="F116" s="18">
        <v>22.66</v>
      </c>
      <c r="G116" s="19">
        <v>29</v>
      </c>
      <c r="H116" s="20">
        <v>657.14</v>
      </c>
      <c r="J116" s="31"/>
    </row>
    <row r="117" spans="1:10" x14ac:dyDescent="0.2">
      <c r="A117" s="17" t="s">
        <v>241</v>
      </c>
      <c r="B117" s="17" t="s">
        <v>241</v>
      </c>
      <c r="C117" s="17" t="s">
        <v>242</v>
      </c>
      <c r="D117" s="17" t="s">
        <v>243</v>
      </c>
      <c r="E117" s="17" t="s">
        <v>7</v>
      </c>
      <c r="F117" s="20">
        <v>247.8</v>
      </c>
      <c r="G117" s="19">
        <v>11</v>
      </c>
      <c r="H117" s="21">
        <v>2725.8</v>
      </c>
      <c r="J117" s="31"/>
    </row>
    <row r="118" spans="1:10" x14ac:dyDescent="0.2">
      <c r="A118" s="17" t="s">
        <v>244</v>
      </c>
      <c r="B118" s="17" t="s">
        <v>244</v>
      </c>
      <c r="C118" s="17" t="s">
        <v>245</v>
      </c>
      <c r="D118" s="17" t="s">
        <v>246</v>
      </c>
      <c r="E118" s="17" t="s">
        <v>26</v>
      </c>
      <c r="F118" s="23">
        <v>16000</v>
      </c>
      <c r="G118" s="19">
        <v>11</v>
      </c>
      <c r="H118" s="25">
        <v>176000</v>
      </c>
      <c r="J118" s="31"/>
    </row>
    <row r="119" spans="1:10" x14ac:dyDescent="0.2">
      <c r="A119" s="17" t="s">
        <v>8</v>
      </c>
      <c r="B119" s="17" t="s">
        <v>8</v>
      </c>
      <c r="C119" s="17" t="s">
        <v>247</v>
      </c>
      <c r="D119" s="17" t="s">
        <v>248</v>
      </c>
      <c r="E119" s="17" t="s">
        <v>42</v>
      </c>
      <c r="F119" s="20">
        <v>250.75</v>
      </c>
      <c r="G119" s="22">
        <v>140</v>
      </c>
      <c r="H119" s="23">
        <v>35105</v>
      </c>
      <c r="J119" s="31"/>
    </row>
    <row r="120" spans="1:10" x14ac:dyDescent="0.2">
      <c r="A120" s="17" t="s">
        <v>8</v>
      </c>
      <c r="B120" s="17" t="s">
        <v>8</v>
      </c>
      <c r="C120" s="17" t="s">
        <v>249</v>
      </c>
      <c r="D120" s="17" t="s">
        <v>250</v>
      </c>
      <c r="E120" s="17" t="s">
        <v>7</v>
      </c>
      <c r="F120" s="18">
        <v>83.52</v>
      </c>
      <c r="G120" s="22">
        <v>410</v>
      </c>
      <c r="H120" s="23">
        <v>34243.199999999997</v>
      </c>
      <c r="J120" s="31"/>
    </row>
    <row r="121" spans="1:10" x14ac:dyDescent="0.2">
      <c r="A121" s="17" t="s">
        <v>251</v>
      </c>
      <c r="B121" s="17" t="s">
        <v>251</v>
      </c>
      <c r="C121" s="17" t="s">
        <v>252</v>
      </c>
      <c r="D121" s="17" t="s">
        <v>253</v>
      </c>
      <c r="E121" s="17" t="s">
        <v>7</v>
      </c>
      <c r="F121" s="18">
        <v>88.99</v>
      </c>
      <c r="G121" s="24">
        <v>6</v>
      </c>
      <c r="H121" s="20">
        <v>533.94000000000005</v>
      </c>
      <c r="J121" s="31"/>
    </row>
    <row r="122" spans="1:10" x14ac:dyDescent="0.2">
      <c r="A122" s="17" t="s">
        <v>8</v>
      </c>
      <c r="B122" s="17" t="s">
        <v>8</v>
      </c>
      <c r="C122" s="17" t="s">
        <v>254</v>
      </c>
      <c r="D122" s="17" t="s">
        <v>255</v>
      </c>
      <c r="E122" s="17" t="s">
        <v>7</v>
      </c>
      <c r="F122" s="20">
        <v>121.15</v>
      </c>
      <c r="G122" s="22">
        <v>252</v>
      </c>
      <c r="H122" s="23">
        <v>30529.8</v>
      </c>
      <c r="J122" s="31"/>
    </row>
    <row r="123" spans="1:10" x14ac:dyDescent="0.2">
      <c r="A123" s="17" t="s">
        <v>78</v>
      </c>
      <c r="B123" s="17" t="s">
        <v>78</v>
      </c>
      <c r="C123" s="17" t="s">
        <v>256</v>
      </c>
      <c r="D123" s="17" t="s">
        <v>257</v>
      </c>
      <c r="E123" s="17" t="s">
        <v>7</v>
      </c>
      <c r="F123" s="18">
        <v>18</v>
      </c>
      <c r="G123" s="24">
        <v>5</v>
      </c>
      <c r="H123" s="18">
        <v>90</v>
      </c>
      <c r="J123" s="31"/>
    </row>
    <row r="124" spans="1:10" x14ac:dyDescent="0.2">
      <c r="A124" s="17" t="s">
        <v>258</v>
      </c>
      <c r="B124" s="17" t="s">
        <v>258</v>
      </c>
      <c r="C124" s="17" t="s">
        <v>259</v>
      </c>
      <c r="D124" s="17" t="s">
        <v>260</v>
      </c>
      <c r="E124" s="17" t="s">
        <v>7</v>
      </c>
      <c r="F124" s="21">
        <v>1700</v>
      </c>
      <c r="G124" s="24">
        <v>1</v>
      </c>
      <c r="H124" s="21">
        <v>1700</v>
      </c>
      <c r="J124" s="31"/>
    </row>
    <row r="125" spans="1:10" x14ac:dyDescent="0.2">
      <c r="A125" s="17" t="s">
        <v>261</v>
      </c>
      <c r="B125" s="17" t="s">
        <v>261</v>
      </c>
      <c r="C125" s="17" t="s">
        <v>262</v>
      </c>
      <c r="D125" s="17" t="s">
        <v>263</v>
      </c>
      <c r="E125" s="17" t="s">
        <v>26</v>
      </c>
      <c r="F125" s="21">
        <v>2000</v>
      </c>
      <c r="G125" s="24">
        <v>5</v>
      </c>
      <c r="H125" s="23">
        <v>10000</v>
      </c>
      <c r="J125" s="31"/>
    </row>
    <row r="126" spans="1:10" x14ac:dyDescent="0.2">
      <c r="A126" s="17" t="s">
        <v>34</v>
      </c>
      <c r="B126" s="17" t="s">
        <v>34</v>
      </c>
      <c r="C126" s="17" t="s">
        <v>264</v>
      </c>
      <c r="D126" s="17" t="s">
        <v>265</v>
      </c>
      <c r="E126" s="17" t="s">
        <v>26</v>
      </c>
      <c r="F126" s="20">
        <v>700</v>
      </c>
      <c r="G126" s="24">
        <v>1</v>
      </c>
      <c r="H126" s="20">
        <v>700</v>
      </c>
      <c r="J126" s="31"/>
    </row>
    <row r="127" spans="1:10" x14ac:dyDescent="0.2">
      <c r="A127" s="17" t="s">
        <v>60</v>
      </c>
      <c r="B127" s="17" t="s">
        <v>60</v>
      </c>
      <c r="C127" s="17" t="s">
        <v>266</v>
      </c>
      <c r="D127" s="17" t="s">
        <v>267</v>
      </c>
      <c r="E127" s="17" t="s">
        <v>26</v>
      </c>
      <c r="F127" s="20">
        <v>624</v>
      </c>
      <c r="G127" s="24">
        <v>1</v>
      </c>
      <c r="H127" s="20">
        <v>624</v>
      </c>
      <c r="J127" s="31"/>
    </row>
    <row r="128" spans="1:10" x14ac:dyDescent="0.2">
      <c r="A128" s="17" t="s">
        <v>60</v>
      </c>
      <c r="B128" s="17" t="s">
        <v>60</v>
      </c>
      <c r="C128" s="17" t="s">
        <v>268</v>
      </c>
      <c r="D128" s="17" t="s">
        <v>269</v>
      </c>
      <c r="E128" s="17" t="s">
        <v>7</v>
      </c>
      <c r="F128" s="20">
        <v>700</v>
      </c>
      <c r="G128" s="24">
        <v>2</v>
      </c>
      <c r="H128" s="21">
        <v>1400</v>
      </c>
      <c r="J128" s="31"/>
    </row>
    <row r="129" spans="1:10" x14ac:dyDescent="0.2">
      <c r="A129" s="17" t="s">
        <v>270</v>
      </c>
      <c r="B129" s="17" t="s">
        <v>270</v>
      </c>
      <c r="C129" s="17" t="s">
        <v>271</v>
      </c>
      <c r="D129" s="17" t="s">
        <v>272</v>
      </c>
      <c r="E129" s="17" t="s">
        <v>7</v>
      </c>
      <c r="F129" s="20">
        <v>165</v>
      </c>
      <c r="G129" s="22">
        <v>157</v>
      </c>
      <c r="H129" s="23">
        <v>25905</v>
      </c>
      <c r="J129" s="31"/>
    </row>
    <row r="130" spans="1:10" x14ac:dyDescent="0.2">
      <c r="A130" s="17" t="s">
        <v>48</v>
      </c>
      <c r="B130" s="17" t="s">
        <v>48</v>
      </c>
      <c r="C130" s="17" t="s">
        <v>273</v>
      </c>
      <c r="D130" s="17" t="s">
        <v>274</v>
      </c>
      <c r="E130" s="17" t="s">
        <v>7</v>
      </c>
      <c r="F130" s="18">
        <v>36.770000000000003</v>
      </c>
      <c r="G130" s="22">
        <v>200</v>
      </c>
      <c r="H130" s="21">
        <v>7354</v>
      </c>
      <c r="J130" s="31"/>
    </row>
    <row r="131" spans="1:10" x14ac:dyDescent="0.2">
      <c r="A131" s="17" t="s">
        <v>8</v>
      </c>
      <c r="B131" s="17" t="s">
        <v>8</v>
      </c>
      <c r="C131" s="17" t="s">
        <v>275</v>
      </c>
      <c r="D131" s="17" t="s">
        <v>276</v>
      </c>
      <c r="E131" s="17" t="s">
        <v>7</v>
      </c>
      <c r="F131" s="20">
        <v>375.42</v>
      </c>
      <c r="G131" s="19">
        <v>25</v>
      </c>
      <c r="H131" s="21">
        <v>9385.5</v>
      </c>
      <c r="J131" s="31"/>
    </row>
    <row r="132" spans="1:10" x14ac:dyDescent="0.2">
      <c r="A132" s="17" t="s">
        <v>277</v>
      </c>
      <c r="B132" s="17" t="s">
        <v>277</v>
      </c>
      <c r="C132" s="17" t="s">
        <v>278</v>
      </c>
      <c r="D132" s="17" t="s">
        <v>279</v>
      </c>
      <c r="E132" s="17" t="s">
        <v>7</v>
      </c>
      <c r="F132" s="21">
        <v>1011.98</v>
      </c>
      <c r="G132" s="24">
        <v>1</v>
      </c>
      <c r="H132" s="21">
        <v>1011.98</v>
      </c>
      <c r="J132" s="31"/>
    </row>
    <row r="133" spans="1:10" x14ac:dyDescent="0.2">
      <c r="A133" s="17" t="s">
        <v>280</v>
      </c>
      <c r="B133" s="17" t="s">
        <v>280</v>
      </c>
      <c r="C133" s="17" t="s">
        <v>281</v>
      </c>
      <c r="D133" s="17" t="s">
        <v>282</v>
      </c>
      <c r="E133" s="17" t="s">
        <v>7</v>
      </c>
      <c r="F133" s="20">
        <v>124.04</v>
      </c>
      <c r="G133" s="19">
        <v>37</v>
      </c>
      <c r="H133" s="21">
        <v>4589.4799999999996</v>
      </c>
      <c r="J133" s="31"/>
    </row>
    <row r="134" spans="1:10" x14ac:dyDescent="0.2">
      <c r="A134" s="17" t="s">
        <v>283</v>
      </c>
      <c r="B134" s="17" t="s">
        <v>283</v>
      </c>
      <c r="C134" s="17" t="s">
        <v>284</v>
      </c>
      <c r="D134" s="17" t="s">
        <v>285</v>
      </c>
      <c r="E134" s="17" t="s">
        <v>7</v>
      </c>
      <c r="F134" s="18">
        <v>10.029999999999999</v>
      </c>
      <c r="G134" s="22">
        <v>197</v>
      </c>
      <c r="H134" s="21">
        <v>1975.91</v>
      </c>
      <c r="J134" s="31"/>
    </row>
    <row r="135" spans="1:10" x14ac:dyDescent="0.2">
      <c r="A135" s="17" t="s">
        <v>286</v>
      </c>
      <c r="B135" s="17" t="s">
        <v>286</v>
      </c>
      <c r="C135" s="17" t="s">
        <v>287</v>
      </c>
      <c r="D135" s="17" t="s">
        <v>288</v>
      </c>
      <c r="E135" s="17" t="s">
        <v>7</v>
      </c>
      <c r="F135" s="26">
        <v>5.01</v>
      </c>
      <c r="G135" s="22">
        <v>199</v>
      </c>
      <c r="H135" s="20">
        <v>996.99</v>
      </c>
      <c r="J135" s="31"/>
    </row>
    <row r="136" spans="1:10" x14ac:dyDescent="0.2">
      <c r="A136" s="17" t="s">
        <v>286</v>
      </c>
      <c r="B136" s="17" t="s">
        <v>286</v>
      </c>
      <c r="C136" s="17" t="s">
        <v>289</v>
      </c>
      <c r="D136" s="17" t="s">
        <v>290</v>
      </c>
      <c r="E136" s="17" t="s">
        <v>7</v>
      </c>
      <c r="F136" s="26">
        <v>5.78</v>
      </c>
      <c r="G136" s="22">
        <v>199</v>
      </c>
      <c r="H136" s="21">
        <v>1150.22</v>
      </c>
      <c r="J136" s="31"/>
    </row>
    <row r="137" spans="1:10" x14ac:dyDescent="0.2">
      <c r="A137" s="17" t="s">
        <v>286</v>
      </c>
      <c r="B137" s="17" t="s">
        <v>286</v>
      </c>
      <c r="C137" s="17" t="s">
        <v>291</v>
      </c>
      <c r="D137" s="17" t="s">
        <v>292</v>
      </c>
      <c r="E137" s="17" t="s">
        <v>7</v>
      </c>
      <c r="F137" s="26">
        <v>8.07</v>
      </c>
      <c r="G137" s="22">
        <v>199</v>
      </c>
      <c r="H137" s="21">
        <v>1605.93</v>
      </c>
      <c r="J137" s="31"/>
    </row>
    <row r="138" spans="1:10" x14ac:dyDescent="0.2">
      <c r="A138" s="17" t="s">
        <v>286</v>
      </c>
      <c r="B138" s="17" t="s">
        <v>286</v>
      </c>
      <c r="C138" s="17" t="s">
        <v>293</v>
      </c>
      <c r="D138" s="17" t="s">
        <v>294</v>
      </c>
      <c r="E138" s="17" t="s">
        <v>7</v>
      </c>
      <c r="F138" s="18">
        <v>10.62</v>
      </c>
      <c r="G138" s="22">
        <v>198</v>
      </c>
      <c r="H138" s="21">
        <v>2102.7600000000002</v>
      </c>
      <c r="J138" s="31"/>
    </row>
    <row r="139" spans="1:10" x14ac:dyDescent="0.2">
      <c r="A139" s="17" t="s">
        <v>286</v>
      </c>
      <c r="B139" s="17" t="s">
        <v>286</v>
      </c>
      <c r="C139" s="17" t="s">
        <v>295</v>
      </c>
      <c r="D139" s="17" t="s">
        <v>296</v>
      </c>
      <c r="E139" s="17" t="s">
        <v>7</v>
      </c>
      <c r="F139" s="18">
        <v>12.98</v>
      </c>
      <c r="G139" s="22">
        <v>199</v>
      </c>
      <c r="H139" s="21">
        <v>2583.02</v>
      </c>
      <c r="J139" s="31"/>
    </row>
    <row r="140" spans="1:10" x14ac:dyDescent="0.2">
      <c r="A140" s="17" t="s">
        <v>286</v>
      </c>
      <c r="B140" s="17" t="s">
        <v>286</v>
      </c>
      <c r="C140" s="17" t="s">
        <v>297</v>
      </c>
      <c r="D140" s="17" t="s">
        <v>298</v>
      </c>
      <c r="E140" s="17" t="s">
        <v>7</v>
      </c>
      <c r="F140" s="18">
        <v>18.88</v>
      </c>
      <c r="G140" s="22">
        <v>198</v>
      </c>
      <c r="H140" s="21">
        <v>3738.24</v>
      </c>
      <c r="J140" s="31"/>
    </row>
    <row r="141" spans="1:10" x14ac:dyDescent="0.2">
      <c r="A141" s="17" t="s">
        <v>286</v>
      </c>
      <c r="B141" s="17" t="s">
        <v>286</v>
      </c>
      <c r="C141" s="17" t="s">
        <v>299</v>
      </c>
      <c r="D141" s="17" t="s">
        <v>300</v>
      </c>
      <c r="E141" s="17" t="s">
        <v>7</v>
      </c>
      <c r="F141" s="18">
        <v>11.68</v>
      </c>
      <c r="G141" s="19">
        <v>98</v>
      </c>
      <c r="H141" s="21">
        <v>1144.6400000000001</v>
      </c>
      <c r="J141" s="31"/>
    </row>
    <row r="142" spans="1:10" x14ac:dyDescent="0.2">
      <c r="A142" s="17" t="s">
        <v>286</v>
      </c>
      <c r="B142" s="17" t="s">
        <v>286</v>
      </c>
      <c r="C142" s="17" t="s">
        <v>301</v>
      </c>
      <c r="D142" s="17" t="s">
        <v>302</v>
      </c>
      <c r="E142" s="17" t="s">
        <v>7</v>
      </c>
      <c r="F142" s="26">
        <v>3.84</v>
      </c>
      <c r="G142" s="22">
        <v>198</v>
      </c>
      <c r="H142" s="20">
        <v>760.32</v>
      </c>
      <c r="J142" s="31"/>
    </row>
    <row r="143" spans="1:10" x14ac:dyDescent="0.2">
      <c r="A143" s="3"/>
      <c r="B143" s="3"/>
      <c r="C143" s="3"/>
      <c r="D143" s="16" t="s">
        <v>836</v>
      </c>
      <c r="E143" s="3"/>
      <c r="F143" s="11"/>
      <c r="G143" s="8"/>
      <c r="H143" s="6"/>
      <c r="J143" s="31"/>
    </row>
    <row r="144" spans="1:10" x14ac:dyDescent="0.2">
      <c r="A144" s="17" t="s">
        <v>78</v>
      </c>
      <c r="B144" s="17" t="s">
        <v>78</v>
      </c>
      <c r="C144" s="17" t="s">
        <v>303</v>
      </c>
      <c r="D144" s="17" t="s">
        <v>304</v>
      </c>
      <c r="E144" s="17" t="s">
        <v>7</v>
      </c>
      <c r="F144" s="26">
        <v>8.41</v>
      </c>
      <c r="G144" s="19">
        <v>41</v>
      </c>
      <c r="H144" s="20">
        <f>+G144*F144</f>
        <v>344.81</v>
      </c>
      <c r="J144" s="31"/>
    </row>
    <row r="145" spans="1:10" x14ac:dyDescent="0.2">
      <c r="A145" s="17" t="s">
        <v>261</v>
      </c>
      <c r="B145" s="17" t="s">
        <v>261</v>
      </c>
      <c r="C145" s="17" t="s">
        <v>305</v>
      </c>
      <c r="D145" s="17" t="s">
        <v>306</v>
      </c>
      <c r="E145" s="17" t="s">
        <v>7</v>
      </c>
      <c r="F145" s="18">
        <v>11.05</v>
      </c>
      <c r="G145" s="22">
        <v>283</v>
      </c>
      <c r="H145" s="21">
        <f>+G145*F145</f>
        <v>3127.15</v>
      </c>
      <c r="J145" s="31"/>
    </row>
    <row r="146" spans="1:10" x14ac:dyDescent="0.2">
      <c r="A146" s="17" t="s">
        <v>251</v>
      </c>
      <c r="B146" s="17" t="s">
        <v>251</v>
      </c>
      <c r="C146" s="17" t="s">
        <v>307</v>
      </c>
      <c r="D146" s="17" t="s">
        <v>308</v>
      </c>
      <c r="E146" s="17" t="s">
        <v>7</v>
      </c>
      <c r="F146" s="26">
        <v>2.75</v>
      </c>
      <c r="G146" s="19">
        <v>14</v>
      </c>
      <c r="H146" s="18">
        <v>38.5</v>
      </c>
      <c r="J146" s="31"/>
    </row>
    <row r="147" spans="1:10" x14ac:dyDescent="0.2">
      <c r="A147" s="17" t="s">
        <v>78</v>
      </c>
      <c r="B147" s="17" t="s">
        <v>78</v>
      </c>
      <c r="C147" s="17" t="s">
        <v>309</v>
      </c>
      <c r="D147" s="17" t="s">
        <v>310</v>
      </c>
      <c r="E147" s="17" t="s">
        <v>7</v>
      </c>
      <c r="F147" s="26">
        <v>1.45</v>
      </c>
      <c r="G147" s="19">
        <v>20</v>
      </c>
      <c r="H147" s="18">
        <f>+G147*F147</f>
        <v>29</v>
      </c>
      <c r="J147" s="31"/>
    </row>
    <row r="148" spans="1:10" x14ac:dyDescent="0.2">
      <c r="A148" s="17" t="s">
        <v>311</v>
      </c>
      <c r="B148" s="17" t="s">
        <v>311</v>
      </c>
      <c r="C148" s="17" t="s">
        <v>312</v>
      </c>
      <c r="D148" s="17" t="s">
        <v>313</v>
      </c>
      <c r="E148" s="17" t="s">
        <v>7</v>
      </c>
      <c r="F148" s="18">
        <v>18.420000000000002</v>
      </c>
      <c r="G148" s="19">
        <v>46</v>
      </c>
      <c r="H148" s="20">
        <v>847.32</v>
      </c>
      <c r="J148" s="31"/>
    </row>
    <row r="149" spans="1:10" x14ac:dyDescent="0.2">
      <c r="A149" s="17" t="s">
        <v>261</v>
      </c>
      <c r="B149" s="17" t="s">
        <v>261</v>
      </c>
      <c r="C149" s="17" t="s">
        <v>314</v>
      </c>
      <c r="D149" s="17" t="s">
        <v>315</v>
      </c>
      <c r="E149" s="17" t="s">
        <v>7</v>
      </c>
      <c r="F149" s="26">
        <v>4.66</v>
      </c>
      <c r="G149" s="22">
        <v>564</v>
      </c>
      <c r="H149" s="21">
        <v>2628.24</v>
      </c>
      <c r="J149" s="31"/>
    </row>
    <row r="150" spans="1:10" x14ac:dyDescent="0.2">
      <c r="A150" s="17" t="s">
        <v>117</v>
      </c>
      <c r="B150" s="17" t="s">
        <v>117</v>
      </c>
      <c r="C150" s="17" t="s">
        <v>316</v>
      </c>
      <c r="D150" s="17" t="s">
        <v>317</v>
      </c>
      <c r="E150" s="17" t="s">
        <v>7</v>
      </c>
      <c r="F150" s="26">
        <v>1.95</v>
      </c>
      <c r="G150" s="22">
        <v>163</v>
      </c>
      <c r="H150" s="20">
        <f>+G150*F150</f>
        <v>317.84999999999997</v>
      </c>
      <c r="J150" s="31"/>
    </row>
    <row r="151" spans="1:10" x14ac:dyDescent="0.2">
      <c r="A151" s="17" t="s">
        <v>8</v>
      </c>
      <c r="B151" s="17" t="s">
        <v>8</v>
      </c>
      <c r="C151" s="17" t="s">
        <v>318</v>
      </c>
      <c r="D151" s="17" t="s">
        <v>319</v>
      </c>
      <c r="E151" s="17" t="s">
        <v>7</v>
      </c>
      <c r="F151" s="18">
        <v>14.96</v>
      </c>
      <c r="G151" s="22">
        <v>390</v>
      </c>
      <c r="H151" s="21">
        <f>+G151*F151</f>
        <v>5834.4000000000005</v>
      </c>
      <c r="J151" s="31"/>
    </row>
    <row r="152" spans="1:10" x14ac:dyDescent="0.2">
      <c r="A152" s="17" t="s">
        <v>320</v>
      </c>
      <c r="B152" s="17" t="s">
        <v>320</v>
      </c>
      <c r="C152" s="17" t="s">
        <v>321</v>
      </c>
      <c r="D152" s="17" t="s">
        <v>322</v>
      </c>
      <c r="E152" s="17" t="s">
        <v>7</v>
      </c>
      <c r="F152" s="20">
        <v>326.27</v>
      </c>
      <c r="G152" s="19">
        <v>52</v>
      </c>
      <c r="H152" s="23">
        <v>16966.04</v>
      </c>
      <c r="J152" s="31"/>
    </row>
    <row r="153" spans="1:10" x14ac:dyDescent="0.2">
      <c r="A153" s="17" t="s">
        <v>14</v>
      </c>
      <c r="B153" s="17" t="s">
        <v>14</v>
      </c>
      <c r="C153" s="17" t="s">
        <v>323</v>
      </c>
      <c r="D153" s="17" t="s">
        <v>324</v>
      </c>
      <c r="E153" s="17" t="s">
        <v>7</v>
      </c>
      <c r="F153" s="21">
        <v>1203.5999999999999</v>
      </c>
      <c r="G153" s="24">
        <v>2</v>
      </c>
      <c r="H153" s="21">
        <v>2407.1999999999998</v>
      </c>
      <c r="J153" s="31"/>
    </row>
    <row r="154" spans="1:10" x14ac:dyDescent="0.2">
      <c r="A154" s="17" t="s">
        <v>325</v>
      </c>
      <c r="B154" s="17" t="s">
        <v>325</v>
      </c>
      <c r="C154" s="17" t="s">
        <v>326</v>
      </c>
      <c r="D154" s="17" t="s">
        <v>327</v>
      </c>
      <c r="E154" s="17" t="s">
        <v>26</v>
      </c>
      <c r="F154" s="20">
        <v>363.52</v>
      </c>
      <c r="G154" s="24">
        <v>1</v>
      </c>
      <c r="H154" s="20">
        <v>363.52</v>
      </c>
      <c r="J154" s="31"/>
    </row>
    <row r="155" spans="1:10" x14ac:dyDescent="0.2">
      <c r="A155" s="17" t="s">
        <v>34</v>
      </c>
      <c r="B155" s="17" t="s">
        <v>34</v>
      </c>
      <c r="C155" s="17" t="s">
        <v>328</v>
      </c>
      <c r="D155" s="17" t="s">
        <v>329</v>
      </c>
      <c r="E155" s="17" t="s">
        <v>7</v>
      </c>
      <c r="F155" s="20">
        <v>140.16999999999999</v>
      </c>
      <c r="G155" s="22">
        <v>108</v>
      </c>
      <c r="H155" s="23">
        <v>15138.36</v>
      </c>
      <c r="J155" s="31"/>
    </row>
    <row r="156" spans="1:10" x14ac:dyDescent="0.2">
      <c r="A156" s="17" t="s">
        <v>8</v>
      </c>
      <c r="B156" s="17" t="s">
        <v>8</v>
      </c>
      <c r="C156" s="17" t="s">
        <v>330</v>
      </c>
      <c r="D156" s="17" t="s">
        <v>331</v>
      </c>
      <c r="E156" s="17" t="s">
        <v>7</v>
      </c>
      <c r="F156" s="18">
        <v>29.64</v>
      </c>
      <c r="G156" s="22">
        <v>540</v>
      </c>
      <c r="H156" s="23">
        <f>+G156*F156</f>
        <v>16005.6</v>
      </c>
      <c r="J156" s="31"/>
    </row>
    <row r="157" spans="1:10" x14ac:dyDescent="0.2">
      <c r="A157" s="17" t="s">
        <v>78</v>
      </c>
      <c r="B157" s="17" t="s">
        <v>78</v>
      </c>
      <c r="C157" s="17" t="s">
        <v>332</v>
      </c>
      <c r="D157" s="17" t="s">
        <v>333</v>
      </c>
      <c r="E157" s="17" t="s">
        <v>7</v>
      </c>
      <c r="F157" s="18">
        <v>29.64</v>
      </c>
      <c r="G157" s="22">
        <v>777</v>
      </c>
      <c r="H157" s="23">
        <v>23030.28</v>
      </c>
      <c r="J157" s="31"/>
    </row>
    <row r="158" spans="1:10" x14ac:dyDescent="0.2">
      <c r="A158" s="17" t="s">
        <v>145</v>
      </c>
      <c r="B158" s="17" t="s">
        <v>145</v>
      </c>
      <c r="C158" s="17" t="s">
        <v>334</v>
      </c>
      <c r="D158" s="17" t="s">
        <v>335</v>
      </c>
      <c r="E158" s="17" t="s">
        <v>7</v>
      </c>
      <c r="F158" s="18">
        <v>33.15</v>
      </c>
      <c r="G158" s="19">
        <v>35</v>
      </c>
      <c r="H158" s="21">
        <f>+G158*F158</f>
        <v>1160.25</v>
      </c>
      <c r="J158" s="31"/>
    </row>
    <row r="159" spans="1:10" x14ac:dyDescent="0.2">
      <c r="A159" s="17" t="s">
        <v>27</v>
      </c>
      <c r="B159" s="17" t="s">
        <v>27</v>
      </c>
      <c r="C159" s="17" t="s">
        <v>336</v>
      </c>
      <c r="D159" s="17" t="s">
        <v>337</v>
      </c>
      <c r="E159" s="17" t="s">
        <v>7</v>
      </c>
      <c r="F159" s="20">
        <v>283.2</v>
      </c>
      <c r="G159" s="19">
        <v>29</v>
      </c>
      <c r="H159" s="21">
        <v>8212.7999999999993</v>
      </c>
      <c r="J159" s="31"/>
    </row>
    <row r="160" spans="1:10" x14ac:dyDescent="0.2">
      <c r="A160" s="17" t="s">
        <v>338</v>
      </c>
      <c r="B160" s="17" t="s">
        <v>338</v>
      </c>
      <c r="C160" s="17" t="s">
        <v>339</v>
      </c>
      <c r="D160" s="17" t="s">
        <v>340</v>
      </c>
      <c r="E160" s="17" t="s">
        <v>7</v>
      </c>
      <c r="F160" s="20">
        <v>177</v>
      </c>
      <c r="G160" s="24">
        <v>5</v>
      </c>
      <c r="H160" s="20">
        <v>885</v>
      </c>
      <c r="J160" s="31"/>
    </row>
    <row r="161" spans="1:10" x14ac:dyDescent="0.2">
      <c r="A161" s="17" t="s">
        <v>152</v>
      </c>
      <c r="B161" s="17" t="s">
        <v>152</v>
      </c>
      <c r="C161" s="17" t="s">
        <v>341</v>
      </c>
      <c r="D161" s="17" t="s">
        <v>342</v>
      </c>
      <c r="E161" s="17" t="s">
        <v>7</v>
      </c>
      <c r="F161" s="20">
        <v>206.5</v>
      </c>
      <c r="G161" s="19">
        <v>20</v>
      </c>
      <c r="H161" s="21">
        <f>+G161*F161</f>
        <v>4130</v>
      </c>
      <c r="J161" s="31"/>
    </row>
    <row r="162" spans="1:10" x14ac:dyDescent="0.2">
      <c r="A162" s="17" t="s">
        <v>343</v>
      </c>
      <c r="B162" s="17" t="s">
        <v>343</v>
      </c>
      <c r="C162" s="17" t="s">
        <v>344</v>
      </c>
      <c r="D162" s="17" t="s">
        <v>345</v>
      </c>
      <c r="E162" s="17" t="s">
        <v>7</v>
      </c>
      <c r="F162" s="20">
        <v>234.03</v>
      </c>
      <c r="G162" s="22">
        <v>100</v>
      </c>
      <c r="H162" s="23">
        <v>23403</v>
      </c>
      <c r="J162" s="31"/>
    </row>
    <row r="163" spans="1:10" x14ac:dyDescent="0.2">
      <c r="A163" s="17" t="s">
        <v>19</v>
      </c>
      <c r="B163" s="17" t="s">
        <v>19</v>
      </c>
      <c r="C163" s="17" t="s">
        <v>346</v>
      </c>
      <c r="D163" s="17" t="s">
        <v>347</v>
      </c>
      <c r="E163" s="17" t="s">
        <v>7</v>
      </c>
      <c r="F163" s="20">
        <v>324.5</v>
      </c>
      <c r="G163" s="24">
        <v>6</v>
      </c>
      <c r="H163" s="21">
        <v>1947</v>
      </c>
      <c r="J163" s="31"/>
    </row>
    <row r="164" spans="1:10" x14ac:dyDescent="0.2">
      <c r="A164" s="17" t="s">
        <v>348</v>
      </c>
      <c r="B164" s="17" t="s">
        <v>348</v>
      </c>
      <c r="C164" s="17" t="s">
        <v>349</v>
      </c>
      <c r="D164" s="17" t="s">
        <v>350</v>
      </c>
      <c r="E164" s="17" t="s">
        <v>7</v>
      </c>
      <c r="F164" s="20">
        <v>206.5</v>
      </c>
      <c r="G164" s="19">
        <v>24</v>
      </c>
      <c r="H164" s="21">
        <v>4956</v>
      </c>
      <c r="J164" s="31"/>
    </row>
    <row r="165" spans="1:10" x14ac:dyDescent="0.2">
      <c r="A165" s="17" t="s">
        <v>186</v>
      </c>
      <c r="B165" s="17" t="s">
        <v>186</v>
      </c>
      <c r="C165" s="17" t="s">
        <v>351</v>
      </c>
      <c r="D165" s="17" t="s">
        <v>352</v>
      </c>
      <c r="E165" s="17" t="s">
        <v>7</v>
      </c>
      <c r="F165" s="20">
        <v>161.66</v>
      </c>
      <c r="G165" s="24">
        <v>6</v>
      </c>
      <c r="H165" s="20">
        <v>969.96</v>
      </c>
      <c r="J165" s="31"/>
    </row>
    <row r="166" spans="1:10" x14ac:dyDescent="0.2">
      <c r="A166" s="17" t="s">
        <v>353</v>
      </c>
      <c r="B166" s="17" t="s">
        <v>353</v>
      </c>
      <c r="C166" s="17" t="s">
        <v>354</v>
      </c>
      <c r="D166" s="17" t="s">
        <v>355</v>
      </c>
      <c r="E166" s="17" t="s">
        <v>7</v>
      </c>
      <c r="F166" s="20">
        <v>448.91</v>
      </c>
      <c r="G166" s="19">
        <v>26</v>
      </c>
      <c r="H166" s="23">
        <v>11671.66</v>
      </c>
      <c r="J166" s="31"/>
    </row>
    <row r="167" spans="1:10" x14ac:dyDescent="0.2">
      <c r="A167" s="17" t="s">
        <v>356</v>
      </c>
      <c r="B167" s="17" t="s">
        <v>356</v>
      </c>
      <c r="C167" s="17" t="s">
        <v>357</v>
      </c>
      <c r="D167" s="17" t="s">
        <v>358</v>
      </c>
      <c r="E167" s="17" t="s">
        <v>7</v>
      </c>
      <c r="F167" s="20">
        <v>147.5</v>
      </c>
      <c r="G167" s="19">
        <v>19</v>
      </c>
      <c r="H167" s="21">
        <v>2802.5</v>
      </c>
      <c r="J167" s="31"/>
    </row>
    <row r="168" spans="1:10" x14ac:dyDescent="0.2">
      <c r="A168" s="17" t="s">
        <v>359</v>
      </c>
      <c r="B168" s="17" t="s">
        <v>359</v>
      </c>
      <c r="C168" s="17" t="s">
        <v>360</v>
      </c>
      <c r="D168" s="17" t="s">
        <v>361</v>
      </c>
      <c r="E168" s="17" t="s">
        <v>7</v>
      </c>
      <c r="F168" s="20">
        <v>197.88</v>
      </c>
      <c r="G168" s="19">
        <v>16</v>
      </c>
      <c r="H168" s="21">
        <v>3166.08</v>
      </c>
      <c r="J168" s="31"/>
    </row>
    <row r="169" spans="1:10" x14ac:dyDescent="0.2">
      <c r="A169" s="17" t="s">
        <v>19</v>
      </c>
      <c r="B169" s="17" t="s">
        <v>19</v>
      </c>
      <c r="C169" s="17" t="s">
        <v>362</v>
      </c>
      <c r="D169" s="17" t="s">
        <v>363</v>
      </c>
      <c r="E169" s="17" t="s">
        <v>7</v>
      </c>
      <c r="F169" s="20">
        <v>790.8</v>
      </c>
      <c r="G169" s="19">
        <v>21</v>
      </c>
      <c r="H169" s="23">
        <v>16606.8</v>
      </c>
      <c r="J169" s="31"/>
    </row>
    <row r="170" spans="1:10" x14ac:dyDescent="0.2">
      <c r="A170" s="17" t="s">
        <v>186</v>
      </c>
      <c r="B170" s="17" t="s">
        <v>186</v>
      </c>
      <c r="C170" s="17" t="s">
        <v>364</v>
      </c>
      <c r="D170" s="17" t="s">
        <v>365</v>
      </c>
      <c r="E170" s="17" t="s">
        <v>7</v>
      </c>
      <c r="F170" s="20">
        <v>448.4</v>
      </c>
      <c r="G170" s="19">
        <v>18</v>
      </c>
      <c r="H170" s="21">
        <v>8071.2</v>
      </c>
      <c r="J170" s="31"/>
    </row>
    <row r="171" spans="1:10" x14ac:dyDescent="0.2">
      <c r="A171" s="17" t="s">
        <v>366</v>
      </c>
      <c r="B171" s="17" t="s">
        <v>366</v>
      </c>
      <c r="C171" s="17" t="s">
        <v>367</v>
      </c>
      <c r="D171" s="17" t="s">
        <v>368</v>
      </c>
      <c r="E171" s="17" t="s">
        <v>7</v>
      </c>
      <c r="F171" s="20">
        <v>448.4</v>
      </c>
      <c r="G171" s="19">
        <v>32</v>
      </c>
      <c r="H171" s="23">
        <v>14348.8</v>
      </c>
      <c r="J171" s="31"/>
    </row>
    <row r="172" spans="1:10" x14ac:dyDescent="0.2">
      <c r="A172" s="17" t="s">
        <v>369</v>
      </c>
      <c r="B172" s="17" t="s">
        <v>369</v>
      </c>
      <c r="C172" s="17" t="s">
        <v>370</v>
      </c>
      <c r="D172" s="17" t="s">
        <v>371</v>
      </c>
      <c r="E172" s="17" t="s">
        <v>7</v>
      </c>
      <c r="F172" s="20">
        <v>690.3</v>
      </c>
      <c r="G172" s="24">
        <v>4</v>
      </c>
      <c r="H172" s="21">
        <v>2761.2</v>
      </c>
      <c r="J172" s="31"/>
    </row>
    <row r="173" spans="1:10" x14ac:dyDescent="0.2">
      <c r="A173" s="17" t="s">
        <v>369</v>
      </c>
      <c r="B173" s="17" t="s">
        <v>369</v>
      </c>
      <c r="C173" s="17" t="s">
        <v>372</v>
      </c>
      <c r="D173" s="17" t="s">
        <v>373</v>
      </c>
      <c r="E173" s="17" t="s">
        <v>7</v>
      </c>
      <c r="F173" s="21">
        <v>1046.4100000000001</v>
      </c>
      <c r="G173" s="24">
        <v>2</v>
      </c>
      <c r="H173" s="21">
        <v>2092.8200000000002</v>
      </c>
      <c r="J173" s="31"/>
    </row>
    <row r="174" spans="1:10" x14ac:dyDescent="0.2">
      <c r="A174" s="17" t="s">
        <v>359</v>
      </c>
      <c r="B174" s="17" t="s">
        <v>359</v>
      </c>
      <c r="C174" s="17" t="s">
        <v>374</v>
      </c>
      <c r="D174" s="17" t="s">
        <v>375</v>
      </c>
      <c r="E174" s="17" t="s">
        <v>7</v>
      </c>
      <c r="F174" s="20">
        <v>252.18</v>
      </c>
      <c r="G174" s="19">
        <v>13</v>
      </c>
      <c r="H174" s="21">
        <v>3278.34</v>
      </c>
      <c r="J174" s="31"/>
    </row>
    <row r="175" spans="1:10" x14ac:dyDescent="0.2">
      <c r="A175" s="17" t="s">
        <v>376</v>
      </c>
      <c r="B175" s="17" t="s">
        <v>376</v>
      </c>
      <c r="C175" s="17" t="s">
        <v>377</v>
      </c>
      <c r="D175" s="17" t="s">
        <v>378</v>
      </c>
      <c r="E175" s="17" t="s">
        <v>7</v>
      </c>
      <c r="F175" s="20">
        <v>160.47999999999999</v>
      </c>
      <c r="G175" s="24">
        <v>6</v>
      </c>
      <c r="H175" s="20">
        <v>962.88</v>
      </c>
      <c r="J175" s="31"/>
    </row>
    <row r="176" spans="1:10" x14ac:dyDescent="0.2">
      <c r="A176" s="17" t="s">
        <v>379</v>
      </c>
      <c r="B176" s="17" t="s">
        <v>379</v>
      </c>
      <c r="C176" s="17" t="s">
        <v>380</v>
      </c>
      <c r="D176" s="17" t="s">
        <v>381</v>
      </c>
      <c r="E176" s="17" t="s">
        <v>7</v>
      </c>
      <c r="F176" s="20">
        <v>212.4</v>
      </c>
      <c r="G176" s="19">
        <v>24</v>
      </c>
      <c r="H176" s="21">
        <v>5097.6000000000004</v>
      </c>
      <c r="J176" s="31"/>
    </row>
    <row r="177" spans="1:10" x14ac:dyDescent="0.2">
      <c r="A177" s="17" t="s">
        <v>19</v>
      </c>
      <c r="B177" s="17" t="s">
        <v>19</v>
      </c>
      <c r="C177" s="17" t="s">
        <v>382</v>
      </c>
      <c r="D177" s="17" t="s">
        <v>383</v>
      </c>
      <c r="E177" s="17" t="s">
        <v>7</v>
      </c>
      <c r="F177" s="20">
        <v>363.17</v>
      </c>
      <c r="G177" s="19">
        <v>64</v>
      </c>
      <c r="H177" s="23">
        <v>23242.880000000001</v>
      </c>
      <c r="J177" s="31"/>
    </row>
    <row r="178" spans="1:10" x14ac:dyDescent="0.2">
      <c r="A178" s="17" t="s">
        <v>384</v>
      </c>
      <c r="B178" s="17" t="s">
        <v>384</v>
      </c>
      <c r="C178" s="17" t="s">
        <v>385</v>
      </c>
      <c r="D178" s="17" t="s">
        <v>386</v>
      </c>
      <c r="E178" s="17" t="s">
        <v>7</v>
      </c>
      <c r="F178" s="20">
        <v>377.6</v>
      </c>
      <c r="G178" s="19">
        <v>27</v>
      </c>
      <c r="H178" s="23">
        <v>10195.200000000001</v>
      </c>
      <c r="J178" s="31"/>
    </row>
    <row r="179" spans="1:10" x14ac:dyDescent="0.2">
      <c r="A179" s="3"/>
      <c r="B179" s="3"/>
      <c r="C179" s="3"/>
      <c r="D179" s="16" t="s">
        <v>837</v>
      </c>
      <c r="E179" s="3"/>
      <c r="F179" s="6"/>
      <c r="G179" s="5"/>
      <c r="H179" s="9"/>
      <c r="J179" s="31"/>
    </row>
    <row r="180" spans="1:10" x14ac:dyDescent="0.2">
      <c r="A180" s="17" t="s">
        <v>353</v>
      </c>
      <c r="B180" s="17" t="s">
        <v>353</v>
      </c>
      <c r="C180" s="17" t="s">
        <v>387</v>
      </c>
      <c r="D180" s="17" t="s">
        <v>388</v>
      </c>
      <c r="E180" s="17" t="s">
        <v>7</v>
      </c>
      <c r="F180" s="20">
        <v>271.39999999999998</v>
      </c>
      <c r="G180" s="19">
        <v>19</v>
      </c>
      <c r="H180" s="21">
        <v>5156.6000000000004</v>
      </c>
      <c r="J180" s="31"/>
    </row>
    <row r="181" spans="1:10" x14ac:dyDescent="0.2">
      <c r="A181" s="17" t="s">
        <v>389</v>
      </c>
      <c r="B181" s="17" t="s">
        <v>389</v>
      </c>
      <c r="C181" s="17" t="s">
        <v>390</v>
      </c>
      <c r="D181" s="17" t="s">
        <v>391</v>
      </c>
      <c r="E181" s="17" t="s">
        <v>7</v>
      </c>
      <c r="F181" s="20">
        <v>213.48</v>
      </c>
      <c r="G181" s="24">
        <v>3</v>
      </c>
      <c r="H181" s="20">
        <v>640.44000000000005</v>
      </c>
      <c r="J181" s="31"/>
    </row>
    <row r="182" spans="1:10" x14ac:dyDescent="0.2">
      <c r="A182" s="17" t="s">
        <v>109</v>
      </c>
      <c r="B182" s="17" t="s">
        <v>109</v>
      </c>
      <c r="C182" s="17" t="s">
        <v>392</v>
      </c>
      <c r="D182" s="17" t="s">
        <v>393</v>
      </c>
      <c r="E182" s="17" t="s">
        <v>7</v>
      </c>
      <c r="F182" s="20">
        <v>335.07</v>
      </c>
      <c r="G182" s="24">
        <v>5</v>
      </c>
      <c r="H182" s="21">
        <v>1675.35</v>
      </c>
      <c r="J182" s="31"/>
    </row>
    <row r="183" spans="1:10" x14ac:dyDescent="0.2">
      <c r="A183" s="17" t="s">
        <v>379</v>
      </c>
      <c r="B183" s="17" t="s">
        <v>379</v>
      </c>
      <c r="C183" s="17" t="s">
        <v>394</v>
      </c>
      <c r="D183" s="17" t="s">
        <v>395</v>
      </c>
      <c r="E183" s="17" t="s">
        <v>7</v>
      </c>
      <c r="F183" s="20">
        <v>234.61</v>
      </c>
      <c r="G183" s="19">
        <v>17</v>
      </c>
      <c r="H183" s="21">
        <v>3988.37</v>
      </c>
      <c r="J183" s="31"/>
    </row>
    <row r="184" spans="1:10" x14ac:dyDescent="0.2">
      <c r="A184" s="17" t="s">
        <v>8</v>
      </c>
      <c r="B184" s="17" t="s">
        <v>8</v>
      </c>
      <c r="C184" s="17" t="s">
        <v>396</v>
      </c>
      <c r="D184" s="17" t="s">
        <v>397</v>
      </c>
      <c r="E184" s="17" t="s">
        <v>162</v>
      </c>
      <c r="F184" s="20">
        <v>719.99</v>
      </c>
      <c r="G184" s="19">
        <v>36</v>
      </c>
      <c r="H184" s="23">
        <v>25919.64</v>
      </c>
      <c r="J184" s="31"/>
    </row>
    <row r="185" spans="1:10" x14ac:dyDescent="0.2">
      <c r="A185" s="17" t="s">
        <v>8</v>
      </c>
      <c r="B185" s="17" t="s">
        <v>8</v>
      </c>
      <c r="C185" s="17" t="s">
        <v>398</v>
      </c>
      <c r="D185" s="17" t="s">
        <v>399</v>
      </c>
      <c r="E185" s="17" t="s">
        <v>26</v>
      </c>
      <c r="F185" s="20">
        <v>786.64</v>
      </c>
      <c r="G185" s="19">
        <v>44</v>
      </c>
      <c r="H185" s="23">
        <v>34612.160000000003</v>
      </c>
      <c r="J185" s="31"/>
    </row>
    <row r="186" spans="1:10" x14ac:dyDescent="0.2">
      <c r="A186" s="17" t="s">
        <v>8</v>
      </c>
      <c r="B186" s="17" t="s">
        <v>8</v>
      </c>
      <c r="C186" s="17" t="s">
        <v>400</v>
      </c>
      <c r="D186" s="17" t="s">
        <v>401</v>
      </c>
      <c r="E186" s="17" t="s">
        <v>26</v>
      </c>
      <c r="F186" s="20">
        <v>786.64</v>
      </c>
      <c r="G186" s="19">
        <v>26</v>
      </c>
      <c r="H186" s="23">
        <v>20452.64</v>
      </c>
      <c r="J186" s="31"/>
    </row>
    <row r="187" spans="1:10" x14ac:dyDescent="0.2">
      <c r="A187" s="17" t="s">
        <v>8</v>
      </c>
      <c r="B187" s="17" t="s">
        <v>8</v>
      </c>
      <c r="C187" s="17" t="s">
        <v>402</v>
      </c>
      <c r="D187" s="17" t="s">
        <v>403</v>
      </c>
      <c r="E187" s="17" t="s">
        <v>26</v>
      </c>
      <c r="F187" s="20">
        <v>177</v>
      </c>
      <c r="G187" s="19">
        <v>73</v>
      </c>
      <c r="H187" s="23">
        <f>+G187*F187</f>
        <v>12921</v>
      </c>
      <c r="J187" s="31"/>
    </row>
    <row r="188" spans="1:10" x14ac:dyDescent="0.2">
      <c r="A188" s="17" t="s">
        <v>8</v>
      </c>
      <c r="B188" s="17" t="s">
        <v>8</v>
      </c>
      <c r="C188" s="17" t="s">
        <v>404</v>
      </c>
      <c r="D188" s="17" t="s">
        <v>405</v>
      </c>
      <c r="E188" s="17" t="s">
        <v>26</v>
      </c>
      <c r="F188" s="20">
        <v>786.64</v>
      </c>
      <c r="G188" s="19">
        <v>41</v>
      </c>
      <c r="H188" s="23">
        <f>+G188*F188</f>
        <v>32252.239999999998</v>
      </c>
      <c r="J188" s="31"/>
    </row>
    <row r="189" spans="1:10" x14ac:dyDescent="0.2">
      <c r="A189" s="17" t="s">
        <v>186</v>
      </c>
      <c r="B189" s="17" t="s">
        <v>186</v>
      </c>
      <c r="C189" s="17" t="s">
        <v>406</v>
      </c>
      <c r="D189" s="17" t="s">
        <v>407</v>
      </c>
      <c r="E189" s="17" t="s">
        <v>7</v>
      </c>
      <c r="F189" s="20">
        <v>275</v>
      </c>
      <c r="G189" s="19">
        <v>78</v>
      </c>
      <c r="H189" s="23">
        <v>21450</v>
      </c>
      <c r="J189" s="31"/>
    </row>
    <row r="190" spans="1:10" x14ac:dyDescent="0.2">
      <c r="A190" s="17" t="s">
        <v>241</v>
      </c>
      <c r="B190" s="17" t="s">
        <v>241</v>
      </c>
      <c r="C190" s="17" t="s">
        <v>408</v>
      </c>
      <c r="D190" s="17" t="s">
        <v>409</v>
      </c>
      <c r="E190" s="17" t="s">
        <v>7</v>
      </c>
      <c r="F190" s="20">
        <v>210.42</v>
      </c>
      <c r="G190" s="22">
        <v>241</v>
      </c>
      <c r="H190" s="23">
        <v>50711.22</v>
      </c>
      <c r="J190" s="31"/>
    </row>
    <row r="191" spans="1:10" x14ac:dyDescent="0.2">
      <c r="A191" s="17" t="s">
        <v>410</v>
      </c>
      <c r="B191" s="17" t="s">
        <v>410</v>
      </c>
      <c r="C191" s="17" t="s">
        <v>411</v>
      </c>
      <c r="D191" s="17" t="s">
        <v>412</v>
      </c>
      <c r="E191" s="17" t="s">
        <v>7</v>
      </c>
      <c r="F191" s="20">
        <v>259.27</v>
      </c>
      <c r="G191" s="19">
        <v>34</v>
      </c>
      <c r="H191" s="21">
        <v>8815.18</v>
      </c>
      <c r="J191" s="31"/>
    </row>
    <row r="192" spans="1:10" x14ac:dyDescent="0.2">
      <c r="A192" s="17" t="s">
        <v>89</v>
      </c>
      <c r="B192" s="17" t="s">
        <v>89</v>
      </c>
      <c r="C192" s="17" t="s">
        <v>413</v>
      </c>
      <c r="D192" s="17" t="s">
        <v>414</v>
      </c>
      <c r="E192" s="17" t="s">
        <v>7</v>
      </c>
      <c r="F192" s="18">
        <v>35</v>
      </c>
      <c r="G192" s="22">
        <v>295</v>
      </c>
      <c r="H192" s="23">
        <v>10325</v>
      </c>
      <c r="J192" s="31"/>
    </row>
    <row r="193" spans="1:10" x14ac:dyDescent="0.2">
      <c r="A193" s="17" t="s">
        <v>415</v>
      </c>
      <c r="B193" s="17" t="s">
        <v>415</v>
      </c>
      <c r="C193" s="17" t="s">
        <v>416</v>
      </c>
      <c r="D193" s="17" t="s">
        <v>417</v>
      </c>
      <c r="E193" s="17" t="s">
        <v>26</v>
      </c>
      <c r="F193" s="21">
        <v>5736.67</v>
      </c>
      <c r="G193" s="24">
        <v>5</v>
      </c>
      <c r="H193" s="23">
        <v>28683.35</v>
      </c>
      <c r="J193" s="31"/>
    </row>
    <row r="194" spans="1:10" x14ac:dyDescent="0.2">
      <c r="A194" s="17" t="s">
        <v>241</v>
      </c>
      <c r="B194" s="17" t="s">
        <v>241</v>
      </c>
      <c r="C194" s="17" t="s">
        <v>418</v>
      </c>
      <c r="D194" s="17" t="s">
        <v>419</v>
      </c>
      <c r="E194" s="17" t="s">
        <v>26</v>
      </c>
      <c r="F194" s="21">
        <v>7080</v>
      </c>
      <c r="G194" s="24">
        <v>2</v>
      </c>
      <c r="H194" s="23">
        <v>14160</v>
      </c>
      <c r="J194" s="31"/>
    </row>
    <row r="195" spans="1:10" x14ac:dyDescent="0.2">
      <c r="A195" s="17" t="s">
        <v>286</v>
      </c>
      <c r="B195" s="17" t="s">
        <v>286</v>
      </c>
      <c r="C195" s="17" t="s">
        <v>420</v>
      </c>
      <c r="D195" s="17" t="s">
        <v>421</v>
      </c>
      <c r="E195" s="17" t="s">
        <v>7</v>
      </c>
      <c r="F195" s="20">
        <v>522</v>
      </c>
      <c r="G195" s="22">
        <v>168</v>
      </c>
      <c r="H195" s="23">
        <v>87696</v>
      </c>
      <c r="J195" s="31"/>
    </row>
    <row r="196" spans="1:10" x14ac:dyDescent="0.2">
      <c r="A196" s="17" t="s">
        <v>422</v>
      </c>
      <c r="B196" s="17" t="s">
        <v>422</v>
      </c>
      <c r="C196" s="17" t="s">
        <v>423</v>
      </c>
      <c r="D196" s="17" t="s">
        <v>424</v>
      </c>
      <c r="E196" s="17" t="s">
        <v>7</v>
      </c>
      <c r="F196" s="20">
        <v>144.02000000000001</v>
      </c>
      <c r="G196" s="19">
        <v>18</v>
      </c>
      <c r="H196" s="21">
        <v>2592.36</v>
      </c>
      <c r="J196" s="31"/>
    </row>
    <row r="197" spans="1:10" x14ac:dyDescent="0.2">
      <c r="A197" s="17" t="s">
        <v>425</v>
      </c>
      <c r="B197" s="17" t="s">
        <v>425</v>
      </c>
      <c r="C197" s="17" t="s">
        <v>426</v>
      </c>
      <c r="D197" s="17" t="s">
        <v>427</v>
      </c>
      <c r="E197" s="17" t="s">
        <v>7</v>
      </c>
      <c r="F197" s="20">
        <v>115</v>
      </c>
      <c r="G197" s="22">
        <v>224</v>
      </c>
      <c r="H197" s="23">
        <v>25760</v>
      </c>
      <c r="J197" s="31"/>
    </row>
    <row r="198" spans="1:10" x14ac:dyDescent="0.2">
      <c r="A198" s="17" t="s">
        <v>428</v>
      </c>
      <c r="B198" s="17" t="s">
        <v>428</v>
      </c>
      <c r="C198" s="17" t="s">
        <v>429</v>
      </c>
      <c r="D198" s="17" t="s">
        <v>430</v>
      </c>
      <c r="E198" s="17" t="s">
        <v>162</v>
      </c>
      <c r="F198" s="20">
        <v>262.58999999999997</v>
      </c>
      <c r="G198" s="19">
        <v>65</v>
      </c>
      <c r="H198" s="23">
        <v>17068.349999999999</v>
      </c>
      <c r="J198" s="31"/>
    </row>
    <row r="199" spans="1:10" x14ac:dyDescent="0.2">
      <c r="A199" s="17" t="s">
        <v>8</v>
      </c>
      <c r="B199" s="17" t="s">
        <v>8</v>
      </c>
      <c r="C199" s="17" t="s">
        <v>431</v>
      </c>
      <c r="D199" s="17" t="s">
        <v>432</v>
      </c>
      <c r="E199" s="17" t="s">
        <v>162</v>
      </c>
      <c r="F199" s="20">
        <v>638.70000000000005</v>
      </c>
      <c r="G199" s="19">
        <v>37</v>
      </c>
      <c r="H199" s="23">
        <v>23631.9</v>
      </c>
      <c r="J199" s="31"/>
    </row>
    <row r="200" spans="1:10" x14ac:dyDescent="0.2">
      <c r="A200" s="17" t="s">
        <v>145</v>
      </c>
      <c r="B200" s="17" t="s">
        <v>145</v>
      </c>
      <c r="C200" s="17" t="s">
        <v>433</v>
      </c>
      <c r="D200" s="17" t="s">
        <v>434</v>
      </c>
      <c r="E200" s="17" t="s">
        <v>162</v>
      </c>
      <c r="F200" s="20">
        <v>146.56</v>
      </c>
      <c r="G200" s="19">
        <v>51</v>
      </c>
      <c r="H200" s="21">
        <v>7474.56</v>
      </c>
      <c r="J200" s="31"/>
    </row>
    <row r="201" spans="1:10" x14ac:dyDescent="0.2">
      <c r="A201" s="17" t="s">
        <v>145</v>
      </c>
      <c r="B201" s="17" t="s">
        <v>145</v>
      </c>
      <c r="C201" s="17" t="s">
        <v>435</v>
      </c>
      <c r="D201" s="17" t="s">
        <v>436</v>
      </c>
      <c r="E201" s="17" t="s">
        <v>37</v>
      </c>
      <c r="F201" s="20">
        <v>352.22</v>
      </c>
      <c r="G201" s="19">
        <v>38</v>
      </c>
      <c r="H201" s="23">
        <v>13384.36</v>
      </c>
      <c r="J201" s="31"/>
    </row>
    <row r="202" spans="1:10" x14ac:dyDescent="0.2">
      <c r="A202" s="17" t="s">
        <v>23</v>
      </c>
      <c r="B202" s="17" t="s">
        <v>23</v>
      </c>
      <c r="C202" s="17" t="s">
        <v>437</v>
      </c>
      <c r="D202" s="17" t="s">
        <v>438</v>
      </c>
      <c r="E202" s="17" t="s">
        <v>7</v>
      </c>
      <c r="F202" s="18">
        <v>13.13</v>
      </c>
      <c r="G202" s="27">
        <v>1638</v>
      </c>
      <c r="H202" s="23">
        <v>21506.94</v>
      </c>
      <c r="J202" s="31"/>
    </row>
    <row r="203" spans="1:10" x14ac:dyDescent="0.2">
      <c r="A203" s="17" t="s">
        <v>8</v>
      </c>
      <c r="B203" s="17" t="s">
        <v>8</v>
      </c>
      <c r="C203" s="17" t="s">
        <v>439</v>
      </c>
      <c r="D203" s="17" t="s">
        <v>440</v>
      </c>
      <c r="E203" s="17" t="s">
        <v>26</v>
      </c>
      <c r="F203" s="18">
        <v>33.83</v>
      </c>
      <c r="G203" s="19">
        <v>88</v>
      </c>
      <c r="H203" s="21">
        <v>2977.04</v>
      </c>
      <c r="J203" s="31"/>
    </row>
    <row r="204" spans="1:10" x14ac:dyDescent="0.2">
      <c r="A204" s="17" t="s">
        <v>441</v>
      </c>
      <c r="B204" s="17" t="s">
        <v>441</v>
      </c>
      <c r="C204" s="17" t="s">
        <v>442</v>
      </c>
      <c r="D204" s="17" t="s">
        <v>443</v>
      </c>
      <c r="E204" s="17" t="s">
        <v>26</v>
      </c>
      <c r="F204" s="20">
        <v>139.07</v>
      </c>
      <c r="G204" s="24">
        <v>5</v>
      </c>
      <c r="H204" s="20">
        <v>695.35</v>
      </c>
      <c r="J204" s="31"/>
    </row>
    <row r="205" spans="1:10" x14ac:dyDescent="0.2">
      <c r="A205" s="17" t="s">
        <v>415</v>
      </c>
      <c r="B205" s="17" t="s">
        <v>415</v>
      </c>
      <c r="C205" s="17" t="s">
        <v>444</v>
      </c>
      <c r="D205" s="17" t="s">
        <v>445</v>
      </c>
      <c r="E205" s="17" t="s">
        <v>7</v>
      </c>
      <c r="F205" s="18">
        <v>54.28</v>
      </c>
      <c r="G205" s="24">
        <v>2</v>
      </c>
      <c r="H205" s="20">
        <v>108.56</v>
      </c>
      <c r="J205" s="31"/>
    </row>
    <row r="206" spans="1:10" x14ac:dyDescent="0.2">
      <c r="A206" s="17" t="s">
        <v>446</v>
      </c>
      <c r="B206" s="17" t="s">
        <v>446</v>
      </c>
      <c r="C206" s="17" t="s">
        <v>447</v>
      </c>
      <c r="D206" s="17" t="s">
        <v>448</v>
      </c>
      <c r="E206" s="17" t="s">
        <v>449</v>
      </c>
      <c r="F206" s="21">
        <v>2191.0500000000002</v>
      </c>
      <c r="G206" s="24">
        <v>9</v>
      </c>
      <c r="H206" s="23">
        <v>19719.45</v>
      </c>
      <c r="J206" s="31"/>
    </row>
    <row r="207" spans="1:10" x14ac:dyDescent="0.2">
      <c r="A207" s="17" t="s">
        <v>125</v>
      </c>
      <c r="B207" s="17" t="s">
        <v>125</v>
      </c>
      <c r="C207" s="17" t="s">
        <v>450</v>
      </c>
      <c r="D207" s="17" t="s">
        <v>451</v>
      </c>
      <c r="E207" s="17" t="s">
        <v>452</v>
      </c>
      <c r="F207" s="18">
        <v>60</v>
      </c>
      <c r="G207" s="27">
        <v>2200</v>
      </c>
      <c r="H207" s="25">
        <v>132000</v>
      </c>
      <c r="J207" s="31"/>
    </row>
    <row r="208" spans="1:10" x14ac:dyDescent="0.2">
      <c r="A208" s="17" t="s">
        <v>8</v>
      </c>
      <c r="B208" s="17" t="s">
        <v>8</v>
      </c>
      <c r="C208" s="17" t="s">
        <v>453</v>
      </c>
      <c r="D208" s="17" t="s">
        <v>454</v>
      </c>
      <c r="E208" s="17" t="s">
        <v>455</v>
      </c>
      <c r="F208" s="18">
        <v>81.739999999999995</v>
      </c>
      <c r="G208" s="22">
        <v>616</v>
      </c>
      <c r="H208" s="23">
        <v>50351.839999999997</v>
      </c>
      <c r="J208" s="31"/>
    </row>
    <row r="209" spans="1:10" x14ac:dyDescent="0.2">
      <c r="A209" s="17" t="s">
        <v>117</v>
      </c>
      <c r="B209" s="17" t="s">
        <v>117</v>
      </c>
      <c r="C209" s="17" t="s">
        <v>456</v>
      </c>
      <c r="D209" s="17" t="s">
        <v>457</v>
      </c>
      <c r="E209" s="17" t="s">
        <v>26</v>
      </c>
      <c r="F209" s="21">
        <v>2395.87</v>
      </c>
      <c r="G209" s="19">
        <v>20</v>
      </c>
      <c r="H209" s="23">
        <v>47917.4</v>
      </c>
      <c r="J209" s="31"/>
    </row>
    <row r="210" spans="1:10" x14ac:dyDescent="0.2">
      <c r="A210" s="17" t="s">
        <v>117</v>
      </c>
      <c r="B210" s="17" t="s">
        <v>117</v>
      </c>
      <c r="C210" s="17" t="s">
        <v>458</v>
      </c>
      <c r="D210" s="17" t="s">
        <v>459</v>
      </c>
      <c r="E210" s="17" t="s">
        <v>7</v>
      </c>
      <c r="F210" s="20">
        <v>210.71</v>
      </c>
      <c r="G210" s="19">
        <v>55</v>
      </c>
      <c r="H210" s="23">
        <v>11589.05</v>
      </c>
      <c r="J210" s="31"/>
    </row>
    <row r="211" spans="1:10" x14ac:dyDescent="0.2">
      <c r="A211" s="17" t="s">
        <v>145</v>
      </c>
      <c r="B211" s="17" t="s">
        <v>145</v>
      </c>
      <c r="C211" s="17" t="s">
        <v>460</v>
      </c>
      <c r="D211" s="17" t="s">
        <v>461</v>
      </c>
      <c r="E211" s="17" t="s">
        <v>42</v>
      </c>
      <c r="F211" s="20">
        <v>354</v>
      </c>
      <c r="G211" s="19">
        <v>33</v>
      </c>
      <c r="H211" s="23">
        <v>11682</v>
      </c>
      <c r="J211" s="31"/>
    </row>
    <row r="212" spans="1:10" x14ac:dyDescent="0.2">
      <c r="A212" s="17" t="s">
        <v>8</v>
      </c>
      <c r="B212" s="17" t="s">
        <v>8</v>
      </c>
      <c r="C212" s="17" t="s">
        <v>462</v>
      </c>
      <c r="D212" s="17" t="s">
        <v>463</v>
      </c>
      <c r="E212" s="17" t="s">
        <v>26</v>
      </c>
      <c r="F212" s="21">
        <v>2304.39</v>
      </c>
      <c r="G212" s="19">
        <v>21</v>
      </c>
      <c r="H212" s="23">
        <v>48392.19</v>
      </c>
      <c r="J212" s="31"/>
    </row>
    <row r="213" spans="1:10" x14ac:dyDescent="0.2">
      <c r="A213" s="17" t="s">
        <v>23</v>
      </c>
      <c r="B213" s="17" t="s">
        <v>23</v>
      </c>
      <c r="C213" s="17" t="s">
        <v>464</v>
      </c>
      <c r="D213" s="17" t="s">
        <v>465</v>
      </c>
      <c r="E213" s="17" t="s">
        <v>26</v>
      </c>
      <c r="F213" s="20">
        <v>520.38</v>
      </c>
      <c r="G213" s="24">
        <v>1</v>
      </c>
      <c r="H213" s="20">
        <v>520.38</v>
      </c>
      <c r="J213" s="31"/>
    </row>
    <row r="214" spans="1:10" x14ac:dyDescent="0.2">
      <c r="A214" s="17" t="s">
        <v>466</v>
      </c>
      <c r="B214" s="17" t="s">
        <v>466</v>
      </c>
      <c r="C214" s="17" t="s">
        <v>467</v>
      </c>
      <c r="D214" s="17" t="s">
        <v>468</v>
      </c>
      <c r="E214" s="17" t="s">
        <v>7</v>
      </c>
      <c r="F214" s="21">
        <v>8055</v>
      </c>
      <c r="G214" s="24">
        <v>3</v>
      </c>
      <c r="H214" s="23">
        <v>24165</v>
      </c>
      <c r="J214" s="31"/>
    </row>
    <row r="215" spans="1:10" x14ac:dyDescent="0.2">
      <c r="A215" s="3"/>
      <c r="B215" s="3"/>
      <c r="C215" s="3"/>
      <c r="D215" s="16" t="s">
        <v>838</v>
      </c>
      <c r="E215" s="3"/>
      <c r="F215" s="7"/>
      <c r="G215" s="10"/>
      <c r="H215" s="9"/>
      <c r="J215" s="31"/>
    </row>
    <row r="216" spans="1:10" x14ac:dyDescent="0.2">
      <c r="A216" s="17" t="s">
        <v>8</v>
      </c>
      <c r="B216" s="17" t="s">
        <v>8</v>
      </c>
      <c r="C216" s="17" t="s">
        <v>469</v>
      </c>
      <c r="D216" s="17" t="s">
        <v>470</v>
      </c>
      <c r="E216" s="17" t="s">
        <v>7</v>
      </c>
      <c r="F216" s="26">
        <v>5.27</v>
      </c>
      <c r="G216" s="27">
        <v>1099</v>
      </c>
      <c r="H216" s="21">
        <v>5791.73</v>
      </c>
      <c r="J216" s="31"/>
    </row>
    <row r="217" spans="1:10" x14ac:dyDescent="0.2">
      <c r="A217" s="17" t="s">
        <v>104</v>
      </c>
      <c r="B217" s="17" t="s">
        <v>104</v>
      </c>
      <c r="C217" s="17" t="s">
        <v>471</v>
      </c>
      <c r="D217" s="17" t="s">
        <v>472</v>
      </c>
      <c r="E217" s="17" t="s">
        <v>7</v>
      </c>
      <c r="F217" s="18">
        <v>25</v>
      </c>
      <c r="G217" s="19">
        <v>49</v>
      </c>
      <c r="H217" s="21">
        <v>1225</v>
      </c>
      <c r="J217" s="31"/>
    </row>
    <row r="218" spans="1:10" x14ac:dyDescent="0.2">
      <c r="A218" s="17" t="s">
        <v>48</v>
      </c>
      <c r="B218" s="17" t="s">
        <v>48</v>
      </c>
      <c r="C218" s="17" t="s">
        <v>473</v>
      </c>
      <c r="D218" s="17" t="s">
        <v>474</v>
      </c>
      <c r="E218" s="17" t="s">
        <v>7</v>
      </c>
      <c r="F218" s="18">
        <v>14.77</v>
      </c>
      <c r="G218" s="22">
        <v>103</v>
      </c>
      <c r="H218" s="21">
        <v>1521.31</v>
      </c>
      <c r="J218" s="31"/>
    </row>
    <row r="219" spans="1:10" x14ac:dyDescent="0.2">
      <c r="A219" s="17" t="s">
        <v>8</v>
      </c>
      <c r="B219" s="17" t="s">
        <v>8</v>
      </c>
      <c r="C219" s="17" t="s">
        <v>475</v>
      </c>
      <c r="D219" s="17" t="s">
        <v>476</v>
      </c>
      <c r="E219" s="17" t="s">
        <v>7</v>
      </c>
      <c r="F219" s="18">
        <v>26.77</v>
      </c>
      <c r="G219" s="22">
        <v>371</v>
      </c>
      <c r="H219" s="21">
        <v>9931.67</v>
      </c>
      <c r="J219" s="31"/>
    </row>
    <row r="220" spans="1:10" x14ac:dyDescent="0.2">
      <c r="A220" s="17" t="s">
        <v>320</v>
      </c>
      <c r="B220" s="17" t="s">
        <v>320</v>
      </c>
      <c r="C220" s="17" t="s">
        <v>477</v>
      </c>
      <c r="D220" s="17" t="s">
        <v>478</v>
      </c>
      <c r="E220" s="17" t="s">
        <v>7</v>
      </c>
      <c r="F220" s="20">
        <v>878.25</v>
      </c>
      <c r="G220" s="19">
        <v>14</v>
      </c>
      <c r="H220" s="23">
        <v>12295.5</v>
      </c>
      <c r="J220" s="31"/>
    </row>
    <row r="221" spans="1:10" x14ac:dyDescent="0.2">
      <c r="A221" s="17" t="s">
        <v>422</v>
      </c>
      <c r="B221" s="17" t="s">
        <v>422</v>
      </c>
      <c r="C221" s="17" t="s">
        <v>479</v>
      </c>
      <c r="D221" s="17" t="s">
        <v>480</v>
      </c>
      <c r="E221" s="17" t="s">
        <v>7</v>
      </c>
      <c r="F221" s="20">
        <v>294</v>
      </c>
      <c r="G221" s="19">
        <v>86</v>
      </c>
      <c r="H221" s="23">
        <v>25284</v>
      </c>
      <c r="J221" s="31"/>
    </row>
    <row r="222" spans="1:10" x14ac:dyDescent="0.2">
      <c r="A222" s="17" t="s">
        <v>320</v>
      </c>
      <c r="B222" s="17" t="s">
        <v>320</v>
      </c>
      <c r="C222" s="17" t="s">
        <v>481</v>
      </c>
      <c r="D222" s="17" t="s">
        <v>482</v>
      </c>
      <c r="E222" s="17" t="s">
        <v>7</v>
      </c>
      <c r="F222" s="20">
        <v>712.43</v>
      </c>
      <c r="G222" s="22">
        <v>169</v>
      </c>
      <c r="H222" s="25">
        <v>120400.67</v>
      </c>
      <c r="J222" s="31"/>
    </row>
    <row r="223" spans="1:10" x14ac:dyDescent="0.2">
      <c r="A223" s="17" t="s">
        <v>483</v>
      </c>
      <c r="B223" s="17" t="s">
        <v>483</v>
      </c>
      <c r="C223" s="17" t="s">
        <v>484</v>
      </c>
      <c r="D223" s="17" t="s">
        <v>485</v>
      </c>
      <c r="E223" s="17" t="s">
        <v>7</v>
      </c>
      <c r="F223" s="18">
        <v>50</v>
      </c>
      <c r="G223" s="27">
        <v>1772</v>
      </c>
      <c r="H223" s="23">
        <v>88600</v>
      </c>
      <c r="J223" s="31"/>
    </row>
    <row r="224" spans="1:10" x14ac:dyDescent="0.2">
      <c r="A224" s="17" t="s">
        <v>486</v>
      </c>
      <c r="B224" s="17" t="s">
        <v>486</v>
      </c>
      <c r="C224" s="17" t="s">
        <v>487</v>
      </c>
      <c r="D224" s="17" t="s">
        <v>488</v>
      </c>
      <c r="E224" s="17" t="s">
        <v>7</v>
      </c>
      <c r="F224" s="21">
        <v>4248</v>
      </c>
      <c r="G224" s="24">
        <v>1</v>
      </c>
      <c r="H224" s="21">
        <v>4248</v>
      </c>
      <c r="J224" s="31"/>
    </row>
    <row r="225" spans="1:10" x14ac:dyDescent="0.2">
      <c r="A225" s="17" t="s">
        <v>34</v>
      </c>
      <c r="B225" s="17" t="s">
        <v>34</v>
      </c>
      <c r="C225" s="17" t="s">
        <v>489</v>
      </c>
      <c r="D225" s="17" t="s">
        <v>490</v>
      </c>
      <c r="E225" s="17" t="s">
        <v>7</v>
      </c>
      <c r="F225" s="20">
        <v>465.98</v>
      </c>
      <c r="G225" s="24">
        <v>3</v>
      </c>
      <c r="H225" s="21">
        <v>1397.94</v>
      </c>
      <c r="J225" s="31"/>
    </row>
    <row r="226" spans="1:10" x14ac:dyDescent="0.2">
      <c r="A226" s="17" t="s">
        <v>428</v>
      </c>
      <c r="B226" s="17" t="s">
        <v>428</v>
      </c>
      <c r="C226" s="17" t="s">
        <v>491</v>
      </c>
      <c r="D226" s="17" t="s">
        <v>492</v>
      </c>
      <c r="E226" s="17" t="s">
        <v>7</v>
      </c>
      <c r="F226" s="20">
        <v>631.29</v>
      </c>
      <c r="G226" s="19">
        <v>10</v>
      </c>
      <c r="H226" s="21">
        <v>6312.9</v>
      </c>
      <c r="J226" s="31"/>
    </row>
    <row r="227" spans="1:10" x14ac:dyDescent="0.2">
      <c r="A227" s="17" t="s">
        <v>483</v>
      </c>
      <c r="B227" s="17" t="s">
        <v>483</v>
      </c>
      <c r="C227" s="17" t="s">
        <v>493</v>
      </c>
      <c r="D227" s="17" t="s">
        <v>494</v>
      </c>
      <c r="E227" s="17" t="s">
        <v>7</v>
      </c>
      <c r="F227" s="18">
        <v>20</v>
      </c>
      <c r="G227" s="22">
        <v>100</v>
      </c>
      <c r="H227" s="21">
        <v>2000</v>
      </c>
      <c r="J227" s="31"/>
    </row>
    <row r="228" spans="1:10" x14ac:dyDescent="0.2">
      <c r="A228" s="17" t="s">
        <v>495</v>
      </c>
      <c r="B228" s="17" t="s">
        <v>495</v>
      </c>
      <c r="C228" s="17" t="s">
        <v>496</v>
      </c>
      <c r="D228" s="17" t="s">
        <v>497</v>
      </c>
      <c r="E228" s="17" t="s">
        <v>7</v>
      </c>
      <c r="F228" s="20">
        <v>218.3</v>
      </c>
      <c r="G228" s="19">
        <v>18</v>
      </c>
      <c r="H228" s="21">
        <v>3929.4</v>
      </c>
      <c r="J228" s="31"/>
    </row>
    <row r="229" spans="1:10" x14ac:dyDescent="0.2">
      <c r="A229" s="17" t="s">
        <v>343</v>
      </c>
      <c r="B229" s="17" t="s">
        <v>343</v>
      </c>
      <c r="C229" s="17" t="s">
        <v>498</v>
      </c>
      <c r="D229" s="17" t="s">
        <v>499</v>
      </c>
      <c r="E229" s="17" t="s">
        <v>7</v>
      </c>
      <c r="F229" s="20">
        <v>206.5</v>
      </c>
      <c r="G229" s="19">
        <v>19</v>
      </c>
      <c r="H229" s="21">
        <v>3923.5</v>
      </c>
      <c r="J229" s="31"/>
    </row>
    <row r="230" spans="1:10" x14ac:dyDescent="0.2">
      <c r="A230" s="17" t="s">
        <v>101</v>
      </c>
      <c r="B230" s="17" t="s">
        <v>101</v>
      </c>
      <c r="C230" s="17" t="s">
        <v>500</v>
      </c>
      <c r="D230" s="17" t="s">
        <v>501</v>
      </c>
      <c r="E230" s="17" t="s">
        <v>7</v>
      </c>
      <c r="F230" s="20">
        <v>271.39999999999998</v>
      </c>
      <c r="G230" s="24">
        <v>9</v>
      </c>
      <c r="H230" s="21">
        <f>+G230*F230</f>
        <v>2442.6</v>
      </c>
      <c r="J230" s="31"/>
    </row>
    <row r="231" spans="1:10" x14ac:dyDescent="0.2">
      <c r="A231" s="17" t="s">
        <v>320</v>
      </c>
      <c r="B231" s="17" t="s">
        <v>320</v>
      </c>
      <c r="C231" s="17" t="s">
        <v>502</v>
      </c>
      <c r="D231" s="17" t="s">
        <v>503</v>
      </c>
      <c r="E231" s="17" t="s">
        <v>7</v>
      </c>
      <c r="F231" s="20">
        <v>236</v>
      </c>
      <c r="G231" s="19">
        <v>22</v>
      </c>
      <c r="H231" s="21">
        <v>5192</v>
      </c>
      <c r="J231" s="31"/>
    </row>
    <row r="232" spans="1:10" x14ac:dyDescent="0.2">
      <c r="A232" s="17" t="s">
        <v>78</v>
      </c>
      <c r="B232" s="17" t="s">
        <v>78</v>
      </c>
      <c r="C232" s="17" t="s">
        <v>504</v>
      </c>
      <c r="D232" s="17" t="s">
        <v>505</v>
      </c>
      <c r="E232" s="17" t="s">
        <v>7</v>
      </c>
      <c r="F232" s="20">
        <v>245.83</v>
      </c>
      <c r="G232" s="19">
        <v>36</v>
      </c>
      <c r="H232" s="21">
        <v>8849.8799999999992</v>
      </c>
      <c r="J232" s="31"/>
    </row>
    <row r="233" spans="1:10" x14ac:dyDescent="0.2">
      <c r="A233" s="17" t="s">
        <v>152</v>
      </c>
      <c r="B233" s="17" t="s">
        <v>152</v>
      </c>
      <c r="C233" s="17" t="s">
        <v>506</v>
      </c>
      <c r="D233" s="17" t="s">
        <v>507</v>
      </c>
      <c r="E233" s="17" t="s">
        <v>7</v>
      </c>
      <c r="F233" s="20">
        <v>475</v>
      </c>
      <c r="G233" s="22">
        <v>102</v>
      </c>
      <c r="H233" s="23">
        <v>48450</v>
      </c>
      <c r="J233" s="31"/>
    </row>
    <row r="234" spans="1:10" x14ac:dyDescent="0.2">
      <c r="A234" s="17" t="s">
        <v>8</v>
      </c>
      <c r="B234" s="17" t="s">
        <v>8</v>
      </c>
      <c r="C234" s="17" t="s">
        <v>508</v>
      </c>
      <c r="D234" s="17" t="s">
        <v>509</v>
      </c>
      <c r="E234" s="17" t="s">
        <v>42</v>
      </c>
      <c r="F234" s="20">
        <v>268.82</v>
      </c>
      <c r="G234" s="19">
        <v>42</v>
      </c>
      <c r="H234" s="23">
        <v>11290.44</v>
      </c>
      <c r="J234" s="31"/>
    </row>
    <row r="235" spans="1:10" x14ac:dyDescent="0.2">
      <c r="A235" s="17" t="s">
        <v>132</v>
      </c>
      <c r="B235" s="17" t="s">
        <v>132</v>
      </c>
      <c r="C235" s="17" t="s">
        <v>510</v>
      </c>
      <c r="D235" s="17" t="s">
        <v>511</v>
      </c>
      <c r="E235" s="17" t="s">
        <v>7</v>
      </c>
      <c r="F235" s="18">
        <v>72.349999999999994</v>
      </c>
      <c r="G235" s="19">
        <v>37</v>
      </c>
      <c r="H235" s="21">
        <v>2676.95</v>
      </c>
      <c r="J235" s="31"/>
    </row>
    <row r="236" spans="1:10" x14ac:dyDescent="0.2">
      <c r="A236" s="17" t="s">
        <v>23</v>
      </c>
      <c r="B236" s="17" t="s">
        <v>23</v>
      </c>
      <c r="C236" s="17" t="s">
        <v>512</v>
      </c>
      <c r="D236" s="17" t="s">
        <v>513</v>
      </c>
      <c r="E236" s="17" t="s">
        <v>26</v>
      </c>
      <c r="F236" s="20">
        <v>838.5</v>
      </c>
      <c r="G236" s="24">
        <v>4</v>
      </c>
      <c r="H236" s="21">
        <v>3354</v>
      </c>
      <c r="J236" s="31"/>
    </row>
    <row r="237" spans="1:10" x14ac:dyDescent="0.2">
      <c r="A237" s="17" t="s">
        <v>8</v>
      </c>
      <c r="B237" s="17" t="s">
        <v>8</v>
      </c>
      <c r="C237" s="17" t="s">
        <v>514</v>
      </c>
      <c r="D237" s="17" t="s">
        <v>515</v>
      </c>
      <c r="E237" s="17" t="s">
        <v>42</v>
      </c>
      <c r="F237" s="20">
        <v>721.55</v>
      </c>
      <c r="G237" s="19">
        <v>49</v>
      </c>
      <c r="H237" s="23">
        <v>35355.949999999997</v>
      </c>
      <c r="J237" s="31"/>
    </row>
    <row r="238" spans="1:10" x14ac:dyDescent="0.2">
      <c r="A238" s="17" t="s">
        <v>34</v>
      </c>
      <c r="B238" s="17" t="s">
        <v>34</v>
      </c>
      <c r="C238" s="17" t="s">
        <v>516</v>
      </c>
      <c r="D238" s="17" t="s">
        <v>517</v>
      </c>
      <c r="E238" s="17" t="s">
        <v>7</v>
      </c>
      <c r="F238" s="18">
        <v>40.72</v>
      </c>
      <c r="G238" s="19">
        <v>11</v>
      </c>
      <c r="H238" s="20">
        <v>447.92</v>
      </c>
      <c r="J238" s="31"/>
    </row>
    <row r="239" spans="1:10" x14ac:dyDescent="0.2">
      <c r="A239" s="17" t="s">
        <v>34</v>
      </c>
      <c r="B239" s="17" t="s">
        <v>34</v>
      </c>
      <c r="C239" s="17" t="s">
        <v>518</v>
      </c>
      <c r="D239" s="17" t="s">
        <v>519</v>
      </c>
      <c r="E239" s="17" t="s">
        <v>7</v>
      </c>
      <c r="F239" s="18">
        <v>18.48</v>
      </c>
      <c r="G239" s="19">
        <v>83</v>
      </c>
      <c r="H239" s="21">
        <v>1533.84</v>
      </c>
      <c r="J239" s="31"/>
    </row>
    <row r="240" spans="1:10" x14ac:dyDescent="0.2">
      <c r="A240" s="17" t="s">
        <v>48</v>
      </c>
      <c r="B240" s="17" t="s">
        <v>48</v>
      </c>
      <c r="C240" s="17" t="s">
        <v>520</v>
      </c>
      <c r="D240" s="17" t="s">
        <v>521</v>
      </c>
      <c r="E240" s="17" t="s">
        <v>7</v>
      </c>
      <c r="F240" s="18">
        <v>19.690000000000001</v>
      </c>
      <c r="G240" s="19">
        <v>25</v>
      </c>
      <c r="H240" s="20">
        <v>492.25</v>
      </c>
      <c r="J240" s="31"/>
    </row>
    <row r="241" spans="1:10" x14ac:dyDescent="0.2">
      <c r="A241" s="17" t="s">
        <v>51</v>
      </c>
      <c r="B241" s="17" t="s">
        <v>51</v>
      </c>
      <c r="C241" s="17" t="s">
        <v>522</v>
      </c>
      <c r="D241" s="17" t="s">
        <v>523</v>
      </c>
      <c r="E241" s="17" t="s">
        <v>7</v>
      </c>
      <c r="F241" s="18">
        <v>47.27</v>
      </c>
      <c r="G241" s="19">
        <v>21</v>
      </c>
      <c r="H241" s="20">
        <v>992.67</v>
      </c>
      <c r="J241" s="31"/>
    </row>
    <row r="242" spans="1:10" x14ac:dyDescent="0.2">
      <c r="A242" s="17" t="s">
        <v>51</v>
      </c>
      <c r="B242" s="17" t="s">
        <v>51</v>
      </c>
      <c r="C242" s="17" t="s">
        <v>524</v>
      </c>
      <c r="D242" s="17" t="s">
        <v>525</v>
      </c>
      <c r="E242" s="17" t="s">
        <v>7</v>
      </c>
      <c r="F242" s="26">
        <v>8.82</v>
      </c>
      <c r="G242" s="19">
        <v>81</v>
      </c>
      <c r="H242" s="20">
        <v>714.42</v>
      </c>
      <c r="J242" s="31"/>
    </row>
    <row r="243" spans="1:10" x14ac:dyDescent="0.2">
      <c r="A243" s="17" t="s">
        <v>117</v>
      </c>
      <c r="B243" s="17" t="s">
        <v>117</v>
      </c>
      <c r="C243" s="17" t="s">
        <v>526</v>
      </c>
      <c r="D243" s="17" t="s">
        <v>527</v>
      </c>
      <c r="E243" s="17" t="s">
        <v>7</v>
      </c>
      <c r="F243" s="26">
        <v>5.0199999999999996</v>
      </c>
      <c r="G243" s="22">
        <v>200</v>
      </c>
      <c r="H243" s="21">
        <v>1004</v>
      </c>
      <c r="J243" s="31"/>
    </row>
    <row r="244" spans="1:10" x14ac:dyDescent="0.2">
      <c r="A244" s="17" t="s">
        <v>186</v>
      </c>
      <c r="B244" s="17" t="s">
        <v>186</v>
      </c>
      <c r="C244" s="17" t="s">
        <v>528</v>
      </c>
      <c r="D244" s="17" t="s">
        <v>529</v>
      </c>
      <c r="E244" s="17" t="s">
        <v>7</v>
      </c>
      <c r="F244" s="20">
        <v>111</v>
      </c>
      <c r="G244" s="19">
        <v>68</v>
      </c>
      <c r="H244" s="21">
        <v>7548</v>
      </c>
      <c r="J244" s="31"/>
    </row>
    <row r="245" spans="1:10" x14ac:dyDescent="0.2">
      <c r="A245" s="17" t="s">
        <v>23</v>
      </c>
      <c r="B245" s="17" t="s">
        <v>23</v>
      </c>
      <c r="C245" s="17" t="s">
        <v>530</v>
      </c>
      <c r="D245" s="17" t="s">
        <v>531</v>
      </c>
      <c r="E245" s="17" t="s">
        <v>26</v>
      </c>
      <c r="F245" s="21">
        <v>3200</v>
      </c>
      <c r="G245" s="24">
        <v>3</v>
      </c>
      <c r="H245" s="21">
        <v>9600</v>
      </c>
      <c r="J245" s="31"/>
    </row>
    <row r="246" spans="1:10" x14ac:dyDescent="0.2">
      <c r="A246" s="17" t="s">
        <v>532</v>
      </c>
      <c r="B246" s="17" t="s">
        <v>532</v>
      </c>
      <c r="C246" s="17" t="s">
        <v>533</v>
      </c>
      <c r="D246" s="17" t="s">
        <v>534</v>
      </c>
      <c r="E246" s="17" t="s">
        <v>162</v>
      </c>
      <c r="F246" s="20">
        <v>515</v>
      </c>
      <c r="G246" s="19">
        <v>12</v>
      </c>
      <c r="H246" s="21">
        <v>6180</v>
      </c>
      <c r="J246" s="31"/>
    </row>
    <row r="247" spans="1:10" x14ac:dyDescent="0.2">
      <c r="A247" s="17" t="s">
        <v>535</v>
      </c>
      <c r="B247" s="17" t="s">
        <v>535</v>
      </c>
      <c r="C247" s="17" t="s">
        <v>536</v>
      </c>
      <c r="D247" s="17" t="s">
        <v>537</v>
      </c>
      <c r="E247" s="17" t="s">
        <v>162</v>
      </c>
      <c r="F247" s="20">
        <v>515</v>
      </c>
      <c r="G247" s="19">
        <v>13</v>
      </c>
      <c r="H247" s="21">
        <v>6695</v>
      </c>
      <c r="J247" s="31"/>
    </row>
    <row r="248" spans="1:10" x14ac:dyDescent="0.2">
      <c r="A248" s="17" t="s">
        <v>60</v>
      </c>
      <c r="B248" s="17" t="s">
        <v>60</v>
      </c>
      <c r="C248" s="17" t="s">
        <v>538</v>
      </c>
      <c r="D248" s="17" t="s">
        <v>539</v>
      </c>
      <c r="E248" s="17" t="s">
        <v>26</v>
      </c>
      <c r="F248" s="20">
        <v>418.6</v>
      </c>
      <c r="G248" s="24">
        <v>8</v>
      </c>
      <c r="H248" s="21">
        <v>3348.8</v>
      </c>
      <c r="J248" s="31"/>
    </row>
    <row r="249" spans="1:10" x14ac:dyDescent="0.2">
      <c r="A249" s="17" t="s">
        <v>540</v>
      </c>
      <c r="B249" s="17" t="s">
        <v>540</v>
      </c>
      <c r="C249" s="17" t="s">
        <v>541</v>
      </c>
      <c r="D249" s="17" t="s">
        <v>542</v>
      </c>
      <c r="E249" s="17" t="s">
        <v>7</v>
      </c>
      <c r="F249" s="21">
        <v>1005.6</v>
      </c>
      <c r="G249" s="24">
        <v>2</v>
      </c>
      <c r="H249" s="21">
        <v>2011.2</v>
      </c>
      <c r="J249" s="31"/>
    </row>
    <row r="250" spans="1:10" x14ac:dyDescent="0.2">
      <c r="A250" s="17" t="s">
        <v>540</v>
      </c>
      <c r="B250" s="17" t="s">
        <v>540</v>
      </c>
      <c r="C250" s="17" t="s">
        <v>543</v>
      </c>
      <c r="D250" s="17" t="s">
        <v>544</v>
      </c>
      <c r="E250" s="17" t="s">
        <v>7</v>
      </c>
      <c r="F250" s="20">
        <v>828.6</v>
      </c>
      <c r="G250" s="24">
        <v>4</v>
      </c>
      <c r="H250" s="21">
        <v>3314.4</v>
      </c>
      <c r="J250" s="31"/>
    </row>
    <row r="251" spans="1:10" x14ac:dyDescent="0.2">
      <c r="A251" s="3"/>
      <c r="B251" s="3"/>
      <c r="C251" s="3"/>
      <c r="D251" s="16" t="s">
        <v>839</v>
      </c>
      <c r="E251" s="3"/>
      <c r="F251" s="6"/>
      <c r="G251" s="10"/>
      <c r="H251" s="7"/>
      <c r="J251" s="31"/>
    </row>
    <row r="252" spans="1:10" x14ac:dyDescent="0.2">
      <c r="A252" s="17" t="s">
        <v>545</v>
      </c>
      <c r="B252" s="17" t="s">
        <v>545</v>
      </c>
      <c r="C252" s="17" t="s">
        <v>546</v>
      </c>
      <c r="D252" s="17" t="s">
        <v>547</v>
      </c>
      <c r="E252" s="17" t="s">
        <v>26</v>
      </c>
      <c r="F252" s="21">
        <v>4000</v>
      </c>
      <c r="G252" s="24">
        <v>3</v>
      </c>
      <c r="H252" s="23">
        <v>12000</v>
      </c>
      <c r="J252" s="31"/>
    </row>
    <row r="253" spans="1:10" x14ac:dyDescent="0.2">
      <c r="A253" s="17" t="s">
        <v>186</v>
      </c>
      <c r="B253" s="17" t="s">
        <v>186</v>
      </c>
      <c r="C253" s="17" t="s">
        <v>548</v>
      </c>
      <c r="D253" s="17" t="s">
        <v>549</v>
      </c>
      <c r="E253" s="17" t="s">
        <v>26</v>
      </c>
      <c r="F253" s="20">
        <v>117.77</v>
      </c>
      <c r="G253" s="19">
        <v>88</v>
      </c>
      <c r="H253" s="23">
        <v>10363.76</v>
      </c>
      <c r="J253" s="31"/>
    </row>
    <row r="254" spans="1:10" x14ac:dyDescent="0.2">
      <c r="A254" s="17" t="s">
        <v>550</v>
      </c>
      <c r="B254" s="17" t="s">
        <v>550</v>
      </c>
      <c r="C254" s="17" t="s">
        <v>551</v>
      </c>
      <c r="D254" s="17" t="s">
        <v>552</v>
      </c>
      <c r="E254" s="17" t="s">
        <v>26</v>
      </c>
      <c r="F254" s="21">
        <v>3422</v>
      </c>
      <c r="G254" s="24">
        <v>6</v>
      </c>
      <c r="H254" s="23">
        <v>20532</v>
      </c>
      <c r="J254" s="31"/>
    </row>
    <row r="255" spans="1:10" x14ac:dyDescent="0.2">
      <c r="A255" s="17" t="s">
        <v>8</v>
      </c>
      <c r="B255" s="17" t="s">
        <v>8</v>
      </c>
      <c r="C255" s="17" t="s">
        <v>553</v>
      </c>
      <c r="D255" s="17" t="s">
        <v>554</v>
      </c>
      <c r="E255" s="17" t="s">
        <v>26</v>
      </c>
      <c r="F255" s="21">
        <v>1008.9</v>
      </c>
      <c r="G255" s="22">
        <v>129</v>
      </c>
      <c r="H255" s="25">
        <v>130148.1</v>
      </c>
      <c r="J255" s="31"/>
    </row>
    <row r="256" spans="1:10" x14ac:dyDescent="0.2">
      <c r="A256" s="17" t="s">
        <v>34</v>
      </c>
      <c r="B256" s="17" t="s">
        <v>34</v>
      </c>
      <c r="C256" s="17" t="s">
        <v>555</v>
      </c>
      <c r="D256" s="17" t="s">
        <v>556</v>
      </c>
      <c r="E256" s="17" t="s">
        <v>7</v>
      </c>
      <c r="F256" s="20">
        <v>182.9</v>
      </c>
      <c r="G256" s="19">
        <v>42</v>
      </c>
      <c r="H256" s="21">
        <v>7681.8</v>
      </c>
      <c r="J256" s="31"/>
    </row>
    <row r="257" spans="1:10" x14ac:dyDescent="0.2">
      <c r="A257" s="17" t="s">
        <v>422</v>
      </c>
      <c r="B257" s="17" t="s">
        <v>422</v>
      </c>
      <c r="C257" s="17" t="s">
        <v>557</v>
      </c>
      <c r="D257" s="17" t="s">
        <v>558</v>
      </c>
      <c r="E257" s="17" t="s">
        <v>559</v>
      </c>
      <c r="F257" s="20">
        <v>200.6</v>
      </c>
      <c r="G257" s="24">
        <v>4</v>
      </c>
      <c r="H257" s="20">
        <v>802.4</v>
      </c>
      <c r="J257" s="31"/>
    </row>
    <row r="258" spans="1:10" x14ac:dyDescent="0.2">
      <c r="A258" s="17" t="s">
        <v>78</v>
      </c>
      <c r="B258" s="17" t="s">
        <v>78</v>
      </c>
      <c r="C258" s="17" t="s">
        <v>560</v>
      </c>
      <c r="D258" s="17" t="s">
        <v>561</v>
      </c>
      <c r="E258" s="17" t="s">
        <v>7</v>
      </c>
      <c r="F258" s="18">
        <v>17.23</v>
      </c>
      <c r="G258" s="19">
        <v>62</v>
      </c>
      <c r="H258" s="21">
        <v>1068.26</v>
      </c>
      <c r="J258" s="31"/>
    </row>
    <row r="259" spans="1:10" x14ac:dyDescent="0.2">
      <c r="A259" s="17" t="s">
        <v>562</v>
      </c>
      <c r="B259" s="17" t="s">
        <v>562</v>
      </c>
      <c r="C259" s="17" t="s">
        <v>563</v>
      </c>
      <c r="D259" s="17" t="s">
        <v>564</v>
      </c>
      <c r="E259" s="17" t="s">
        <v>565</v>
      </c>
      <c r="F259" s="20">
        <v>965.88</v>
      </c>
      <c r="G259" s="19">
        <v>56</v>
      </c>
      <c r="H259" s="23">
        <v>54089.279999999999</v>
      </c>
      <c r="J259" s="31"/>
    </row>
    <row r="260" spans="1:10" x14ac:dyDescent="0.2">
      <c r="A260" s="17" t="s">
        <v>566</v>
      </c>
      <c r="B260" s="17" t="s">
        <v>566</v>
      </c>
      <c r="C260" s="17" t="s">
        <v>567</v>
      </c>
      <c r="D260" s="17" t="s">
        <v>568</v>
      </c>
      <c r="E260" s="17" t="s">
        <v>565</v>
      </c>
      <c r="F260" s="21">
        <v>1325.22</v>
      </c>
      <c r="G260" s="24">
        <v>7</v>
      </c>
      <c r="H260" s="21">
        <v>9276.5400000000009</v>
      </c>
      <c r="J260" s="31"/>
    </row>
    <row r="261" spans="1:10" x14ac:dyDescent="0.2">
      <c r="A261" s="17" t="s">
        <v>441</v>
      </c>
      <c r="B261" s="17" t="s">
        <v>441</v>
      </c>
      <c r="C261" s="17" t="s">
        <v>569</v>
      </c>
      <c r="D261" s="17" t="s">
        <v>570</v>
      </c>
      <c r="E261" s="17" t="s">
        <v>565</v>
      </c>
      <c r="F261" s="21">
        <v>4078.55</v>
      </c>
      <c r="G261" s="19">
        <v>19</v>
      </c>
      <c r="H261" s="23">
        <v>77492.45</v>
      </c>
      <c r="J261" s="31"/>
    </row>
    <row r="262" spans="1:10" x14ac:dyDescent="0.2">
      <c r="A262" s="17" t="s">
        <v>8</v>
      </c>
      <c r="B262" s="17" t="s">
        <v>8</v>
      </c>
      <c r="C262" s="17" t="s">
        <v>571</v>
      </c>
      <c r="D262" s="17" t="s">
        <v>572</v>
      </c>
      <c r="E262" s="17" t="s">
        <v>26</v>
      </c>
      <c r="F262" s="21">
        <v>4053.3</v>
      </c>
      <c r="G262" s="19">
        <v>75</v>
      </c>
      <c r="H262" s="25">
        <v>303997.5</v>
      </c>
      <c r="J262" s="31"/>
    </row>
    <row r="263" spans="1:10" x14ac:dyDescent="0.2">
      <c r="A263" s="17" t="s">
        <v>8</v>
      </c>
      <c r="B263" s="17" t="s">
        <v>8</v>
      </c>
      <c r="C263" s="17" t="s">
        <v>573</v>
      </c>
      <c r="D263" s="17" t="s">
        <v>574</v>
      </c>
      <c r="E263" s="17" t="s">
        <v>565</v>
      </c>
      <c r="F263" s="20">
        <v>202.72</v>
      </c>
      <c r="G263" s="22">
        <v>892</v>
      </c>
      <c r="H263" s="25">
        <v>180826.23999999999</v>
      </c>
      <c r="J263" s="31"/>
    </row>
    <row r="264" spans="1:10" x14ac:dyDescent="0.2">
      <c r="A264" s="17" t="s">
        <v>117</v>
      </c>
      <c r="B264" s="17" t="s">
        <v>117</v>
      </c>
      <c r="C264" s="17" t="s">
        <v>575</v>
      </c>
      <c r="D264" s="17" t="s">
        <v>576</v>
      </c>
      <c r="E264" s="17" t="s">
        <v>565</v>
      </c>
      <c r="F264" s="20">
        <v>236.9</v>
      </c>
      <c r="G264" s="19">
        <v>31</v>
      </c>
      <c r="H264" s="21">
        <v>7343.9</v>
      </c>
      <c r="J264" s="31"/>
    </row>
    <row r="265" spans="1:10" x14ac:dyDescent="0.2">
      <c r="A265" s="17" t="s">
        <v>8</v>
      </c>
      <c r="B265" s="17" t="s">
        <v>8</v>
      </c>
      <c r="C265" s="17" t="s">
        <v>577</v>
      </c>
      <c r="D265" s="17" t="s">
        <v>578</v>
      </c>
      <c r="E265" s="17" t="s">
        <v>26</v>
      </c>
      <c r="F265" s="20">
        <v>329.67</v>
      </c>
      <c r="G265" s="24">
        <v>4</v>
      </c>
      <c r="H265" s="21">
        <v>1318.68</v>
      </c>
      <c r="J265" s="31"/>
    </row>
    <row r="266" spans="1:10" x14ac:dyDescent="0.2">
      <c r="A266" s="17" t="s">
        <v>8</v>
      </c>
      <c r="B266" s="17" t="s">
        <v>8</v>
      </c>
      <c r="C266" s="17" t="s">
        <v>579</v>
      </c>
      <c r="D266" s="17" t="s">
        <v>580</v>
      </c>
      <c r="E266" s="17" t="s">
        <v>26</v>
      </c>
      <c r="F266" s="20">
        <v>492.77</v>
      </c>
      <c r="G266" s="19">
        <v>18</v>
      </c>
      <c r="H266" s="21">
        <v>8869.86</v>
      </c>
      <c r="J266" s="31"/>
    </row>
    <row r="267" spans="1:10" x14ac:dyDescent="0.2">
      <c r="A267" s="17" t="s">
        <v>320</v>
      </c>
      <c r="B267" s="17" t="s">
        <v>320</v>
      </c>
      <c r="C267" s="17" t="s">
        <v>581</v>
      </c>
      <c r="D267" s="17" t="s">
        <v>582</v>
      </c>
      <c r="E267" s="17" t="s">
        <v>7</v>
      </c>
      <c r="F267" s="20">
        <v>130.84</v>
      </c>
      <c r="G267" s="19">
        <v>47</v>
      </c>
      <c r="H267" s="21">
        <v>6149.48</v>
      </c>
      <c r="J267" s="31"/>
    </row>
    <row r="268" spans="1:10" x14ac:dyDescent="0.2">
      <c r="A268" s="17" t="s">
        <v>583</v>
      </c>
      <c r="B268" s="17" t="s">
        <v>583</v>
      </c>
      <c r="C268" s="17" t="s">
        <v>584</v>
      </c>
      <c r="D268" s="17" t="s">
        <v>585</v>
      </c>
      <c r="E268" s="17" t="s">
        <v>162</v>
      </c>
      <c r="F268" s="18">
        <v>25.96</v>
      </c>
      <c r="G268" s="19">
        <v>46</v>
      </c>
      <c r="H268" s="21">
        <v>1194.1600000000001</v>
      </c>
      <c r="J268" s="31"/>
    </row>
    <row r="269" spans="1:10" x14ac:dyDescent="0.2">
      <c r="A269" s="17" t="s">
        <v>125</v>
      </c>
      <c r="B269" s="17" t="s">
        <v>125</v>
      </c>
      <c r="C269" s="17" t="s">
        <v>586</v>
      </c>
      <c r="D269" s="17" t="s">
        <v>587</v>
      </c>
      <c r="E269" s="17" t="s">
        <v>7</v>
      </c>
      <c r="F269" s="21">
        <v>2206.8200000000002</v>
      </c>
      <c r="G269" s="24">
        <v>7</v>
      </c>
      <c r="H269" s="23">
        <v>15447.74</v>
      </c>
      <c r="J269" s="31"/>
    </row>
    <row r="270" spans="1:10" x14ac:dyDescent="0.2">
      <c r="A270" s="17" t="s">
        <v>356</v>
      </c>
      <c r="B270" s="17" t="s">
        <v>356</v>
      </c>
      <c r="C270" s="17" t="s">
        <v>588</v>
      </c>
      <c r="D270" s="17" t="s">
        <v>589</v>
      </c>
      <c r="E270" s="17" t="s">
        <v>162</v>
      </c>
      <c r="F270" s="20">
        <v>700</v>
      </c>
      <c r="G270" s="19">
        <v>13</v>
      </c>
      <c r="H270" s="21">
        <v>9100</v>
      </c>
      <c r="J270" s="31"/>
    </row>
    <row r="271" spans="1:10" x14ac:dyDescent="0.2">
      <c r="A271" s="17" t="s">
        <v>104</v>
      </c>
      <c r="B271" s="17" t="s">
        <v>104</v>
      </c>
      <c r="C271" s="17" t="s">
        <v>590</v>
      </c>
      <c r="D271" s="17" t="s">
        <v>591</v>
      </c>
      <c r="E271" s="17" t="s">
        <v>162</v>
      </c>
      <c r="F271" s="21">
        <v>2941.74</v>
      </c>
      <c r="G271" s="24">
        <v>1</v>
      </c>
      <c r="H271" s="21">
        <v>2941.74</v>
      </c>
      <c r="J271" s="31"/>
    </row>
    <row r="272" spans="1:10" x14ac:dyDescent="0.2">
      <c r="A272" s="17" t="s">
        <v>8</v>
      </c>
      <c r="B272" s="17" t="s">
        <v>8</v>
      </c>
      <c r="C272" s="17" t="s">
        <v>592</v>
      </c>
      <c r="D272" s="17" t="s">
        <v>593</v>
      </c>
      <c r="E272" s="17" t="s">
        <v>162</v>
      </c>
      <c r="F272" s="18">
        <v>39.43</v>
      </c>
      <c r="G272" s="19">
        <v>41</v>
      </c>
      <c r="H272" s="21">
        <f>+G272*F272</f>
        <v>1616.6299999999999</v>
      </c>
      <c r="J272" s="31"/>
    </row>
    <row r="273" spans="1:10" x14ac:dyDescent="0.2">
      <c r="A273" s="17" t="s">
        <v>23</v>
      </c>
      <c r="B273" s="17" t="s">
        <v>23</v>
      </c>
      <c r="C273" s="17" t="s">
        <v>594</v>
      </c>
      <c r="D273" s="17" t="s">
        <v>595</v>
      </c>
      <c r="E273" s="17" t="s">
        <v>26</v>
      </c>
      <c r="F273" s="21">
        <v>1441.7</v>
      </c>
      <c r="G273" s="24">
        <v>5</v>
      </c>
      <c r="H273" s="21">
        <v>7208.5</v>
      </c>
      <c r="J273" s="31"/>
    </row>
    <row r="274" spans="1:10" x14ac:dyDescent="0.2">
      <c r="A274" s="17" t="s">
        <v>51</v>
      </c>
      <c r="B274" s="17" t="s">
        <v>51</v>
      </c>
      <c r="C274" s="17" t="s">
        <v>596</v>
      </c>
      <c r="D274" s="17" t="s">
        <v>597</v>
      </c>
      <c r="E274" s="17" t="s">
        <v>7</v>
      </c>
      <c r="F274" s="20">
        <v>124.88</v>
      </c>
      <c r="G274" s="24">
        <v>7</v>
      </c>
      <c r="H274" s="20">
        <v>874.16</v>
      </c>
      <c r="J274" s="31"/>
    </row>
    <row r="275" spans="1:10" x14ac:dyDescent="0.2">
      <c r="A275" s="17" t="s">
        <v>152</v>
      </c>
      <c r="B275" s="17" t="s">
        <v>152</v>
      </c>
      <c r="C275" s="17" t="s">
        <v>598</v>
      </c>
      <c r="D275" s="17" t="s">
        <v>599</v>
      </c>
      <c r="E275" s="17" t="s">
        <v>7</v>
      </c>
      <c r="F275" s="20">
        <v>118</v>
      </c>
      <c r="G275" s="19">
        <v>26</v>
      </c>
      <c r="H275" s="21">
        <v>3068</v>
      </c>
      <c r="J275" s="31"/>
    </row>
    <row r="276" spans="1:10" x14ac:dyDescent="0.2">
      <c r="A276" s="17" t="s">
        <v>251</v>
      </c>
      <c r="B276" s="17" t="s">
        <v>251</v>
      </c>
      <c r="C276" s="17" t="s">
        <v>600</v>
      </c>
      <c r="D276" s="17" t="s">
        <v>601</v>
      </c>
      <c r="E276" s="17" t="s">
        <v>26</v>
      </c>
      <c r="F276" s="21">
        <v>1125</v>
      </c>
      <c r="G276" s="24">
        <v>2</v>
      </c>
      <c r="H276" s="21">
        <v>2250</v>
      </c>
      <c r="J276" s="31"/>
    </row>
    <row r="277" spans="1:10" x14ac:dyDescent="0.2">
      <c r="A277" s="17" t="s">
        <v>60</v>
      </c>
      <c r="B277" s="17" t="s">
        <v>60</v>
      </c>
      <c r="C277" s="17" t="s">
        <v>602</v>
      </c>
      <c r="D277" s="17" t="s">
        <v>603</v>
      </c>
      <c r="E277" s="17" t="s">
        <v>26</v>
      </c>
      <c r="F277" s="21">
        <v>1197.3</v>
      </c>
      <c r="G277" s="24">
        <v>1</v>
      </c>
      <c r="H277" s="21">
        <v>1197.3</v>
      </c>
      <c r="J277" s="31"/>
    </row>
    <row r="278" spans="1:10" x14ac:dyDescent="0.2">
      <c r="A278" s="17" t="s">
        <v>604</v>
      </c>
      <c r="B278" s="17" t="s">
        <v>604</v>
      </c>
      <c r="C278" s="17" t="s">
        <v>605</v>
      </c>
      <c r="D278" s="17" t="s">
        <v>606</v>
      </c>
      <c r="E278" s="17" t="s">
        <v>7</v>
      </c>
      <c r="F278" s="18">
        <v>85.35</v>
      </c>
      <c r="G278" s="19">
        <v>44</v>
      </c>
      <c r="H278" s="21">
        <v>3755.4</v>
      </c>
      <c r="J278" s="31"/>
    </row>
    <row r="279" spans="1:10" x14ac:dyDescent="0.2">
      <c r="A279" s="17" t="s">
        <v>78</v>
      </c>
      <c r="B279" s="17" t="s">
        <v>78</v>
      </c>
      <c r="C279" s="17" t="s">
        <v>607</v>
      </c>
      <c r="D279" s="17" t="s">
        <v>608</v>
      </c>
      <c r="E279" s="17" t="s">
        <v>26</v>
      </c>
      <c r="F279" s="20">
        <v>574.6</v>
      </c>
      <c r="G279" s="24">
        <v>1</v>
      </c>
      <c r="H279" s="20">
        <v>574.6</v>
      </c>
      <c r="J279" s="31"/>
    </row>
    <row r="280" spans="1:10" x14ac:dyDescent="0.2">
      <c r="A280" s="17" t="s">
        <v>34</v>
      </c>
      <c r="B280" s="17" t="s">
        <v>34</v>
      </c>
      <c r="C280" s="17" t="s">
        <v>609</v>
      </c>
      <c r="D280" s="17" t="s">
        <v>610</v>
      </c>
      <c r="E280" s="17" t="s">
        <v>7</v>
      </c>
      <c r="F280" s="18">
        <v>11.7</v>
      </c>
      <c r="G280" s="19">
        <v>31</v>
      </c>
      <c r="H280" s="20">
        <v>362.7</v>
      </c>
      <c r="J280" s="31"/>
    </row>
    <row r="281" spans="1:10" x14ac:dyDescent="0.2">
      <c r="A281" s="17" t="s">
        <v>117</v>
      </c>
      <c r="B281" s="17" t="s">
        <v>117</v>
      </c>
      <c r="C281" s="17" t="s">
        <v>611</v>
      </c>
      <c r="D281" s="17" t="s">
        <v>612</v>
      </c>
      <c r="E281" s="17" t="s">
        <v>7</v>
      </c>
      <c r="F281" s="18">
        <v>14.59</v>
      </c>
      <c r="G281" s="22">
        <v>606</v>
      </c>
      <c r="H281" s="21">
        <f>+G281*F281</f>
        <v>8841.5399999999991</v>
      </c>
      <c r="J281" s="31"/>
    </row>
    <row r="282" spans="1:10" x14ac:dyDescent="0.2">
      <c r="A282" s="17" t="s">
        <v>613</v>
      </c>
      <c r="B282" s="17" t="s">
        <v>613</v>
      </c>
      <c r="C282" s="17" t="s">
        <v>614</v>
      </c>
      <c r="D282" s="17" t="s">
        <v>615</v>
      </c>
      <c r="E282" s="17" t="s">
        <v>7</v>
      </c>
      <c r="F282" s="20">
        <v>985.66</v>
      </c>
      <c r="G282" s="24">
        <v>1</v>
      </c>
      <c r="H282" s="20">
        <v>985.66</v>
      </c>
      <c r="J282" s="31"/>
    </row>
    <row r="283" spans="1:10" x14ac:dyDescent="0.2">
      <c r="A283" s="17" t="s">
        <v>23</v>
      </c>
      <c r="B283" s="17" t="s">
        <v>23</v>
      </c>
      <c r="C283" s="17" t="s">
        <v>616</v>
      </c>
      <c r="D283" s="17" t="s">
        <v>617</v>
      </c>
      <c r="E283" s="17" t="s">
        <v>26</v>
      </c>
      <c r="F283" s="20">
        <v>166.8</v>
      </c>
      <c r="G283" s="24">
        <v>6</v>
      </c>
      <c r="H283" s="21">
        <v>1000.8</v>
      </c>
      <c r="J283" s="31"/>
    </row>
    <row r="284" spans="1:10" x14ac:dyDescent="0.2">
      <c r="A284" s="17" t="s">
        <v>8</v>
      </c>
      <c r="B284" s="17" t="s">
        <v>8</v>
      </c>
      <c r="C284" s="17" t="s">
        <v>618</v>
      </c>
      <c r="D284" s="17" t="s">
        <v>619</v>
      </c>
      <c r="E284" s="17" t="s">
        <v>26</v>
      </c>
      <c r="F284" s="21">
        <v>5015.3900000000003</v>
      </c>
      <c r="G284" s="19">
        <v>27</v>
      </c>
      <c r="H284" s="25">
        <v>135415.53</v>
      </c>
      <c r="J284" s="31"/>
    </row>
    <row r="285" spans="1:10" x14ac:dyDescent="0.2">
      <c r="A285" s="17" t="s">
        <v>620</v>
      </c>
      <c r="B285" s="17" t="s">
        <v>620</v>
      </c>
      <c r="C285" s="17" t="s">
        <v>621</v>
      </c>
      <c r="D285" s="17" t="s">
        <v>622</v>
      </c>
      <c r="E285" s="17" t="s">
        <v>162</v>
      </c>
      <c r="F285" s="20">
        <v>504.45</v>
      </c>
      <c r="G285" s="19">
        <v>10</v>
      </c>
      <c r="H285" s="21">
        <v>5044.5</v>
      </c>
      <c r="J285" s="31"/>
    </row>
    <row r="286" spans="1:10" x14ac:dyDescent="0.2">
      <c r="A286" s="17" t="s">
        <v>251</v>
      </c>
      <c r="B286" s="17" t="s">
        <v>251</v>
      </c>
      <c r="C286" s="17" t="s">
        <v>623</v>
      </c>
      <c r="D286" s="17" t="s">
        <v>624</v>
      </c>
      <c r="E286" s="17" t="s">
        <v>26</v>
      </c>
      <c r="F286" s="21">
        <v>2222.86</v>
      </c>
      <c r="G286" s="24">
        <v>7</v>
      </c>
      <c r="H286" s="23">
        <v>15560.02</v>
      </c>
      <c r="J286" s="31"/>
    </row>
    <row r="287" spans="1:10" x14ac:dyDescent="0.2">
      <c r="A287" s="3"/>
      <c r="B287" s="3"/>
      <c r="C287" s="3"/>
      <c r="D287" s="16" t="s">
        <v>840</v>
      </c>
      <c r="E287" s="3"/>
      <c r="F287" s="7"/>
      <c r="G287" s="10"/>
      <c r="H287" s="9"/>
      <c r="J287" s="31"/>
    </row>
    <row r="288" spans="1:10" x14ac:dyDescent="0.2">
      <c r="A288" s="17" t="s">
        <v>8</v>
      </c>
      <c r="B288" s="17" t="s">
        <v>8</v>
      </c>
      <c r="C288" s="17" t="s">
        <v>625</v>
      </c>
      <c r="D288" s="17" t="s">
        <v>626</v>
      </c>
      <c r="E288" s="17" t="s">
        <v>162</v>
      </c>
      <c r="F288" s="18">
        <v>79.06</v>
      </c>
      <c r="G288" s="27">
        <v>1058</v>
      </c>
      <c r="H288" s="23">
        <v>83645.48</v>
      </c>
      <c r="J288" s="31"/>
    </row>
    <row r="289" spans="1:10" x14ac:dyDescent="0.2">
      <c r="A289" s="17" t="s">
        <v>117</v>
      </c>
      <c r="B289" s="17" t="s">
        <v>117</v>
      </c>
      <c r="C289" s="17" t="s">
        <v>627</v>
      </c>
      <c r="D289" s="17" t="s">
        <v>628</v>
      </c>
      <c r="E289" s="17" t="s">
        <v>42</v>
      </c>
      <c r="F289" s="20">
        <v>201.49</v>
      </c>
      <c r="G289" s="19">
        <v>15</v>
      </c>
      <c r="H289" s="21">
        <v>3022.35</v>
      </c>
      <c r="J289" s="31"/>
    </row>
    <row r="290" spans="1:10" x14ac:dyDescent="0.2">
      <c r="A290" s="17" t="s">
        <v>51</v>
      </c>
      <c r="B290" s="17" t="s">
        <v>51</v>
      </c>
      <c r="C290" s="17" t="s">
        <v>629</v>
      </c>
      <c r="D290" s="17" t="s">
        <v>630</v>
      </c>
      <c r="E290" s="17" t="s">
        <v>7</v>
      </c>
      <c r="F290" s="20">
        <v>134.52000000000001</v>
      </c>
      <c r="G290" s="24">
        <v>8</v>
      </c>
      <c r="H290" s="21">
        <v>1076.1600000000001</v>
      </c>
      <c r="J290" s="31"/>
    </row>
    <row r="291" spans="1:10" x14ac:dyDescent="0.2">
      <c r="A291" s="17" t="s">
        <v>181</v>
      </c>
      <c r="B291" s="17" t="s">
        <v>181</v>
      </c>
      <c r="C291" s="17" t="s">
        <v>631</v>
      </c>
      <c r="D291" s="17" t="s">
        <v>632</v>
      </c>
      <c r="E291" s="17" t="s">
        <v>7</v>
      </c>
      <c r="F291" s="20">
        <v>212.4</v>
      </c>
      <c r="G291" s="19">
        <v>13</v>
      </c>
      <c r="H291" s="21">
        <v>2761.2</v>
      </c>
      <c r="J291" s="31"/>
    </row>
    <row r="292" spans="1:10" x14ac:dyDescent="0.2">
      <c r="A292" s="17" t="s">
        <v>34</v>
      </c>
      <c r="B292" s="17" t="s">
        <v>34</v>
      </c>
      <c r="C292" s="17" t="s">
        <v>633</v>
      </c>
      <c r="D292" s="17" t="s">
        <v>634</v>
      </c>
      <c r="E292" s="17" t="s">
        <v>7</v>
      </c>
      <c r="F292" s="26">
        <v>3.12</v>
      </c>
      <c r="G292" s="22">
        <v>575</v>
      </c>
      <c r="H292" s="21">
        <f>+G292*F292</f>
        <v>1794</v>
      </c>
      <c r="J292" s="31"/>
    </row>
    <row r="293" spans="1:10" x14ac:dyDescent="0.2">
      <c r="A293" s="17" t="s">
        <v>422</v>
      </c>
      <c r="B293" s="17" t="s">
        <v>422</v>
      </c>
      <c r="C293" s="17" t="s">
        <v>635</v>
      </c>
      <c r="D293" s="17" t="s">
        <v>636</v>
      </c>
      <c r="E293" s="17" t="s">
        <v>7</v>
      </c>
      <c r="F293" s="26">
        <v>3.98</v>
      </c>
      <c r="G293" s="27">
        <v>1500</v>
      </c>
      <c r="H293" s="21">
        <v>5970</v>
      </c>
      <c r="J293" s="31"/>
    </row>
    <row r="294" spans="1:10" x14ac:dyDescent="0.2">
      <c r="A294" s="17" t="s">
        <v>48</v>
      </c>
      <c r="B294" s="17" t="s">
        <v>48</v>
      </c>
      <c r="C294" s="17" t="s">
        <v>637</v>
      </c>
      <c r="D294" s="17" t="s">
        <v>638</v>
      </c>
      <c r="E294" s="17" t="s">
        <v>7</v>
      </c>
      <c r="F294" s="26">
        <v>7.72</v>
      </c>
      <c r="G294" s="24">
        <v>8</v>
      </c>
      <c r="H294" s="18">
        <v>61.76</v>
      </c>
      <c r="J294" s="31"/>
    </row>
    <row r="295" spans="1:10" x14ac:dyDescent="0.2">
      <c r="A295" s="17" t="s">
        <v>48</v>
      </c>
      <c r="B295" s="17" t="s">
        <v>48</v>
      </c>
      <c r="C295" s="17" t="s">
        <v>639</v>
      </c>
      <c r="D295" s="17" t="s">
        <v>640</v>
      </c>
      <c r="E295" s="17" t="s">
        <v>7</v>
      </c>
      <c r="F295" s="26">
        <v>2.14</v>
      </c>
      <c r="G295" s="27">
        <v>1385</v>
      </c>
      <c r="H295" s="21">
        <f>+G295*F295</f>
        <v>2963.9</v>
      </c>
      <c r="J295" s="31"/>
    </row>
    <row r="296" spans="1:10" x14ac:dyDescent="0.2">
      <c r="A296" s="17" t="s">
        <v>145</v>
      </c>
      <c r="B296" s="17" t="s">
        <v>145</v>
      </c>
      <c r="C296" s="17" t="s">
        <v>641</v>
      </c>
      <c r="D296" s="17" t="s">
        <v>642</v>
      </c>
      <c r="E296" s="17" t="s">
        <v>26</v>
      </c>
      <c r="F296" s="20">
        <v>547.04999999999995</v>
      </c>
      <c r="G296" s="24">
        <v>1</v>
      </c>
      <c r="H296" s="20">
        <v>547.04999999999995</v>
      </c>
      <c r="J296" s="31"/>
    </row>
    <row r="297" spans="1:10" x14ac:dyDescent="0.2">
      <c r="A297" s="17" t="s">
        <v>48</v>
      </c>
      <c r="B297" s="17" t="s">
        <v>48</v>
      </c>
      <c r="C297" s="17" t="s">
        <v>643</v>
      </c>
      <c r="D297" s="17" t="s">
        <v>644</v>
      </c>
      <c r="E297" s="17" t="s">
        <v>7</v>
      </c>
      <c r="F297" s="26">
        <v>2.83</v>
      </c>
      <c r="G297" s="22">
        <v>170</v>
      </c>
      <c r="H297" s="20">
        <v>481.1</v>
      </c>
      <c r="J297" s="31"/>
    </row>
    <row r="298" spans="1:10" x14ac:dyDescent="0.2">
      <c r="A298" s="17" t="s">
        <v>48</v>
      </c>
      <c r="B298" s="17" t="s">
        <v>48</v>
      </c>
      <c r="C298" s="17" t="s">
        <v>645</v>
      </c>
      <c r="D298" s="17" t="s">
        <v>646</v>
      </c>
      <c r="E298" s="17" t="s">
        <v>7</v>
      </c>
      <c r="F298" s="26">
        <v>5.74</v>
      </c>
      <c r="G298" s="27">
        <v>1402</v>
      </c>
      <c r="H298" s="21">
        <f>+G298*F298</f>
        <v>8047.4800000000005</v>
      </c>
      <c r="J298" s="31"/>
    </row>
    <row r="299" spans="1:10" x14ac:dyDescent="0.2">
      <c r="A299" s="17" t="s">
        <v>251</v>
      </c>
      <c r="B299" s="17" t="s">
        <v>251</v>
      </c>
      <c r="C299" s="17" t="s">
        <v>647</v>
      </c>
      <c r="D299" s="17" t="s">
        <v>648</v>
      </c>
      <c r="E299" s="17" t="s">
        <v>7</v>
      </c>
      <c r="F299" s="18">
        <v>14.73</v>
      </c>
      <c r="G299" s="27">
        <v>1092</v>
      </c>
      <c r="H299" s="23">
        <v>16085.16</v>
      </c>
      <c r="J299" s="31"/>
    </row>
    <row r="300" spans="1:10" x14ac:dyDescent="0.2">
      <c r="A300" s="17" t="s">
        <v>649</v>
      </c>
      <c r="B300" s="17" t="s">
        <v>649</v>
      </c>
      <c r="C300" s="17" t="s">
        <v>650</v>
      </c>
      <c r="D300" s="17" t="s">
        <v>651</v>
      </c>
      <c r="E300" s="17" t="s">
        <v>7</v>
      </c>
      <c r="F300" s="18">
        <v>15</v>
      </c>
      <c r="G300" s="27">
        <v>1408</v>
      </c>
      <c r="H300" s="23">
        <v>21120</v>
      </c>
      <c r="J300" s="31"/>
    </row>
    <row r="301" spans="1:10" x14ac:dyDescent="0.2">
      <c r="A301" s="17" t="s">
        <v>652</v>
      </c>
      <c r="B301" s="17" t="s">
        <v>652</v>
      </c>
      <c r="C301" s="17" t="s">
        <v>653</v>
      </c>
      <c r="D301" s="17" t="s">
        <v>654</v>
      </c>
      <c r="E301" s="17" t="s">
        <v>7</v>
      </c>
      <c r="F301" s="18">
        <v>15.04</v>
      </c>
      <c r="G301" s="22">
        <v>999</v>
      </c>
      <c r="H301" s="23">
        <v>15024.96</v>
      </c>
      <c r="J301" s="31"/>
    </row>
    <row r="302" spans="1:10" x14ac:dyDescent="0.2">
      <c r="A302" s="17" t="s">
        <v>19</v>
      </c>
      <c r="B302" s="17" t="s">
        <v>19</v>
      </c>
      <c r="C302" s="17" t="s">
        <v>655</v>
      </c>
      <c r="D302" s="17" t="s">
        <v>656</v>
      </c>
      <c r="E302" s="17" t="s">
        <v>7</v>
      </c>
      <c r="F302" s="18">
        <v>19.14</v>
      </c>
      <c r="G302" s="27">
        <v>2226</v>
      </c>
      <c r="H302" s="23">
        <v>42605.64</v>
      </c>
      <c r="J302" s="31"/>
    </row>
    <row r="303" spans="1:10" x14ac:dyDescent="0.2">
      <c r="A303" s="17" t="s">
        <v>325</v>
      </c>
      <c r="B303" s="17" t="s">
        <v>325</v>
      </c>
      <c r="C303" s="17" t="s">
        <v>657</v>
      </c>
      <c r="D303" s="17" t="s">
        <v>658</v>
      </c>
      <c r="E303" s="17" t="s">
        <v>7</v>
      </c>
      <c r="F303" s="18">
        <v>13.15</v>
      </c>
      <c r="G303" s="27">
        <v>1423</v>
      </c>
      <c r="H303" s="23">
        <v>18712.45</v>
      </c>
      <c r="J303" s="31"/>
    </row>
    <row r="304" spans="1:10" x14ac:dyDescent="0.2">
      <c r="A304" s="17" t="s">
        <v>604</v>
      </c>
      <c r="B304" s="17" t="s">
        <v>604</v>
      </c>
      <c r="C304" s="17" t="s">
        <v>659</v>
      </c>
      <c r="D304" s="17" t="s">
        <v>660</v>
      </c>
      <c r="E304" s="17" t="s">
        <v>7</v>
      </c>
      <c r="F304" s="18">
        <v>13.36</v>
      </c>
      <c r="G304" s="27">
        <v>3130</v>
      </c>
      <c r="H304" s="23">
        <v>41816.800000000003</v>
      </c>
      <c r="J304" s="31"/>
    </row>
    <row r="305" spans="1:10" x14ac:dyDescent="0.2">
      <c r="A305" s="17" t="s">
        <v>661</v>
      </c>
      <c r="B305" s="17" t="s">
        <v>661</v>
      </c>
      <c r="C305" s="17" t="s">
        <v>662</v>
      </c>
      <c r="D305" s="17" t="s">
        <v>663</v>
      </c>
      <c r="E305" s="17" t="s">
        <v>7</v>
      </c>
      <c r="F305" s="18">
        <v>12.6</v>
      </c>
      <c r="G305" s="27">
        <v>1175</v>
      </c>
      <c r="H305" s="23">
        <v>14805</v>
      </c>
      <c r="J305" s="31"/>
    </row>
    <row r="306" spans="1:10" x14ac:dyDescent="0.2">
      <c r="A306" s="17" t="s">
        <v>359</v>
      </c>
      <c r="B306" s="17" t="s">
        <v>359</v>
      </c>
      <c r="C306" s="17" t="s">
        <v>664</v>
      </c>
      <c r="D306" s="17" t="s">
        <v>665</v>
      </c>
      <c r="E306" s="17" t="s">
        <v>7</v>
      </c>
      <c r="F306" s="18">
        <v>17.46</v>
      </c>
      <c r="G306" s="22">
        <v>654</v>
      </c>
      <c r="H306" s="23">
        <f>+G306*F306</f>
        <v>11418.84</v>
      </c>
      <c r="J306" s="31"/>
    </row>
    <row r="307" spans="1:10" x14ac:dyDescent="0.2">
      <c r="A307" s="17" t="s">
        <v>34</v>
      </c>
      <c r="B307" s="17" t="s">
        <v>34</v>
      </c>
      <c r="C307" s="17" t="s">
        <v>666</v>
      </c>
      <c r="D307" s="17" t="s">
        <v>667</v>
      </c>
      <c r="E307" s="17" t="s">
        <v>7</v>
      </c>
      <c r="F307" s="26">
        <v>2.0099999999999998</v>
      </c>
      <c r="G307" s="27">
        <v>3467</v>
      </c>
      <c r="H307" s="21">
        <v>6968.67</v>
      </c>
      <c r="J307" s="31"/>
    </row>
    <row r="308" spans="1:10" x14ac:dyDescent="0.2">
      <c r="A308" s="17" t="s">
        <v>668</v>
      </c>
      <c r="B308" s="17" t="s">
        <v>668</v>
      </c>
      <c r="C308" s="17" t="s">
        <v>669</v>
      </c>
      <c r="D308" s="17" t="s">
        <v>670</v>
      </c>
      <c r="E308" s="17" t="s">
        <v>26</v>
      </c>
      <c r="F308" s="21">
        <v>2242</v>
      </c>
      <c r="G308" s="24">
        <v>5</v>
      </c>
      <c r="H308" s="23">
        <v>11210</v>
      </c>
      <c r="J308" s="31"/>
    </row>
    <row r="309" spans="1:10" x14ac:dyDescent="0.2">
      <c r="A309" s="17" t="s">
        <v>34</v>
      </c>
      <c r="B309" s="17" t="s">
        <v>34</v>
      </c>
      <c r="C309" s="17" t="s">
        <v>671</v>
      </c>
      <c r="D309" s="17" t="s">
        <v>672</v>
      </c>
      <c r="E309" s="17" t="s">
        <v>7</v>
      </c>
      <c r="F309" s="26">
        <v>4.91</v>
      </c>
      <c r="G309" s="27">
        <v>3268</v>
      </c>
      <c r="H309" s="23">
        <v>16045.88</v>
      </c>
      <c r="J309" s="31"/>
    </row>
    <row r="310" spans="1:10" x14ac:dyDescent="0.2">
      <c r="A310" s="17" t="s">
        <v>673</v>
      </c>
      <c r="B310" s="17" t="s">
        <v>673</v>
      </c>
      <c r="C310" s="17" t="s">
        <v>674</v>
      </c>
      <c r="D310" s="17" t="s">
        <v>675</v>
      </c>
      <c r="E310" s="17" t="s">
        <v>7</v>
      </c>
      <c r="F310" s="26">
        <v>8.0299999999999994</v>
      </c>
      <c r="G310" s="27">
        <v>7425</v>
      </c>
      <c r="H310" s="23">
        <v>59622.75</v>
      </c>
      <c r="J310" s="31"/>
    </row>
    <row r="311" spans="1:10" x14ac:dyDescent="0.2">
      <c r="A311" s="17" t="s">
        <v>78</v>
      </c>
      <c r="B311" s="17" t="s">
        <v>78</v>
      </c>
      <c r="C311" s="17" t="s">
        <v>676</v>
      </c>
      <c r="D311" s="17" t="s">
        <v>677</v>
      </c>
      <c r="E311" s="17" t="s">
        <v>7</v>
      </c>
      <c r="F311" s="18">
        <v>49.4</v>
      </c>
      <c r="G311" s="24">
        <v>1</v>
      </c>
      <c r="H311" s="18">
        <v>49.4</v>
      </c>
      <c r="J311" s="31"/>
    </row>
    <row r="312" spans="1:10" x14ac:dyDescent="0.2">
      <c r="A312" s="17" t="s">
        <v>48</v>
      </c>
      <c r="B312" s="17" t="s">
        <v>48</v>
      </c>
      <c r="C312" s="17" t="s">
        <v>678</v>
      </c>
      <c r="D312" s="17" t="s">
        <v>679</v>
      </c>
      <c r="E312" s="17" t="s">
        <v>7</v>
      </c>
      <c r="F312" s="20">
        <v>218.3</v>
      </c>
      <c r="G312" s="19">
        <v>56</v>
      </c>
      <c r="H312" s="23">
        <v>12224.8</v>
      </c>
      <c r="J312" s="31"/>
    </row>
    <row r="313" spans="1:10" x14ac:dyDescent="0.2">
      <c r="A313" s="17" t="s">
        <v>78</v>
      </c>
      <c r="B313" s="17" t="s">
        <v>78</v>
      </c>
      <c r="C313" s="17" t="s">
        <v>680</v>
      </c>
      <c r="D313" s="17" t="s">
        <v>681</v>
      </c>
      <c r="E313" s="17" t="s">
        <v>7</v>
      </c>
      <c r="F313" s="18">
        <v>65</v>
      </c>
      <c r="G313" s="24">
        <v>1</v>
      </c>
      <c r="H313" s="18">
        <v>65</v>
      </c>
      <c r="J313" s="31"/>
    </row>
    <row r="314" spans="1:10" x14ac:dyDescent="0.2">
      <c r="A314" s="17" t="s">
        <v>251</v>
      </c>
      <c r="B314" s="17" t="s">
        <v>251</v>
      </c>
      <c r="C314" s="17" t="s">
        <v>682</v>
      </c>
      <c r="D314" s="17" t="s">
        <v>683</v>
      </c>
      <c r="E314" s="17" t="s">
        <v>7</v>
      </c>
      <c r="F314" s="21">
        <v>4107.66</v>
      </c>
      <c r="G314" s="24">
        <v>2</v>
      </c>
      <c r="H314" s="21">
        <v>8215.32</v>
      </c>
      <c r="J314" s="31"/>
    </row>
    <row r="315" spans="1:10" x14ac:dyDescent="0.2">
      <c r="A315" s="17" t="s">
        <v>684</v>
      </c>
      <c r="B315" s="17" t="s">
        <v>684</v>
      </c>
      <c r="C315" s="17" t="s">
        <v>685</v>
      </c>
      <c r="D315" s="17" t="s">
        <v>686</v>
      </c>
      <c r="E315" s="17" t="s">
        <v>7</v>
      </c>
      <c r="F315" s="21">
        <v>4244.08</v>
      </c>
      <c r="G315" s="24">
        <v>1</v>
      </c>
      <c r="H315" s="21">
        <v>4244.08</v>
      </c>
      <c r="J315" s="31"/>
    </row>
    <row r="316" spans="1:10" x14ac:dyDescent="0.2">
      <c r="A316" s="17" t="s">
        <v>338</v>
      </c>
      <c r="B316" s="17" t="s">
        <v>338</v>
      </c>
      <c r="C316" s="17" t="s">
        <v>687</v>
      </c>
      <c r="D316" s="17" t="s">
        <v>688</v>
      </c>
      <c r="E316" s="17" t="s">
        <v>7</v>
      </c>
      <c r="F316" s="20">
        <v>328.33</v>
      </c>
      <c r="G316" s="19">
        <v>10</v>
      </c>
      <c r="H316" s="21">
        <v>3283.3</v>
      </c>
      <c r="J316" s="31"/>
    </row>
    <row r="317" spans="1:10" x14ac:dyDescent="0.2">
      <c r="A317" s="17" t="s">
        <v>689</v>
      </c>
      <c r="B317" s="17" t="s">
        <v>689</v>
      </c>
      <c r="C317" s="17" t="s">
        <v>690</v>
      </c>
      <c r="D317" s="17" t="s">
        <v>691</v>
      </c>
      <c r="E317" s="17" t="s">
        <v>7</v>
      </c>
      <c r="F317" s="18">
        <v>10.44</v>
      </c>
      <c r="G317" s="27">
        <v>5000</v>
      </c>
      <c r="H317" s="23">
        <v>52200</v>
      </c>
      <c r="J317" s="31"/>
    </row>
    <row r="318" spans="1:10" x14ac:dyDescent="0.2">
      <c r="A318" s="17" t="s">
        <v>689</v>
      </c>
      <c r="B318" s="17" t="s">
        <v>689</v>
      </c>
      <c r="C318" s="17" t="s">
        <v>692</v>
      </c>
      <c r="D318" s="17" t="s">
        <v>693</v>
      </c>
      <c r="E318" s="17" t="s">
        <v>7</v>
      </c>
      <c r="F318" s="18">
        <v>11.14</v>
      </c>
      <c r="G318" s="27">
        <v>1500</v>
      </c>
      <c r="H318" s="23">
        <v>16710</v>
      </c>
      <c r="J318" s="31"/>
    </row>
    <row r="319" spans="1:10" x14ac:dyDescent="0.2">
      <c r="A319" s="17" t="s">
        <v>34</v>
      </c>
      <c r="B319" s="17" t="s">
        <v>34</v>
      </c>
      <c r="C319" s="17" t="s">
        <v>694</v>
      </c>
      <c r="D319" s="17" t="s">
        <v>695</v>
      </c>
      <c r="E319" s="17" t="s">
        <v>7</v>
      </c>
      <c r="F319" s="18">
        <v>42.48</v>
      </c>
      <c r="G319" s="27">
        <v>1000</v>
      </c>
      <c r="H319" s="23">
        <v>42480</v>
      </c>
      <c r="J319" s="31"/>
    </row>
    <row r="320" spans="1:10" x14ac:dyDescent="0.2">
      <c r="A320" s="17" t="s">
        <v>620</v>
      </c>
      <c r="B320" s="17" t="s">
        <v>620</v>
      </c>
      <c r="C320" s="17" t="s">
        <v>696</v>
      </c>
      <c r="D320" s="17" t="s">
        <v>697</v>
      </c>
      <c r="E320" s="17" t="s">
        <v>26</v>
      </c>
      <c r="F320" s="20">
        <v>191.75</v>
      </c>
      <c r="G320" s="19">
        <v>40</v>
      </c>
      <c r="H320" s="21">
        <v>7670</v>
      </c>
      <c r="J320" s="31"/>
    </row>
    <row r="321" spans="1:10" x14ac:dyDescent="0.2">
      <c r="A321" s="17" t="s">
        <v>34</v>
      </c>
      <c r="B321" s="17" t="s">
        <v>34</v>
      </c>
      <c r="C321" s="17" t="s">
        <v>698</v>
      </c>
      <c r="D321" s="17" t="s">
        <v>699</v>
      </c>
      <c r="E321" s="17" t="s">
        <v>7</v>
      </c>
      <c r="F321" s="20">
        <v>515.99</v>
      </c>
      <c r="G321" s="19">
        <v>85</v>
      </c>
      <c r="H321" s="23">
        <f>+G321*F321</f>
        <v>43859.15</v>
      </c>
      <c r="J321" s="31"/>
    </row>
    <row r="322" spans="1:10" x14ac:dyDescent="0.2">
      <c r="A322" s="17" t="s">
        <v>8</v>
      </c>
      <c r="B322" s="17" t="s">
        <v>8</v>
      </c>
      <c r="C322" s="17" t="s">
        <v>700</v>
      </c>
      <c r="D322" s="17" t="s">
        <v>701</v>
      </c>
      <c r="E322" s="17" t="s">
        <v>7</v>
      </c>
      <c r="F322" s="18">
        <v>43.32</v>
      </c>
      <c r="G322" s="19">
        <v>33</v>
      </c>
      <c r="H322" s="21">
        <v>1429.56</v>
      </c>
      <c r="J322" s="31"/>
    </row>
    <row r="323" spans="1:10" x14ac:dyDescent="0.2">
      <c r="A323" s="3"/>
      <c r="B323" s="3"/>
      <c r="C323" s="3"/>
      <c r="D323" s="16" t="s">
        <v>841</v>
      </c>
      <c r="E323" s="3"/>
      <c r="F323" s="4"/>
      <c r="G323" s="5"/>
      <c r="H323" s="7"/>
      <c r="J323" s="31"/>
    </row>
    <row r="324" spans="1:10" x14ac:dyDescent="0.2">
      <c r="A324" s="17" t="s">
        <v>353</v>
      </c>
      <c r="B324" s="17" t="s">
        <v>353</v>
      </c>
      <c r="C324" s="17" t="s">
        <v>702</v>
      </c>
      <c r="D324" s="17" t="s">
        <v>703</v>
      </c>
      <c r="E324" s="17" t="s">
        <v>7</v>
      </c>
      <c r="F324" s="21">
        <v>2938.2</v>
      </c>
      <c r="G324" s="24">
        <v>5</v>
      </c>
      <c r="H324" s="23">
        <v>14691</v>
      </c>
      <c r="J324" s="31"/>
    </row>
    <row r="325" spans="1:10" x14ac:dyDescent="0.2">
      <c r="A325" s="17" t="s">
        <v>353</v>
      </c>
      <c r="B325" s="17" t="s">
        <v>353</v>
      </c>
      <c r="C325" s="17" t="s">
        <v>704</v>
      </c>
      <c r="D325" s="17" t="s">
        <v>705</v>
      </c>
      <c r="E325" s="17" t="s">
        <v>7</v>
      </c>
      <c r="F325" s="21">
        <v>3339.4</v>
      </c>
      <c r="G325" s="24">
        <v>3</v>
      </c>
      <c r="H325" s="23">
        <v>10018.200000000001</v>
      </c>
      <c r="J325" s="31"/>
    </row>
    <row r="326" spans="1:10" x14ac:dyDescent="0.2">
      <c r="A326" s="17" t="s">
        <v>706</v>
      </c>
      <c r="B326" s="17" t="s">
        <v>706</v>
      </c>
      <c r="C326" s="17" t="s">
        <v>707</v>
      </c>
      <c r="D326" s="17" t="s">
        <v>708</v>
      </c>
      <c r="E326" s="17" t="s">
        <v>7</v>
      </c>
      <c r="F326" s="18">
        <v>60</v>
      </c>
      <c r="G326" s="19">
        <v>36</v>
      </c>
      <c r="H326" s="21">
        <v>2160</v>
      </c>
      <c r="J326" s="31"/>
    </row>
    <row r="327" spans="1:10" x14ac:dyDescent="0.2">
      <c r="A327" s="17" t="s">
        <v>241</v>
      </c>
      <c r="B327" s="17" t="s">
        <v>241</v>
      </c>
      <c r="C327" s="17" t="s">
        <v>709</v>
      </c>
      <c r="D327" s="17" t="s">
        <v>710</v>
      </c>
      <c r="E327" s="17" t="s">
        <v>7</v>
      </c>
      <c r="F327" s="18">
        <v>28.32</v>
      </c>
      <c r="G327" s="19">
        <v>11</v>
      </c>
      <c r="H327" s="20">
        <v>311.52</v>
      </c>
      <c r="J327" s="31"/>
    </row>
    <row r="328" spans="1:10" x14ac:dyDescent="0.2">
      <c r="A328" s="17" t="s">
        <v>711</v>
      </c>
      <c r="B328" s="17" t="s">
        <v>711</v>
      </c>
      <c r="C328" s="17" t="s">
        <v>712</v>
      </c>
      <c r="D328" s="17" t="s">
        <v>713</v>
      </c>
      <c r="E328" s="17" t="s">
        <v>7</v>
      </c>
      <c r="F328" s="18">
        <v>93.5</v>
      </c>
      <c r="G328" s="19">
        <v>27</v>
      </c>
      <c r="H328" s="21">
        <v>2524.5</v>
      </c>
      <c r="J328" s="31"/>
    </row>
    <row r="329" spans="1:10" x14ac:dyDescent="0.2">
      <c r="A329" s="17" t="s">
        <v>714</v>
      </c>
      <c r="B329" s="17" t="s">
        <v>714</v>
      </c>
      <c r="C329" s="17" t="s">
        <v>715</v>
      </c>
      <c r="D329" s="17" t="s">
        <v>716</v>
      </c>
      <c r="E329" s="17" t="s">
        <v>7</v>
      </c>
      <c r="F329" s="18">
        <v>20.75</v>
      </c>
      <c r="G329" s="24">
        <v>7</v>
      </c>
      <c r="H329" s="20">
        <v>145.25</v>
      </c>
      <c r="J329" s="31"/>
    </row>
    <row r="330" spans="1:10" x14ac:dyDescent="0.2">
      <c r="A330" s="17" t="s">
        <v>717</v>
      </c>
      <c r="B330" s="17" t="s">
        <v>717</v>
      </c>
      <c r="C330" s="17" t="s">
        <v>718</v>
      </c>
      <c r="D330" s="17" t="s">
        <v>719</v>
      </c>
      <c r="E330" s="17" t="s">
        <v>7</v>
      </c>
      <c r="F330" s="18">
        <v>93.5</v>
      </c>
      <c r="G330" s="24">
        <v>9</v>
      </c>
      <c r="H330" s="20">
        <v>841.5</v>
      </c>
      <c r="J330" s="31"/>
    </row>
    <row r="331" spans="1:10" x14ac:dyDescent="0.2">
      <c r="A331" s="17" t="s">
        <v>720</v>
      </c>
      <c r="B331" s="17" t="s">
        <v>720</v>
      </c>
      <c r="C331" s="17" t="s">
        <v>721</v>
      </c>
      <c r="D331" s="17" t="s">
        <v>722</v>
      </c>
      <c r="E331" s="17" t="s">
        <v>7</v>
      </c>
      <c r="F331" s="18">
        <v>88.5</v>
      </c>
      <c r="G331" s="24">
        <v>2</v>
      </c>
      <c r="H331" s="20">
        <v>177</v>
      </c>
      <c r="J331" s="31"/>
    </row>
    <row r="332" spans="1:10" x14ac:dyDescent="0.2">
      <c r="A332" s="17" t="s">
        <v>117</v>
      </c>
      <c r="B332" s="17" t="s">
        <v>117</v>
      </c>
      <c r="C332" s="17" t="s">
        <v>723</v>
      </c>
      <c r="D332" s="17" t="s">
        <v>724</v>
      </c>
      <c r="E332" s="17" t="s">
        <v>7</v>
      </c>
      <c r="F332" s="18">
        <v>37.28</v>
      </c>
      <c r="G332" s="19">
        <v>69</v>
      </c>
      <c r="H332" s="21">
        <v>2572.3200000000002</v>
      </c>
      <c r="J332" s="31"/>
    </row>
    <row r="333" spans="1:10" x14ac:dyDescent="0.2">
      <c r="A333" s="17" t="s">
        <v>258</v>
      </c>
      <c r="B333" s="17" t="s">
        <v>258</v>
      </c>
      <c r="C333" s="17" t="s">
        <v>725</v>
      </c>
      <c r="D333" s="17" t="s">
        <v>726</v>
      </c>
      <c r="E333" s="17" t="s">
        <v>7</v>
      </c>
      <c r="F333" s="21">
        <v>6263.28</v>
      </c>
      <c r="G333" s="24">
        <v>3</v>
      </c>
      <c r="H333" s="23">
        <v>18789.84</v>
      </c>
      <c r="J333" s="31"/>
    </row>
    <row r="334" spans="1:10" x14ac:dyDescent="0.2">
      <c r="A334" s="17" t="s">
        <v>727</v>
      </c>
      <c r="B334" s="17" t="s">
        <v>727</v>
      </c>
      <c r="C334" s="17" t="s">
        <v>728</v>
      </c>
      <c r="D334" s="17" t="s">
        <v>729</v>
      </c>
      <c r="E334" s="17" t="s">
        <v>7</v>
      </c>
      <c r="F334" s="21">
        <v>4503.4799999999996</v>
      </c>
      <c r="G334" s="24">
        <v>6</v>
      </c>
      <c r="H334" s="23">
        <v>27020.880000000001</v>
      </c>
      <c r="J334" s="31"/>
    </row>
    <row r="335" spans="1:10" x14ac:dyDescent="0.2">
      <c r="A335" s="17" t="s">
        <v>258</v>
      </c>
      <c r="B335" s="17" t="s">
        <v>258</v>
      </c>
      <c r="C335" s="17" t="s">
        <v>730</v>
      </c>
      <c r="D335" s="17" t="s">
        <v>731</v>
      </c>
      <c r="E335" s="17" t="s">
        <v>7</v>
      </c>
      <c r="F335" s="21">
        <v>4070.26</v>
      </c>
      <c r="G335" s="24">
        <v>1</v>
      </c>
      <c r="H335" s="21">
        <v>4070.26</v>
      </c>
      <c r="J335" s="31"/>
    </row>
    <row r="336" spans="1:10" x14ac:dyDescent="0.2">
      <c r="A336" s="17" t="s">
        <v>732</v>
      </c>
      <c r="B336" s="17" t="s">
        <v>732</v>
      </c>
      <c r="C336" s="17" t="s">
        <v>733</v>
      </c>
      <c r="D336" s="17" t="s">
        <v>734</v>
      </c>
      <c r="E336" s="17" t="s">
        <v>7</v>
      </c>
      <c r="F336" s="21">
        <v>3586.29</v>
      </c>
      <c r="G336" s="24">
        <v>3</v>
      </c>
      <c r="H336" s="23">
        <v>10758.87</v>
      </c>
      <c r="J336" s="31"/>
    </row>
    <row r="337" spans="1:10" x14ac:dyDescent="0.2">
      <c r="A337" s="17" t="s">
        <v>732</v>
      </c>
      <c r="B337" s="17" t="s">
        <v>732</v>
      </c>
      <c r="C337" s="17" t="s">
        <v>735</v>
      </c>
      <c r="D337" s="17" t="s">
        <v>736</v>
      </c>
      <c r="E337" s="17" t="s">
        <v>7</v>
      </c>
      <c r="F337" s="21">
        <v>3589.35</v>
      </c>
      <c r="G337" s="24">
        <v>4</v>
      </c>
      <c r="H337" s="23">
        <v>14357.4</v>
      </c>
      <c r="J337" s="31"/>
    </row>
    <row r="338" spans="1:10" x14ac:dyDescent="0.2">
      <c r="A338" s="17" t="s">
        <v>732</v>
      </c>
      <c r="B338" s="17" t="s">
        <v>732</v>
      </c>
      <c r="C338" s="17" t="s">
        <v>737</v>
      </c>
      <c r="D338" s="17" t="s">
        <v>738</v>
      </c>
      <c r="E338" s="17" t="s">
        <v>7</v>
      </c>
      <c r="F338" s="21">
        <v>3586.29</v>
      </c>
      <c r="G338" s="24">
        <v>3</v>
      </c>
      <c r="H338" s="23">
        <v>10758.87</v>
      </c>
      <c r="J338" s="31"/>
    </row>
    <row r="339" spans="1:10" x14ac:dyDescent="0.2">
      <c r="A339" s="17" t="s">
        <v>739</v>
      </c>
      <c r="B339" s="17" t="s">
        <v>739</v>
      </c>
      <c r="C339" s="17" t="s">
        <v>740</v>
      </c>
      <c r="D339" s="17" t="s">
        <v>741</v>
      </c>
      <c r="E339" s="17" t="s">
        <v>7</v>
      </c>
      <c r="F339" s="21">
        <v>3838.28</v>
      </c>
      <c r="G339" s="24">
        <v>2</v>
      </c>
      <c r="H339" s="21">
        <v>7676.56</v>
      </c>
      <c r="J339" s="31"/>
    </row>
    <row r="340" spans="1:10" x14ac:dyDescent="0.2">
      <c r="A340" s="17" t="s">
        <v>739</v>
      </c>
      <c r="B340" s="17" t="s">
        <v>739</v>
      </c>
      <c r="C340" s="17" t="s">
        <v>742</v>
      </c>
      <c r="D340" s="17" t="s">
        <v>743</v>
      </c>
      <c r="E340" s="17" t="s">
        <v>7</v>
      </c>
      <c r="F340" s="21">
        <v>3520.14</v>
      </c>
      <c r="G340" s="24">
        <v>5</v>
      </c>
      <c r="H340" s="23">
        <v>17600.7</v>
      </c>
      <c r="J340" s="31"/>
    </row>
    <row r="341" spans="1:10" x14ac:dyDescent="0.2">
      <c r="A341" s="17" t="s">
        <v>8</v>
      </c>
      <c r="B341" s="17" t="s">
        <v>8</v>
      </c>
      <c r="C341" s="17" t="s">
        <v>744</v>
      </c>
      <c r="D341" s="17" t="s">
        <v>745</v>
      </c>
      <c r="E341" s="17" t="s">
        <v>7</v>
      </c>
      <c r="F341" s="21">
        <v>3315.8</v>
      </c>
      <c r="G341" s="24">
        <v>5</v>
      </c>
      <c r="H341" s="23">
        <v>16579</v>
      </c>
      <c r="J341" s="31"/>
    </row>
    <row r="342" spans="1:10" x14ac:dyDescent="0.2">
      <c r="A342" s="17" t="s">
        <v>8</v>
      </c>
      <c r="B342" s="17" t="s">
        <v>8</v>
      </c>
      <c r="C342" s="17" t="s">
        <v>746</v>
      </c>
      <c r="D342" s="17" t="s">
        <v>747</v>
      </c>
      <c r="E342" s="17" t="s">
        <v>7</v>
      </c>
      <c r="F342" s="21">
        <v>3209.6</v>
      </c>
      <c r="G342" s="24">
        <v>6</v>
      </c>
      <c r="H342" s="23">
        <v>19257.599999999999</v>
      </c>
      <c r="J342" s="31"/>
    </row>
    <row r="343" spans="1:10" x14ac:dyDescent="0.2">
      <c r="A343" s="17" t="s">
        <v>8</v>
      </c>
      <c r="B343" s="17" t="s">
        <v>8</v>
      </c>
      <c r="C343" s="17" t="s">
        <v>748</v>
      </c>
      <c r="D343" s="17" t="s">
        <v>749</v>
      </c>
      <c r="E343" s="17" t="s">
        <v>7</v>
      </c>
      <c r="F343" s="21">
        <v>3315.8</v>
      </c>
      <c r="G343" s="24">
        <v>5</v>
      </c>
      <c r="H343" s="23">
        <v>16579</v>
      </c>
      <c r="J343" s="31"/>
    </row>
    <row r="344" spans="1:10" x14ac:dyDescent="0.2">
      <c r="A344" s="17" t="s">
        <v>8</v>
      </c>
      <c r="B344" s="17" t="s">
        <v>8</v>
      </c>
      <c r="C344" s="17" t="s">
        <v>750</v>
      </c>
      <c r="D344" s="17" t="s">
        <v>751</v>
      </c>
      <c r="E344" s="17" t="s">
        <v>7</v>
      </c>
      <c r="F344" s="21">
        <v>3315.8</v>
      </c>
      <c r="G344" s="24">
        <v>5</v>
      </c>
      <c r="H344" s="23">
        <v>16579</v>
      </c>
      <c r="J344" s="31"/>
    </row>
    <row r="345" spans="1:10" x14ac:dyDescent="0.2">
      <c r="A345" s="17" t="s">
        <v>752</v>
      </c>
      <c r="B345" s="17" t="s">
        <v>752</v>
      </c>
      <c r="C345" s="17" t="s">
        <v>753</v>
      </c>
      <c r="D345" s="17" t="s">
        <v>754</v>
      </c>
      <c r="E345" s="17" t="s">
        <v>7</v>
      </c>
      <c r="F345" s="21">
        <v>3752.79</v>
      </c>
      <c r="G345" s="24">
        <v>4</v>
      </c>
      <c r="H345" s="23">
        <v>15011.16</v>
      </c>
      <c r="J345" s="31"/>
    </row>
    <row r="346" spans="1:10" x14ac:dyDescent="0.2">
      <c r="A346" s="17" t="s">
        <v>752</v>
      </c>
      <c r="B346" s="17" t="s">
        <v>752</v>
      </c>
      <c r="C346" s="17" t="s">
        <v>755</v>
      </c>
      <c r="D346" s="17" t="s">
        <v>756</v>
      </c>
      <c r="E346" s="17" t="s">
        <v>7</v>
      </c>
      <c r="F346" s="21">
        <v>3361.78</v>
      </c>
      <c r="G346" s="24">
        <v>7</v>
      </c>
      <c r="H346" s="23">
        <v>23532.46</v>
      </c>
      <c r="J346" s="31"/>
    </row>
    <row r="347" spans="1:10" x14ac:dyDescent="0.2">
      <c r="A347" s="17" t="s">
        <v>752</v>
      </c>
      <c r="B347" s="17" t="s">
        <v>752</v>
      </c>
      <c r="C347" s="17" t="s">
        <v>757</v>
      </c>
      <c r="D347" s="17" t="s">
        <v>758</v>
      </c>
      <c r="E347" s="17" t="s">
        <v>7</v>
      </c>
      <c r="F347" s="21">
        <v>2673.76</v>
      </c>
      <c r="G347" s="24">
        <v>1</v>
      </c>
      <c r="H347" s="21">
        <v>2673.76</v>
      </c>
      <c r="J347" s="31"/>
    </row>
    <row r="348" spans="1:10" x14ac:dyDescent="0.2">
      <c r="A348" s="17" t="s">
        <v>752</v>
      </c>
      <c r="B348" s="17" t="s">
        <v>752</v>
      </c>
      <c r="C348" s="17" t="s">
        <v>759</v>
      </c>
      <c r="D348" s="17" t="s">
        <v>760</v>
      </c>
      <c r="E348" s="17" t="s">
        <v>7</v>
      </c>
      <c r="F348" s="21">
        <v>2673.76</v>
      </c>
      <c r="G348" s="24">
        <v>2</v>
      </c>
      <c r="H348" s="21">
        <v>5347.52</v>
      </c>
      <c r="J348" s="31"/>
    </row>
    <row r="349" spans="1:10" x14ac:dyDescent="0.2">
      <c r="A349" s="17" t="s">
        <v>145</v>
      </c>
      <c r="B349" s="17" t="s">
        <v>145</v>
      </c>
      <c r="C349" s="17" t="s">
        <v>761</v>
      </c>
      <c r="D349" s="17" t="s">
        <v>762</v>
      </c>
      <c r="E349" s="17" t="s">
        <v>7</v>
      </c>
      <c r="F349" s="21">
        <v>4047.4</v>
      </c>
      <c r="G349" s="24">
        <v>3</v>
      </c>
      <c r="H349" s="23">
        <v>12142.2</v>
      </c>
      <c r="J349" s="31"/>
    </row>
    <row r="350" spans="1:10" x14ac:dyDescent="0.2">
      <c r="A350" s="17" t="s">
        <v>763</v>
      </c>
      <c r="B350" s="17" t="s">
        <v>763</v>
      </c>
      <c r="C350" s="17" t="s">
        <v>764</v>
      </c>
      <c r="D350" s="17" t="s">
        <v>765</v>
      </c>
      <c r="E350" s="17" t="s">
        <v>7</v>
      </c>
      <c r="F350" s="21">
        <v>3411.11</v>
      </c>
      <c r="G350" s="24">
        <v>8</v>
      </c>
      <c r="H350" s="23">
        <v>27288.880000000001</v>
      </c>
      <c r="J350" s="31"/>
    </row>
    <row r="351" spans="1:10" x14ac:dyDescent="0.2">
      <c r="A351" s="17" t="s">
        <v>763</v>
      </c>
      <c r="B351" s="17" t="s">
        <v>763</v>
      </c>
      <c r="C351" s="17" t="s">
        <v>766</v>
      </c>
      <c r="D351" s="17" t="s">
        <v>767</v>
      </c>
      <c r="E351" s="17" t="s">
        <v>7</v>
      </c>
      <c r="F351" s="21">
        <v>4277.33</v>
      </c>
      <c r="G351" s="24">
        <v>9</v>
      </c>
      <c r="H351" s="23">
        <v>38495.97</v>
      </c>
      <c r="J351" s="31"/>
    </row>
    <row r="352" spans="1:10" x14ac:dyDescent="0.2">
      <c r="A352" s="17" t="s">
        <v>768</v>
      </c>
      <c r="B352" s="17" t="s">
        <v>768</v>
      </c>
      <c r="C352" s="17" t="s">
        <v>769</v>
      </c>
      <c r="D352" s="17" t="s">
        <v>770</v>
      </c>
      <c r="E352" s="17" t="s">
        <v>7</v>
      </c>
      <c r="F352" s="21">
        <v>6624.68</v>
      </c>
      <c r="G352" s="24">
        <v>7</v>
      </c>
      <c r="H352" s="23">
        <v>46372.76</v>
      </c>
      <c r="J352" s="31"/>
    </row>
    <row r="353" spans="1:10" x14ac:dyDescent="0.2">
      <c r="A353" s="17" t="s">
        <v>763</v>
      </c>
      <c r="B353" s="17" t="s">
        <v>763</v>
      </c>
      <c r="C353" s="17" t="s">
        <v>771</v>
      </c>
      <c r="D353" s="17" t="s">
        <v>772</v>
      </c>
      <c r="E353" s="17" t="s">
        <v>7</v>
      </c>
      <c r="F353" s="21">
        <v>2941.76</v>
      </c>
      <c r="G353" s="24">
        <v>7</v>
      </c>
      <c r="H353" s="23">
        <v>20592.32</v>
      </c>
      <c r="J353" s="31"/>
    </row>
    <row r="354" spans="1:10" x14ac:dyDescent="0.2">
      <c r="A354" s="17" t="s">
        <v>23</v>
      </c>
      <c r="B354" s="17" t="s">
        <v>23</v>
      </c>
      <c r="C354" s="17" t="s">
        <v>773</v>
      </c>
      <c r="D354" s="17" t="s">
        <v>774</v>
      </c>
      <c r="E354" s="17" t="s">
        <v>7</v>
      </c>
      <c r="F354" s="21">
        <v>2916.19</v>
      </c>
      <c r="G354" s="24">
        <v>3</v>
      </c>
      <c r="H354" s="21">
        <v>8748.57</v>
      </c>
      <c r="J354" s="31"/>
    </row>
    <row r="355" spans="1:10" x14ac:dyDescent="0.2">
      <c r="A355" s="17" t="s">
        <v>34</v>
      </c>
      <c r="B355" s="17" t="s">
        <v>34</v>
      </c>
      <c r="C355" s="17" t="s">
        <v>775</v>
      </c>
      <c r="D355" s="17" t="s">
        <v>776</v>
      </c>
      <c r="E355" s="17" t="s">
        <v>7</v>
      </c>
      <c r="F355" s="21">
        <v>6561.24</v>
      </c>
      <c r="G355" s="24">
        <v>2</v>
      </c>
      <c r="H355" s="23">
        <v>13122.48</v>
      </c>
      <c r="J355" s="31"/>
    </row>
    <row r="356" spans="1:10" x14ac:dyDescent="0.2">
      <c r="A356" s="17" t="s">
        <v>34</v>
      </c>
      <c r="B356" s="17" t="s">
        <v>34</v>
      </c>
      <c r="C356" s="17" t="s">
        <v>777</v>
      </c>
      <c r="D356" s="17" t="s">
        <v>778</v>
      </c>
      <c r="E356" s="17" t="s">
        <v>7</v>
      </c>
      <c r="F356" s="21">
        <v>6561.24</v>
      </c>
      <c r="G356" s="24">
        <v>3</v>
      </c>
      <c r="H356" s="23">
        <v>19683.72</v>
      </c>
      <c r="J356" s="31"/>
    </row>
    <row r="357" spans="1:10" x14ac:dyDescent="0.2">
      <c r="A357" s="17" t="s">
        <v>34</v>
      </c>
      <c r="B357" s="17" t="s">
        <v>34</v>
      </c>
      <c r="C357" s="17" t="s">
        <v>779</v>
      </c>
      <c r="D357" s="17" t="s">
        <v>780</v>
      </c>
      <c r="E357" s="17" t="s">
        <v>7</v>
      </c>
      <c r="F357" s="21">
        <v>7056.4</v>
      </c>
      <c r="G357" s="24">
        <v>5</v>
      </c>
      <c r="H357" s="23">
        <v>35282</v>
      </c>
      <c r="J357" s="31"/>
    </row>
    <row r="358" spans="1:10" x14ac:dyDescent="0.2">
      <c r="A358" s="17" t="s">
        <v>60</v>
      </c>
      <c r="B358" s="17" t="s">
        <v>60</v>
      </c>
      <c r="C358" s="17" t="s">
        <v>781</v>
      </c>
      <c r="D358" s="17" t="s">
        <v>782</v>
      </c>
      <c r="E358" s="17" t="s">
        <v>7</v>
      </c>
      <c r="F358" s="21">
        <v>4920.6000000000004</v>
      </c>
      <c r="G358" s="24">
        <v>1</v>
      </c>
      <c r="H358" s="21">
        <v>4920.6000000000004</v>
      </c>
      <c r="J358" s="31"/>
    </row>
    <row r="359" spans="1:10" x14ac:dyDescent="0.2">
      <c r="A359" s="3"/>
      <c r="B359" s="3"/>
      <c r="C359" s="3"/>
      <c r="D359" s="16" t="s">
        <v>832</v>
      </c>
      <c r="E359" s="3"/>
      <c r="F359" s="7"/>
      <c r="G359" s="10"/>
      <c r="H359" s="7"/>
      <c r="J359" s="31"/>
    </row>
    <row r="360" spans="1:10" x14ac:dyDescent="0.2">
      <c r="A360" s="17" t="s">
        <v>783</v>
      </c>
      <c r="B360" s="17" t="s">
        <v>783</v>
      </c>
      <c r="C360" s="17" t="s">
        <v>784</v>
      </c>
      <c r="D360" s="17" t="s">
        <v>785</v>
      </c>
      <c r="E360" s="17" t="s">
        <v>7</v>
      </c>
      <c r="F360" s="21">
        <v>5074</v>
      </c>
      <c r="G360" s="24">
        <v>3</v>
      </c>
      <c r="H360" s="23">
        <v>15222</v>
      </c>
      <c r="J360" s="31"/>
    </row>
    <row r="361" spans="1:10" x14ac:dyDescent="0.2">
      <c r="A361" s="17" t="s">
        <v>422</v>
      </c>
      <c r="B361" s="17" t="s">
        <v>422</v>
      </c>
      <c r="C361" s="17" t="s">
        <v>786</v>
      </c>
      <c r="D361" s="17" t="s">
        <v>787</v>
      </c>
      <c r="E361" s="17" t="s">
        <v>7</v>
      </c>
      <c r="F361" s="21">
        <v>5864.45</v>
      </c>
      <c r="G361" s="24">
        <v>5</v>
      </c>
      <c r="H361" s="23">
        <v>29322.25</v>
      </c>
      <c r="J361" s="31"/>
    </row>
    <row r="362" spans="1:10" x14ac:dyDescent="0.2">
      <c r="A362" s="17" t="s">
        <v>8</v>
      </c>
      <c r="B362" s="17" t="s">
        <v>8</v>
      </c>
      <c r="C362" s="17" t="s">
        <v>788</v>
      </c>
      <c r="D362" s="17" t="s">
        <v>789</v>
      </c>
      <c r="E362" s="17" t="s">
        <v>7</v>
      </c>
      <c r="F362" s="21">
        <v>8566.7999999999993</v>
      </c>
      <c r="G362" s="24">
        <v>4</v>
      </c>
      <c r="H362" s="23">
        <v>34267.199999999997</v>
      </c>
      <c r="J362" s="31"/>
    </row>
    <row r="363" spans="1:10" x14ac:dyDescent="0.2">
      <c r="A363" s="17" t="s">
        <v>23</v>
      </c>
      <c r="B363" s="17" t="s">
        <v>23</v>
      </c>
      <c r="C363" s="17" t="s">
        <v>790</v>
      </c>
      <c r="D363" s="17" t="s">
        <v>791</v>
      </c>
      <c r="E363" s="17" t="s">
        <v>7</v>
      </c>
      <c r="F363" s="21">
        <v>4304.8</v>
      </c>
      <c r="G363" s="24">
        <v>1</v>
      </c>
      <c r="H363" s="21">
        <v>4304.8</v>
      </c>
      <c r="J363" s="31"/>
    </row>
    <row r="364" spans="1:10" x14ac:dyDescent="0.2">
      <c r="A364" s="17" t="s">
        <v>145</v>
      </c>
      <c r="B364" s="17" t="s">
        <v>145</v>
      </c>
      <c r="C364" s="17" t="s">
        <v>792</v>
      </c>
      <c r="D364" s="17" t="s">
        <v>793</v>
      </c>
      <c r="E364" s="17" t="s">
        <v>7</v>
      </c>
      <c r="F364" s="21">
        <v>6107.46</v>
      </c>
      <c r="G364" s="24">
        <v>1</v>
      </c>
      <c r="H364" s="21">
        <v>6107.46</v>
      </c>
      <c r="J364" s="31"/>
    </row>
    <row r="365" spans="1:10" x14ac:dyDescent="0.2">
      <c r="A365" s="17" t="s">
        <v>117</v>
      </c>
      <c r="B365" s="17" t="s">
        <v>117</v>
      </c>
      <c r="C365" s="17" t="s">
        <v>794</v>
      </c>
      <c r="D365" s="17" t="s">
        <v>795</v>
      </c>
      <c r="E365" s="17" t="s">
        <v>7</v>
      </c>
      <c r="F365" s="21">
        <v>3809.62</v>
      </c>
      <c r="G365" s="24">
        <v>9</v>
      </c>
      <c r="H365" s="23">
        <v>34286.58</v>
      </c>
      <c r="J365" s="31"/>
    </row>
    <row r="366" spans="1:10" x14ac:dyDescent="0.2">
      <c r="A366" s="17" t="s">
        <v>8</v>
      </c>
      <c r="B366" s="17" t="s">
        <v>8</v>
      </c>
      <c r="C366" s="17" t="s">
        <v>796</v>
      </c>
      <c r="D366" s="17" t="s">
        <v>797</v>
      </c>
      <c r="E366" s="17" t="s">
        <v>7</v>
      </c>
      <c r="F366" s="21">
        <v>4295.2</v>
      </c>
      <c r="G366" s="24">
        <v>8</v>
      </c>
      <c r="H366" s="23">
        <v>34361.599999999999</v>
      </c>
      <c r="J366" s="31"/>
    </row>
    <row r="367" spans="1:10" x14ac:dyDescent="0.2">
      <c r="A367" s="17" t="s">
        <v>270</v>
      </c>
      <c r="B367" s="17" t="s">
        <v>270</v>
      </c>
      <c r="C367" s="17" t="s">
        <v>798</v>
      </c>
      <c r="D367" s="17" t="s">
        <v>799</v>
      </c>
      <c r="E367" s="17" t="s">
        <v>7</v>
      </c>
      <c r="F367" s="21">
        <v>5732.11</v>
      </c>
      <c r="G367" s="24">
        <v>1</v>
      </c>
      <c r="H367" s="21">
        <v>5732.11</v>
      </c>
      <c r="J367" s="31"/>
    </row>
    <row r="368" spans="1:10" x14ac:dyDescent="0.2">
      <c r="A368" s="17" t="s">
        <v>258</v>
      </c>
      <c r="B368" s="17" t="s">
        <v>258</v>
      </c>
      <c r="C368" s="17" t="s">
        <v>800</v>
      </c>
      <c r="D368" s="17" t="s">
        <v>801</v>
      </c>
      <c r="E368" s="17" t="s">
        <v>7</v>
      </c>
      <c r="F368" s="21">
        <v>4248</v>
      </c>
      <c r="G368" s="24">
        <v>2</v>
      </c>
      <c r="H368" s="21">
        <v>8496</v>
      </c>
      <c r="J368" s="31"/>
    </row>
    <row r="369" spans="1:10" x14ac:dyDescent="0.2">
      <c r="A369" s="17" t="s">
        <v>802</v>
      </c>
      <c r="B369" s="17" t="s">
        <v>802</v>
      </c>
      <c r="C369" s="17" t="s">
        <v>803</v>
      </c>
      <c r="D369" s="17" t="s">
        <v>804</v>
      </c>
      <c r="E369" s="17" t="s">
        <v>7</v>
      </c>
      <c r="F369" s="21">
        <v>7179.12</v>
      </c>
      <c r="G369" s="24">
        <v>1</v>
      </c>
      <c r="H369" s="21">
        <v>7179.12</v>
      </c>
      <c r="J369" s="31"/>
    </row>
    <row r="370" spans="1:10" x14ac:dyDescent="0.2">
      <c r="A370" s="17" t="s">
        <v>48</v>
      </c>
      <c r="B370" s="17" t="s">
        <v>48</v>
      </c>
      <c r="C370" s="17" t="s">
        <v>805</v>
      </c>
      <c r="D370" s="17" t="s">
        <v>806</v>
      </c>
      <c r="E370" s="17" t="s">
        <v>7</v>
      </c>
      <c r="F370" s="20">
        <v>108.24</v>
      </c>
      <c r="G370" s="19">
        <v>23</v>
      </c>
      <c r="H370" s="21">
        <f>+G370*F370</f>
        <v>2489.52</v>
      </c>
      <c r="J370" s="31"/>
    </row>
    <row r="371" spans="1:10" x14ac:dyDescent="0.2">
      <c r="A371" s="17" t="s">
        <v>8</v>
      </c>
      <c r="B371" s="17" t="s">
        <v>8</v>
      </c>
      <c r="C371" s="17" t="s">
        <v>807</v>
      </c>
      <c r="D371" s="17" t="s">
        <v>808</v>
      </c>
      <c r="E371" s="17" t="s">
        <v>162</v>
      </c>
      <c r="F371" s="20">
        <v>120.11</v>
      </c>
      <c r="G371" s="19">
        <v>42</v>
      </c>
      <c r="H371" s="21">
        <v>5044.62</v>
      </c>
      <c r="J371" s="31"/>
    </row>
    <row r="372" spans="1:10" x14ac:dyDescent="0.2">
      <c r="A372" s="17" t="s">
        <v>8</v>
      </c>
      <c r="B372" s="17" t="s">
        <v>8</v>
      </c>
      <c r="C372" s="17" t="s">
        <v>809</v>
      </c>
      <c r="D372" s="17" t="s">
        <v>810</v>
      </c>
      <c r="E372" s="17" t="s">
        <v>7</v>
      </c>
      <c r="F372" s="18">
        <v>66.760000000000005</v>
      </c>
      <c r="G372" s="19">
        <v>26</v>
      </c>
      <c r="H372" s="21">
        <v>1735.76</v>
      </c>
      <c r="J372" s="31"/>
    </row>
    <row r="373" spans="1:10" x14ac:dyDescent="0.2">
      <c r="A373" s="17" t="s">
        <v>811</v>
      </c>
      <c r="B373" s="17" t="s">
        <v>811</v>
      </c>
      <c r="C373" s="17" t="s">
        <v>812</v>
      </c>
      <c r="D373" s="17" t="s">
        <v>813</v>
      </c>
      <c r="E373" s="17" t="s">
        <v>162</v>
      </c>
      <c r="F373" s="18">
        <v>60.24</v>
      </c>
      <c r="G373" s="19">
        <v>70</v>
      </c>
      <c r="H373" s="21">
        <v>4216.8</v>
      </c>
      <c r="J373" s="31"/>
    </row>
    <row r="374" spans="1:10" x14ac:dyDescent="0.2">
      <c r="A374" s="17" t="s">
        <v>415</v>
      </c>
      <c r="B374" s="17" t="s">
        <v>415</v>
      </c>
      <c r="C374" s="17" t="s">
        <v>814</v>
      </c>
      <c r="D374" s="17" t="s">
        <v>815</v>
      </c>
      <c r="E374" s="17" t="s">
        <v>162</v>
      </c>
      <c r="F374" s="20">
        <v>233.05</v>
      </c>
      <c r="G374" s="19">
        <v>58</v>
      </c>
      <c r="H374" s="23">
        <v>13516.9</v>
      </c>
      <c r="J374" s="31"/>
    </row>
    <row r="375" spans="1:10" x14ac:dyDescent="0.2">
      <c r="A375" s="17" t="s">
        <v>8</v>
      </c>
      <c r="B375" s="17" t="s">
        <v>8</v>
      </c>
      <c r="C375" s="17" t="s">
        <v>816</v>
      </c>
      <c r="D375" s="17" t="s">
        <v>817</v>
      </c>
      <c r="E375" s="17" t="s">
        <v>162</v>
      </c>
      <c r="F375" s="18">
        <v>40.090000000000003</v>
      </c>
      <c r="G375" s="19">
        <v>73</v>
      </c>
      <c r="H375" s="21">
        <v>2926.57</v>
      </c>
      <c r="J375" s="31"/>
    </row>
    <row r="376" spans="1:10" x14ac:dyDescent="0.2">
      <c r="A376" s="17" t="s">
        <v>8</v>
      </c>
      <c r="B376" s="17" t="s">
        <v>8</v>
      </c>
      <c r="C376" s="17" t="s">
        <v>818</v>
      </c>
      <c r="D376" s="17" t="s">
        <v>819</v>
      </c>
      <c r="E376" s="17" t="s">
        <v>162</v>
      </c>
      <c r="F376" s="18">
        <v>53.77</v>
      </c>
      <c r="G376" s="19">
        <v>69</v>
      </c>
      <c r="H376" s="21">
        <v>3710.13</v>
      </c>
      <c r="J376" s="31"/>
    </row>
    <row r="377" spans="1:10" x14ac:dyDescent="0.2">
      <c r="A377" s="17" t="s">
        <v>145</v>
      </c>
      <c r="B377" s="17" t="s">
        <v>145</v>
      </c>
      <c r="C377" s="17" t="s">
        <v>820</v>
      </c>
      <c r="D377" s="17" t="s">
        <v>821</v>
      </c>
      <c r="E377" s="17" t="s">
        <v>162</v>
      </c>
      <c r="F377" s="20">
        <v>134.25</v>
      </c>
      <c r="G377" s="19">
        <v>95</v>
      </c>
      <c r="H377" s="23">
        <v>12753.75</v>
      </c>
      <c r="J377" s="31"/>
    </row>
    <row r="378" spans="1:10" x14ac:dyDescent="0.2">
      <c r="A378" s="17" t="s">
        <v>125</v>
      </c>
      <c r="B378" s="17" t="s">
        <v>125</v>
      </c>
      <c r="C378" s="17" t="s">
        <v>822</v>
      </c>
      <c r="D378" s="17" t="s">
        <v>823</v>
      </c>
      <c r="E378" s="17" t="s">
        <v>42</v>
      </c>
      <c r="F378" s="20">
        <v>136.07</v>
      </c>
      <c r="G378" s="22">
        <v>165</v>
      </c>
      <c r="H378" s="23">
        <v>22451.55</v>
      </c>
      <c r="J378" s="31"/>
    </row>
    <row r="379" spans="1:10" x14ac:dyDescent="0.2">
      <c r="A379" s="17" t="s">
        <v>78</v>
      </c>
      <c r="B379" s="17" t="s">
        <v>78</v>
      </c>
      <c r="C379" s="17" t="s">
        <v>824</v>
      </c>
      <c r="D379" s="17" t="s">
        <v>825</v>
      </c>
      <c r="E379" s="17" t="s">
        <v>26</v>
      </c>
      <c r="F379" s="21">
        <v>1077.9100000000001</v>
      </c>
      <c r="G379" s="24">
        <v>9</v>
      </c>
      <c r="H379" s="21">
        <v>9701.19</v>
      </c>
      <c r="J379" s="31"/>
    </row>
    <row r="380" spans="1:10" x14ac:dyDescent="0.2">
      <c r="A380" s="17" t="s">
        <v>422</v>
      </c>
      <c r="B380" s="17" t="s">
        <v>422</v>
      </c>
      <c r="C380" s="17" t="s">
        <v>826</v>
      </c>
      <c r="D380" s="17" t="s">
        <v>827</v>
      </c>
      <c r="E380" s="17" t="s">
        <v>7</v>
      </c>
      <c r="F380" s="20">
        <v>383.78</v>
      </c>
      <c r="G380" s="19">
        <v>17</v>
      </c>
      <c r="H380" s="21">
        <v>6524.26</v>
      </c>
      <c r="J380" s="31"/>
    </row>
    <row r="381" spans="1:10" ht="13.5" thickBot="1" x14ac:dyDescent="0.25">
      <c r="A381" s="3"/>
      <c r="B381" s="3"/>
      <c r="C381" s="3"/>
      <c r="D381" s="3"/>
      <c r="E381" s="3"/>
      <c r="F381" s="6"/>
      <c r="G381" s="5"/>
      <c r="H381" s="7"/>
    </row>
    <row r="382" spans="1:10" ht="13.5" thickBot="1" x14ac:dyDescent="0.25">
      <c r="A382" s="1" t="s">
        <v>831</v>
      </c>
      <c r="B382" s="1"/>
      <c r="F382" s="28"/>
      <c r="G382" s="29" t="s">
        <v>843</v>
      </c>
      <c r="H382" s="30">
        <f>SUM(H18:H381)</f>
        <v>5635981.2699999977</v>
      </c>
    </row>
    <row r="383" spans="1:10" x14ac:dyDescent="0.2">
      <c r="D383" s="12"/>
      <c r="H383" s="31"/>
    </row>
    <row r="384" spans="1:10" x14ac:dyDescent="0.2">
      <c r="A384" s="35"/>
      <c r="B384" s="35"/>
      <c r="C384" s="35"/>
      <c r="D384" s="35"/>
      <c r="E384" s="35"/>
      <c r="F384" s="35"/>
      <c r="G384" s="35"/>
      <c r="H384" s="35"/>
    </row>
    <row r="385" spans="1:8" x14ac:dyDescent="0.2">
      <c r="A385" s="35"/>
      <c r="B385" s="35"/>
      <c r="C385" s="35"/>
      <c r="D385" s="35"/>
      <c r="E385" s="35"/>
      <c r="F385" s="35"/>
      <c r="G385" s="35"/>
      <c r="H385" s="35"/>
    </row>
    <row r="386" spans="1:8" x14ac:dyDescent="0.2">
      <c r="A386" s="35"/>
      <c r="B386" s="35"/>
      <c r="C386" s="35"/>
      <c r="D386" s="35"/>
      <c r="E386" s="35"/>
      <c r="F386" s="35"/>
      <c r="G386" s="35"/>
      <c r="H386" s="35"/>
    </row>
    <row r="387" spans="1:8" x14ac:dyDescent="0.2">
      <c r="A387" s="35"/>
      <c r="B387" s="35"/>
      <c r="C387" s="35"/>
      <c r="D387" s="35"/>
      <c r="E387" s="35"/>
      <c r="F387" s="35"/>
      <c r="G387" s="35"/>
      <c r="H387" s="35"/>
    </row>
    <row r="388" spans="1:8" x14ac:dyDescent="0.2">
      <c r="A388" s="35"/>
      <c r="B388" s="35"/>
      <c r="C388" s="35"/>
      <c r="D388" s="35"/>
      <c r="E388" s="35"/>
      <c r="F388" s="35"/>
      <c r="G388" s="35"/>
      <c r="H388" s="35"/>
    </row>
    <row r="389" spans="1:8" x14ac:dyDescent="0.2">
      <c r="A389" s="35"/>
      <c r="B389" s="35"/>
      <c r="C389" s="35"/>
      <c r="D389" s="35"/>
      <c r="E389" s="35"/>
      <c r="F389" s="35"/>
      <c r="G389" s="35"/>
      <c r="H389" s="35"/>
    </row>
    <row r="390" spans="1:8" x14ac:dyDescent="0.2">
      <c r="A390" s="35"/>
      <c r="B390" s="35"/>
      <c r="C390" s="35"/>
      <c r="D390" s="35"/>
      <c r="E390" s="35"/>
      <c r="F390" s="35"/>
      <c r="G390" s="35"/>
      <c r="H390" s="35"/>
    </row>
    <row r="391" spans="1:8" x14ac:dyDescent="0.2">
      <c r="A391" s="35"/>
      <c r="B391" s="35"/>
      <c r="C391" s="35"/>
      <c r="D391" s="35"/>
      <c r="E391" s="35"/>
      <c r="F391" s="35"/>
      <c r="G391" s="35"/>
      <c r="H391" s="35"/>
    </row>
    <row r="392" spans="1:8" x14ac:dyDescent="0.2">
      <c r="A392" s="35"/>
      <c r="B392" s="35"/>
      <c r="C392" s="35"/>
      <c r="D392" s="35"/>
      <c r="E392" s="35"/>
      <c r="F392" s="35"/>
      <c r="G392" s="35"/>
      <c r="H392" s="35"/>
    </row>
    <row r="395" spans="1:8" x14ac:dyDescent="0.2">
      <c r="D395" s="16" t="s">
        <v>842</v>
      </c>
    </row>
  </sheetData>
  <mergeCells count="5">
    <mergeCell ref="A9:H9"/>
    <mergeCell ref="A12:H12"/>
    <mergeCell ref="A14:H14"/>
    <mergeCell ref="A13:H13"/>
    <mergeCell ref="A384:H392"/>
  </mergeCells>
  <pageMargins left="0.75" right="0.75" top="1" bottom="1" header="0.5" footer="0.5"/>
  <pageSetup paperSize="9" orientation="landscape" r:id="rId1"/>
  <ignoredErrors>
    <ignoredError sqref="H37 H67 H91 H370 H382 H96 H102 H1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Existencia 29-03-2021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Ortega</dc:creator>
  <cp:lastModifiedBy>Larissa Llibre</cp:lastModifiedBy>
  <cp:lastPrinted>2021-04-09T14:07:05Z</cp:lastPrinted>
  <dcterms:created xsi:type="dcterms:W3CDTF">2021-03-30T14:53:03Z</dcterms:created>
  <dcterms:modified xsi:type="dcterms:W3CDTF">2021-04-09T14:09:24Z</dcterms:modified>
</cp:coreProperties>
</file>