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REFORMULADO\"/>
    </mc:Choice>
  </mc:AlternateContent>
  <xr:revisionPtr revIDLastSave="0" documentId="8_{5B5B9A13-DFF3-41B9-BA49-4D894B62EBE1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74" i="1"/>
  <c r="B74" i="1"/>
  <c r="C52" i="1"/>
  <c r="B52" i="1"/>
  <c r="C45" i="1"/>
  <c r="B45" i="1"/>
  <c r="C36" i="1"/>
  <c r="B36" i="1"/>
  <c r="C26" i="1"/>
  <c r="B26" i="1"/>
  <c r="C16" i="1"/>
  <c r="B16" i="1"/>
  <c r="C83" i="1"/>
  <c r="B10" i="1"/>
  <c r="B83" i="1" s="1"/>
</calcChain>
</file>

<file path=xl/sharedStrings.xml><?xml version="1.0" encoding="utf-8"?>
<sst xmlns="http://schemas.openxmlformats.org/spreadsheetml/2006/main" count="95" uniqueCount="95">
  <si>
    <t>SUPERINTENDENCIA DE SEGUROS</t>
  </si>
  <si>
    <t>Año {2021}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</si>
  <si>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</si>
  <si>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</si>
  <si>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</si>
  <si>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</si>
  <si>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</si>
  <si>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</si>
  <si>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</si>
  <si>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</si>
  <si>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</si>
  <si>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</si>
  <si>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</si>
  <si>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</si>
  <si>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</si>
  <si>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</si>
  <si>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</si>
  <si>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</si>
  <si>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</si>
  <si>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</si>
  <si>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</si>
  <si>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</si>
  <si>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</si>
  <si>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</si>
  <si>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</si>
  <si>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</si>
  <si>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</si>
  <si>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</si>
  <si>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</si>
  <si>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</si>
  <si>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</si>
  <si>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</si>
  <si>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</si>
  <si>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</si>
  <si>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</si>
  <si>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</si>
  <si>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</si>
  <si>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</si>
  <si>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</si>
  <si>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</si>
  <si>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</si>
  <si>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</si>
  <si>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</si>
  <si>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</si>
  <si>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</si>
  <si>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</si>
  <si>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</si>
  <si>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</si>
  <si>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</si>
  <si>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</si>
  <si>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</si>
  <si>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</si>
  <si>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</si>
  <si>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</si>
  <si>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</si>
  <si>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</si>
  <si>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</si>
  <si>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</si>
  <si>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</si>
  <si>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</si>
  <si>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</si>
  <si>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</si>
  <si>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</si>
  <si>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</si>
  <si>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</si>
  <si>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</si>
  <si>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</si>
  <si>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</si>
  <si>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</si>
  <si>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</si>
  <si>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</si>
  <si>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</si>
  <si>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</si>
  <si>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</si>
  <si>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</si>
  <si>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</si>
  <si>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</si>
  <si>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</si>
  <si>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</si>
  <si>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</si>
  <si>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</si>
  <si>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</si>
  <si>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</si>
  <si>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</t>
  </si>
  <si>
    <t>______________________________</t>
  </si>
  <si>
    <t xml:space="preserve">JOSEFINA COATS H. </t>
  </si>
  <si>
    <t>DOMINGO CASTRO</t>
  </si>
  <si>
    <t>ENCARGADA DE PRESUPUESTO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</si>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</sst>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0" fontId="0" fillId="0" borderId="0" xfId="0" applyBorder="1" applyAlignment="1">
      <alignment horizontal="left" indent="2"/>
    </xf>
    <xf numFmtId="43" fontId="3" fillId="0" borderId="0" xfId="1" applyFont="1"/>
    <xf numFmtId="43" fontId="3" fillId="0" borderId="4" xfId="1" applyFont="1" applyBorder="1"/>
    <xf numFmtId="0" fontId="2" fillId="2" borderId="5" xfId="0" applyFont="1" applyFill="1" applyBorder="1" applyAlignment="1">
      <alignment vertical="center"/>
    </xf>
    <xf numFmtId="43" fontId="3" fillId="2" borderId="5" xfId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2</xdr:col>
      <xdr:colOff>771525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6600826" y="142875"/>
          <a:ext cx="1123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</xdr:col>
      <xdr:colOff>676276</xdr:colOff>
      <xdr:row>0</xdr:row>
      <xdr:rowOff>133350</xdr:rowOff>
    </xdr:from>
    <xdr:to>
      <xdr:col>2</xdr:col>
      <xdr:colOff>904876</xdr:colOff>
      <xdr:row>3</xdr:row>
      <xdr:rowOff>19050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96051" y="133350"/>
          <a:ext cx="14668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dimension ref="A1:C110"/>
  <sheetViews>
    <sheetView tabSelected="1" workbookViewId="0">
      <selection activeCell="F8" sqref="F8"/>
    </sheetView>
  </sheetViews>
  <sheetFormatPr baseColWidth="10" defaultRowHeight="15" x14ac:dyDescent="0.25"/>
  <cols>
    <col min="1" max="1" width="85" customWidth="1"/>
    <col min="2" max="2" width="18.5703125" customWidth="1"/>
    <col min="3" max="3" width="19" customWidth="1"/>
  </cols>
  <sheetData>
    <row r="1" spans="1:3" ht="28.5" x14ac:dyDescent="0.25">
      <c r="A1" s="1"/>
      <c r="B1" s="2"/>
      <c r="C1" s="2"/>
    </row>
    <row r="2" spans="1:3" ht="21" x14ac:dyDescent="0.25">
      <c r="A2" s="3" t="s">
        <v>0</v>
      </c>
      <c r="B2" s="4"/>
      <c r="C2" s="4"/>
    </row>
    <row r="3" spans="1:3" ht="15.75" x14ac:dyDescent="0.25">
      <c r="A3" s="5" t="s">
        <v>1</v>
      </c>
      <c r="B3" s="6"/>
      <c r="C3" s="6"/>
    </row>
    <row r="4" spans="1:3" ht="15.75" x14ac:dyDescent="0.25">
      <c r="A4" s="7" t="s">
        <v>2</v>
      </c>
      <c r="B4" s="8"/>
      <c r="C4" s="8"/>
    </row>
    <row r="5" spans="1:3" ht="15.75" x14ac:dyDescent="0.25">
      <c r="A5" s="7" t="s">
        <v>3</v>
      </c>
      <c r="B5" s="8"/>
      <c r="C5" s="8"/>
    </row>
    <row r="7" spans="1:3" x14ac:dyDescent="0.25">
      <c r="A7" s="9" t="s">
        <v>4</v>
      </c>
      <c r="B7" s="10" t="s">
        <v>5</v>
      </c>
      <c r="C7" s="10" t="s">
        <v>6</v>
      </c>
    </row>
    <row r="8" spans="1:3" x14ac:dyDescent="0.25">
      <c r="A8" s="9"/>
      <c r="B8" s="11"/>
      <c r="C8" s="11"/>
    </row>
    <row r="9" spans="1:3" x14ac:dyDescent="0.25">
      <c r="A9" s="12" t="s">
        <v>7</v>
      </c>
      <c r="B9" s="13"/>
      <c r="C9" s="13"/>
    </row>
    <row r="10" spans="1:3" x14ac:dyDescent="0.25">
      <c r="A10" s="14" t="s">
        <v>8</v>
      </c>
      <c r="B10" s="18">
        <f>+B11+B12+B13+B14+B15</f>
        <v>477269130</v>
      </c>
      <c r="C10" s="18">
        <f>+C11+C12+C13+C14+C15</f>
        <v>607269130</v>
      </c>
    </row>
    <row r="11" spans="1:3" x14ac:dyDescent="0.25">
      <c r="A11" s="15" t="s">
        <v>9</v>
      </c>
      <c r="B11" s="16">
        <v>335194901</v>
      </c>
      <c r="C11" s="16">
        <v>483194901</v>
      </c>
    </row>
    <row r="12" spans="1:3" x14ac:dyDescent="0.25">
      <c r="A12" s="15" t="s">
        <v>10</v>
      </c>
      <c r="B12" s="16">
        <v>53614229</v>
      </c>
      <c r="C12" s="16">
        <v>35614229</v>
      </c>
    </row>
    <row r="13" spans="1:3" x14ac:dyDescent="0.25">
      <c r="A13" s="15" t="s">
        <v>11</v>
      </c>
      <c r="B13" s="16">
        <v>2160000</v>
      </c>
      <c r="C13" s="16">
        <v>2160000</v>
      </c>
    </row>
    <row r="14" spans="1:3" x14ac:dyDescent="0.25">
      <c r="A14" s="17" t="s">
        <v>12</v>
      </c>
      <c r="B14" s="16">
        <v>35300000</v>
      </c>
      <c r="C14" s="16">
        <v>35300000</v>
      </c>
    </row>
    <row r="15" spans="1:3" x14ac:dyDescent="0.25">
      <c r="A15" s="15" t="s">
        <v>13</v>
      </c>
      <c r="B15" s="16">
        <v>51000000</v>
      </c>
      <c r="C15" s="16">
        <v>51000000</v>
      </c>
    </row>
    <row r="16" spans="1:3" x14ac:dyDescent="0.25">
      <c r="A16" s="14" t="s">
        <v>14</v>
      </c>
      <c r="B16" s="18">
        <f>+B17+B18+B19+B20+B21+B22+B23+B24+B25</f>
        <v>61738228</v>
      </c>
      <c r="C16" s="18">
        <f>+C17+C18+C19+C20+C21+C22+C23+C24+C25</f>
        <v>65417625</v>
      </c>
    </row>
    <row r="17" spans="1:3" x14ac:dyDescent="0.25">
      <c r="A17" s="15" t="s">
        <v>15</v>
      </c>
      <c r="B17" s="16">
        <v>16312266</v>
      </c>
      <c r="C17" s="16">
        <v>16120072</v>
      </c>
    </row>
    <row r="18" spans="1:3" x14ac:dyDescent="0.25">
      <c r="A18" s="15" t="s">
        <v>16</v>
      </c>
      <c r="B18" s="16">
        <v>3485106</v>
      </c>
      <c r="C18" s="16">
        <v>4711106</v>
      </c>
    </row>
    <row r="19" spans="1:3" x14ac:dyDescent="0.25">
      <c r="A19" s="15" t="s">
        <v>17</v>
      </c>
      <c r="B19" s="16">
        <v>957400</v>
      </c>
      <c r="C19" s="16">
        <v>492195</v>
      </c>
    </row>
    <row r="20" spans="1:3" x14ac:dyDescent="0.25">
      <c r="A20" s="15" t="s">
        <v>18</v>
      </c>
      <c r="B20" s="16">
        <v>1110000</v>
      </c>
      <c r="C20" s="16">
        <v>557067</v>
      </c>
    </row>
    <row r="21" spans="1:3" x14ac:dyDescent="0.25">
      <c r="A21" s="15" t="s">
        <v>19</v>
      </c>
      <c r="B21" s="16">
        <v>1295790</v>
      </c>
      <c r="C21" s="16">
        <v>2295764</v>
      </c>
    </row>
    <row r="22" spans="1:3" x14ac:dyDescent="0.25">
      <c r="A22" s="15" t="s">
        <v>20</v>
      </c>
      <c r="B22" s="16">
        <v>18820065</v>
      </c>
      <c r="C22" s="16">
        <v>17744464</v>
      </c>
    </row>
    <row r="23" spans="1:3" x14ac:dyDescent="0.25">
      <c r="A23" s="15" t="s">
        <v>21</v>
      </c>
      <c r="B23" s="16">
        <v>7693709</v>
      </c>
      <c r="C23" s="16">
        <v>11292220</v>
      </c>
    </row>
    <row r="24" spans="1:3" x14ac:dyDescent="0.25">
      <c r="A24" s="15" t="s">
        <v>22</v>
      </c>
      <c r="B24" s="16">
        <v>8841592</v>
      </c>
      <c r="C24" s="16">
        <v>8332618</v>
      </c>
    </row>
    <row r="25" spans="1:3" x14ac:dyDescent="0.25">
      <c r="A25" s="15" t="s">
        <v>23</v>
      </c>
      <c r="B25" s="16">
        <v>3222300</v>
      </c>
      <c r="C25" s="16">
        <v>3872119</v>
      </c>
    </row>
    <row r="26" spans="1:3" x14ac:dyDescent="0.25">
      <c r="A26" s="14" t="s">
        <v>24</v>
      </c>
      <c r="B26" s="18">
        <f>+B27+B28+B29+B30+B31+B32+B33+B34+B35</f>
        <v>56323593</v>
      </c>
      <c r="C26" s="18">
        <f>+C27+C28+C29+C30+C31+C32+C33+C34+C35</f>
        <v>46480843</v>
      </c>
    </row>
    <row r="27" spans="1:3" x14ac:dyDescent="0.25">
      <c r="A27" s="15" t="s">
        <v>25</v>
      </c>
      <c r="B27" s="16">
        <v>3226938</v>
      </c>
      <c r="C27" s="16">
        <v>2189719</v>
      </c>
    </row>
    <row r="28" spans="1:3" x14ac:dyDescent="0.25">
      <c r="A28" s="15" t="s">
        <v>26</v>
      </c>
      <c r="B28" s="16">
        <v>6481788</v>
      </c>
      <c r="C28" s="16">
        <v>2029039</v>
      </c>
    </row>
    <row r="29" spans="1:3" x14ac:dyDescent="0.25">
      <c r="A29" s="15" t="s">
        <v>27</v>
      </c>
      <c r="B29" s="16">
        <v>3723934</v>
      </c>
      <c r="C29" s="16">
        <v>3793334</v>
      </c>
    </row>
    <row r="30" spans="1:3" x14ac:dyDescent="0.25">
      <c r="A30" s="15" t="s">
        <v>28</v>
      </c>
      <c r="B30" s="16">
        <v>660000</v>
      </c>
      <c r="C30" s="16">
        <v>660000</v>
      </c>
    </row>
    <row r="31" spans="1:3" x14ac:dyDescent="0.25">
      <c r="A31" s="15" t="s">
        <v>29</v>
      </c>
      <c r="B31" s="16">
        <v>1434700</v>
      </c>
      <c r="C31" s="16">
        <v>1435153</v>
      </c>
    </row>
    <row r="32" spans="1:3" x14ac:dyDescent="0.25">
      <c r="A32" s="15" t="s">
        <v>30</v>
      </c>
      <c r="B32" s="16">
        <v>1852271</v>
      </c>
      <c r="C32" s="16">
        <v>1904321</v>
      </c>
    </row>
    <row r="33" spans="1:3" x14ac:dyDescent="0.25">
      <c r="A33" s="15" t="s">
        <v>31</v>
      </c>
      <c r="B33" s="16">
        <v>17611609</v>
      </c>
      <c r="C33" s="16">
        <v>15661609</v>
      </c>
    </row>
    <row r="34" spans="1:3" x14ac:dyDescent="0.25">
      <c r="A34" s="15" t="s">
        <v>32</v>
      </c>
      <c r="B34" s="16">
        <v>0</v>
      </c>
      <c r="C34" s="16">
        <v>0</v>
      </c>
    </row>
    <row r="35" spans="1:3" x14ac:dyDescent="0.25">
      <c r="A35" s="15" t="s">
        <v>33</v>
      </c>
      <c r="B35" s="16">
        <v>21332353</v>
      </c>
      <c r="C35" s="16">
        <v>18807668</v>
      </c>
    </row>
    <row r="36" spans="1:3" x14ac:dyDescent="0.25">
      <c r="A36" s="14" t="s">
        <v>34</v>
      </c>
      <c r="B36" s="18">
        <f>+B37+B38+B39+B40+B41+B42+B43</f>
        <v>3705563</v>
      </c>
      <c r="C36" s="18">
        <f>+C37+C38+C39+C40+C41+C42+C43</f>
        <v>4255563</v>
      </c>
    </row>
    <row r="37" spans="1:3" x14ac:dyDescent="0.25">
      <c r="A37" s="15" t="s">
        <v>35</v>
      </c>
      <c r="B37" s="16">
        <v>2250000</v>
      </c>
      <c r="C37" s="16">
        <v>2800000</v>
      </c>
    </row>
    <row r="38" spans="1:3" x14ac:dyDescent="0.25">
      <c r="A38" s="15" t="s">
        <v>36</v>
      </c>
      <c r="B38" s="16">
        <v>0</v>
      </c>
      <c r="C38" s="16">
        <v>0</v>
      </c>
    </row>
    <row r="39" spans="1:3" x14ac:dyDescent="0.25">
      <c r="A39" s="15" t="s">
        <v>37</v>
      </c>
      <c r="B39" s="16">
        <v>0</v>
      </c>
      <c r="C39" s="16">
        <v>0</v>
      </c>
    </row>
    <row r="40" spans="1:3" x14ac:dyDescent="0.25">
      <c r="A40" s="15" t="s">
        <v>38</v>
      </c>
      <c r="B40" s="16">
        <v>0</v>
      </c>
      <c r="C40" s="16">
        <v>0</v>
      </c>
    </row>
    <row r="41" spans="1:3" x14ac:dyDescent="0.25">
      <c r="A41" s="15" t="s">
        <v>39</v>
      </c>
      <c r="B41" s="16">
        <v>0</v>
      </c>
      <c r="C41" s="16">
        <v>0</v>
      </c>
    </row>
    <row r="42" spans="1:3" x14ac:dyDescent="0.25">
      <c r="A42" s="15" t="s">
        <v>40</v>
      </c>
      <c r="B42" s="16">
        <v>0</v>
      </c>
      <c r="C42" s="16">
        <v>0</v>
      </c>
    </row>
    <row r="43" spans="1:3" x14ac:dyDescent="0.25">
      <c r="A43" s="15" t="s">
        <v>41</v>
      </c>
      <c r="B43" s="16">
        <v>1455563</v>
      </c>
      <c r="C43" s="16">
        <v>1455563</v>
      </c>
    </row>
    <row r="44" spans="1:3" x14ac:dyDescent="0.25">
      <c r="A44" s="15" t="s">
        <v>42</v>
      </c>
      <c r="B44" s="16"/>
      <c r="C44" s="16"/>
    </row>
    <row r="45" spans="1:3" x14ac:dyDescent="0.25">
      <c r="A45" s="14" t="s">
        <v>43</v>
      </c>
      <c r="B45" s="18">
        <f>+B46+B47+B48+B49+B50+B51</f>
        <v>0</v>
      </c>
      <c r="C45" s="18">
        <f>+C46+C47+C48+C49+C50+C51</f>
        <v>0</v>
      </c>
    </row>
    <row r="46" spans="1:3" x14ac:dyDescent="0.25">
      <c r="A46" s="15" t="s">
        <v>44</v>
      </c>
      <c r="B46" s="16">
        <v>0</v>
      </c>
      <c r="C46" s="16">
        <v>0</v>
      </c>
    </row>
    <row r="47" spans="1:3" x14ac:dyDescent="0.25">
      <c r="A47" s="15" t="s">
        <v>45</v>
      </c>
      <c r="B47" s="16">
        <v>0</v>
      </c>
      <c r="C47" s="16">
        <v>0</v>
      </c>
    </row>
    <row r="48" spans="1:3" x14ac:dyDescent="0.25">
      <c r="A48" s="15" t="s">
        <v>46</v>
      </c>
      <c r="B48" s="16">
        <v>0</v>
      </c>
      <c r="C48" s="16">
        <v>0</v>
      </c>
    </row>
    <row r="49" spans="1:3" x14ac:dyDescent="0.25">
      <c r="A49" s="15" t="s">
        <v>47</v>
      </c>
      <c r="B49" s="16">
        <v>0</v>
      </c>
      <c r="C49" s="16">
        <v>0</v>
      </c>
    </row>
    <row r="50" spans="1:3" x14ac:dyDescent="0.25">
      <c r="A50" s="15" t="s">
        <v>48</v>
      </c>
      <c r="B50" s="16">
        <v>0</v>
      </c>
      <c r="C50" s="16">
        <v>0</v>
      </c>
    </row>
    <row r="51" spans="1:3" x14ac:dyDescent="0.25">
      <c r="A51" s="15" t="s">
        <v>49</v>
      </c>
      <c r="B51" s="16">
        <v>0</v>
      </c>
      <c r="C51" s="16">
        <v>0</v>
      </c>
    </row>
    <row r="52" spans="1:3" x14ac:dyDescent="0.25">
      <c r="A52" s="14" t="s">
        <v>50</v>
      </c>
      <c r="B52" s="18">
        <f>+B53+B54+B55+B56+B57+B58+B59+B60+B61</f>
        <v>5037270</v>
      </c>
      <c r="C52" s="18">
        <f>+C53+C54+C55+C56+C57+C58+C59+C60+C61</f>
        <v>10650623</v>
      </c>
    </row>
    <row r="53" spans="1:3" x14ac:dyDescent="0.25">
      <c r="A53" s="15" t="s">
        <v>51</v>
      </c>
      <c r="B53" s="16">
        <v>1762347</v>
      </c>
      <c r="C53" s="16">
        <v>6834023.04</v>
      </c>
    </row>
    <row r="54" spans="1:3" x14ac:dyDescent="0.25">
      <c r="A54" s="15" t="s">
        <v>52</v>
      </c>
      <c r="B54" s="16">
        <v>140000</v>
      </c>
      <c r="C54" s="16">
        <v>414124</v>
      </c>
    </row>
    <row r="55" spans="1:3" x14ac:dyDescent="0.25">
      <c r="A55" s="15" t="s">
        <v>53</v>
      </c>
      <c r="B55" s="16">
        <v>26000</v>
      </c>
      <c r="C55" s="16">
        <v>26000</v>
      </c>
    </row>
    <row r="56" spans="1:3" x14ac:dyDescent="0.25">
      <c r="A56" s="15" t="s">
        <v>54</v>
      </c>
      <c r="B56" s="16">
        <v>0</v>
      </c>
      <c r="C56" s="16">
        <v>0</v>
      </c>
    </row>
    <row r="57" spans="1:3" x14ac:dyDescent="0.25">
      <c r="A57" s="15" t="s">
        <v>55</v>
      </c>
      <c r="B57" s="16">
        <v>2582405</v>
      </c>
      <c r="C57" s="16">
        <v>2119357.96</v>
      </c>
    </row>
    <row r="58" spans="1:3" x14ac:dyDescent="0.25">
      <c r="A58" s="15" t="s">
        <v>56</v>
      </c>
      <c r="B58" s="16">
        <v>266518</v>
      </c>
      <c r="C58" s="16">
        <v>266518</v>
      </c>
    </row>
    <row r="59" spans="1:3" x14ac:dyDescent="0.25">
      <c r="A59" s="15" t="s">
        <v>57</v>
      </c>
      <c r="B59" s="16">
        <v>0</v>
      </c>
      <c r="C59" s="16">
        <v>0</v>
      </c>
    </row>
    <row r="60" spans="1:3" x14ac:dyDescent="0.25">
      <c r="A60" s="15" t="s">
        <v>58</v>
      </c>
      <c r="B60" s="16">
        <v>260000</v>
      </c>
      <c r="C60" s="16">
        <v>790600</v>
      </c>
    </row>
    <row r="61" spans="1:3" x14ac:dyDescent="0.25">
      <c r="A61" s="15" t="s">
        <v>59</v>
      </c>
      <c r="B61" s="16">
        <v>0</v>
      </c>
      <c r="C61" s="16">
        <v>200000</v>
      </c>
    </row>
    <row r="62" spans="1:3" x14ac:dyDescent="0.25">
      <c r="A62" s="14" t="s">
        <v>60</v>
      </c>
      <c r="B62" s="18"/>
      <c r="C62" s="16"/>
    </row>
    <row r="63" spans="1:3" x14ac:dyDescent="0.25">
      <c r="A63" s="15" t="s">
        <v>61</v>
      </c>
      <c r="B63" s="16">
        <v>0</v>
      </c>
      <c r="C63" s="16">
        <v>0</v>
      </c>
    </row>
    <row r="64" spans="1:3" x14ac:dyDescent="0.25">
      <c r="A64" s="15" t="s">
        <v>62</v>
      </c>
      <c r="B64" s="16">
        <v>0</v>
      </c>
      <c r="C64" s="16">
        <v>0</v>
      </c>
    </row>
    <row r="65" spans="1:3" x14ac:dyDescent="0.25">
      <c r="A65" s="15" t="s">
        <v>63</v>
      </c>
      <c r="B65" s="16">
        <v>0</v>
      </c>
      <c r="C65" s="16">
        <v>0</v>
      </c>
    </row>
    <row r="66" spans="1:3" x14ac:dyDescent="0.25">
      <c r="A66" s="15" t="s">
        <v>64</v>
      </c>
      <c r="B66" s="16">
        <v>0</v>
      </c>
      <c r="C66" s="16">
        <v>0</v>
      </c>
    </row>
    <row r="67" spans="1:3" x14ac:dyDescent="0.25">
      <c r="A67" s="14" t="s">
        <v>65</v>
      </c>
      <c r="B67" s="18">
        <v>0</v>
      </c>
      <c r="C67" s="16">
        <v>0</v>
      </c>
    </row>
    <row r="68" spans="1:3" x14ac:dyDescent="0.25">
      <c r="A68" s="15" t="s">
        <v>66</v>
      </c>
      <c r="B68" s="16">
        <v>0</v>
      </c>
      <c r="C68" s="16">
        <v>0</v>
      </c>
    </row>
    <row r="69" spans="1:3" x14ac:dyDescent="0.25">
      <c r="A69" s="15" t="s">
        <v>67</v>
      </c>
      <c r="B69" s="16">
        <v>0</v>
      </c>
      <c r="C69" s="16">
        <v>0</v>
      </c>
    </row>
    <row r="70" spans="1:3" x14ac:dyDescent="0.25">
      <c r="A70" s="14" t="s">
        <v>68</v>
      </c>
      <c r="B70" s="18">
        <v>0</v>
      </c>
      <c r="C70" s="18">
        <v>0</v>
      </c>
    </row>
    <row r="71" spans="1:3" x14ac:dyDescent="0.25">
      <c r="A71" s="15" t="s">
        <v>69</v>
      </c>
      <c r="B71" s="16">
        <v>0</v>
      </c>
      <c r="C71" s="16">
        <v>0</v>
      </c>
    </row>
    <row r="72" spans="1:3" x14ac:dyDescent="0.25">
      <c r="A72" s="15" t="s">
        <v>70</v>
      </c>
      <c r="B72" s="16">
        <v>0</v>
      </c>
      <c r="C72" s="16">
        <v>0</v>
      </c>
    </row>
    <row r="73" spans="1:3" x14ac:dyDescent="0.25">
      <c r="A73" s="15" t="s">
        <v>71</v>
      </c>
      <c r="B73" s="16">
        <v>0</v>
      </c>
      <c r="C73" s="16">
        <v>0</v>
      </c>
    </row>
    <row r="74" spans="1:3" x14ac:dyDescent="0.25">
      <c r="A74" s="12" t="s">
        <v>72</v>
      </c>
      <c r="B74" s="19">
        <f>+B75+B79+B81</f>
        <v>0</v>
      </c>
      <c r="C74" s="19">
        <f>+C75+C79+C81</f>
        <v>0</v>
      </c>
    </row>
    <row r="75" spans="1:3" x14ac:dyDescent="0.25">
      <c r="A75" s="14" t="s">
        <v>73</v>
      </c>
      <c r="B75" s="18">
        <v>0</v>
      </c>
      <c r="C75" s="16">
        <v>0</v>
      </c>
    </row>
    <row r="76" spans="1:3" x14ac:dyDescent="0.25">
      <c r="A76" s="15" t="s">
        <v>74</v>
      </c>
      <c r="B76" s="16">
        <v>0</v>
      </c>
      <c r="C76" s="16">
        <v>0</v>
      </c>
    </row>
    <row r="77" spans="1:3" x14ac:dyDescent="0.25">
      <c r="A77" s="15" t="s">
        <v>75</v>
      </c>
      <c r="B77" s="16">
        <v>0</v>
      </c>
      <c r="C77" s="16">
        <v>0</v>
      </c>
    </row>
    <row r="78" spans="1:3" x14ac:dyDescent="0.25">
      <c r="A78" s="14" t="s">
        <v>76</v>
      </c>
      <c r="B78" s="18">
        <v>0</v>
      </c>
      <c r="C78" s="16">
        <v>0</v>
      </c>
    </row>
    <row r="79" spans="1:3" x14ac:dyDescent="0.25">
      <c r="A79" s="15" t="s">
        <v>77</v>
      </c>
      <c r="B79" s="16">
        <v>0</v>
      </c>
      <c r="C79" s="16">
        <v>0</v>
      </c>
    </row>
    <row r="80" spans="1:3" x14ac:dyDescent="0.25">
      <c r="A80" s="15" t="s">
        <v>78</v>
      </c>
      <c r="B80" s="16">
        <v>0</v>
      </c>
      <c r="C80" s="16">
        <v>0</v>
      </c>
    </row>
    <row r="81" spans="1:3" x14ac:dyDescent="0.25">
      <c r="A81" s="14" t="s">
        <v>79</v>
      </c>
      <c r="B81" s="18">
        <v>0</v>
      </c>
      <c r="C81" s="16">
        <v>0</v>
      </c>
    </row>
    <row r="82" spans="1:3" x14ac:dyDescent="0.25">
      <c r="A82" s="15" t="s">
        <v>80</v>
      </c>
      <c r="B82" s="16">
        <v>0</v>
      </c>
      <c r="C82" s="16">
        <v>0</v>
      </c>
    </row>
    <row r="83" spans="1:3" x14ac:dyDescent="0.25">
      <c r="A83" s="20" t="s">
        <v>81</v>
      </c>
      <c r="B83" s="21">
        <f>+B10+B16+B26+B36+B52+B62+B66+B70+B74</f>
        <v>604073784</v>
      </c>
      <c r="C83" s="21">
        <f>+C10+C16+C26+C36+C52+C62+C66+C70+C74</f>
        <v>734073784</v>
      </c>
    </row>
    <row r="84" spans="1:3" x14ac:dyDescent="0.25">
      <c r="A84" t="s">
        <v>82</v>
      </c>
    </row>
    <row r="93" spans="1:3" x14ac:dyDescent="0.25">
      <c r="A93" s="22" t="s">
        <v>83</v>
      </c>
      <c r="B93" s="23" t="s">
        <v>84</v>
      </c>
      <c r="C93" s="23"/>
    </row>
    <row r="94" spans="1:3" x14ac:dyDescent="0.25">
      <c r="A94" s="24" t="s">
        <v>85</v>
      </c>
      <c r="B94" s="25" t="s">
        <v>86</v>
      </c>
      <c r="C94" s="25"/>
    </row>
    <row r="95" spans="1:3" x14ac:dyDescent="0.25">
      <c r="A95" s="26" t="s">
        <v>87</v>
      </c>
      <c r="B95" s="27" t="s">
        <v>88</v>
      </c>
      <c r="C95" s="27"/>
    </row>
    <row r="96" spans="1:3" x14ac:dyDescent="0.25">
      <c r="A96" s="26"/>
      <c r="B96" s="28"/>
      <c r="C96" s="28"/>
    </row>
    <row r="97" spans="1:3" x14ac:dyDescent="0.25">
      <c r="A97" s="26"/>
      <c r="B97" s="28"/>
      <c r="C97" s="28"/>
    </row>
    <row r="98" spans="1:3" x14ac:dyDescent="0.25">
      <c r="A98" s="26"/>
      <c r="B98" s="28"/>
      <c r="C98" s="28"/>
    </row>
    <row r="99" spans="1:3" x14ac:dyDescent="0.25">
      <c r="A99" s="26"/>
      <c r="B99" s="28"/>
      <c r="C99" s="28"/>
    </row>
    <row r="100" spans="1:3" x14ac:dyDescent="0.25">
      <c r="A100" s="29"/>
      <c r="B100" s="29"/>
      <c r="C100" s="29"/>
    </row>
    <row r="101" spans="1:3" x14ac:dyDescent="0.25">
      <c r="A101" s="23" t="s">
        <v>89</v>
      </c>
      <c r="B101" s="23"/>
      <c r="C101" s="23"/>
    </row>
    <row r="102" spans="1:3" x14ac:dyDescent="0.25">
      <c r="A102" s="25" t="s">
        <v>90</v>
      </c>
      <c r="B102" s="25"/>
      <c r="C102" s="25"/>
    </row>
    <row r="103" spans="1:3" x14ac:dyDescent="0.25">
      <c r="A103" s="27" t="s">
        <v>91</v>
      </c>
      <c r="B103" s="27"/>
      <c r="C103" s="27"/>
    </row>
    <row r="107" spans="1:3" ht="15.75" thickBot="1" x14ac:dyDescent="0.3"/>
    <row r="108" spans="1:3" ht="27" customHeight="1" thickBot="1" x14ac:dyDescent="0.3">
      <c r="A108" s="30" t="s">
        <v>92</v>
      </c>
      <c r="B108" s="31"/>
      <c r="C108" s="32"/>
    </row>
    <row r="109" spans="1:3" ht="39.75" customHeight="1" thickBot="1" x14ac:dyDescent="0.3">
      <c r="A109" s="33" t="s">
        <v>93</v>
      </c>
      <c r="B109" s="34"/>
      <c r="C109" s="35"/>
    </row>
    <row r="110" spans="1:3" ht="62.25" customHeight="1" thickBot="1" x14ac:dyDescent="0.3">
      <c r="A110" s="36" t="s">
        <v>94</v>
      </c>
      <c r="B110" s="37"/>
      <c r="C110" s="38"/>
    </row>
  </sheetData>
  <mergeCells count="17">
    <mergeCell ref="A108:C108"/>
    <mergeCell ref="A109:C109"/>
    <mergeCell ref="A110:C110"/>
    <mergeCell ref="B93:C93"/>
    <mergeCell ref="B94:C94"/>
    <mergeCell ref="B95:C95"/>
    <mergeCell ref="A101:C101"/>
    <mergeCell ref="A102:C102"/>
    <mergeCell ref="A103:C103"/>
    <mergeCell ref="A1:C1"/>
    <mergeCell ref="A2:C2"/>
    <mergeCell ref="A3:C3"/>
    <mergeCell ref="A4:C4"/>
    <mergeCell ref="A5:C5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2021-10-08T14:34:27Z</cp:lastPrinted>
  <dcterms:created xsi:type="dcterms:W3CDTF">2021-10-08T14:29:19Z</dcterms:created>
  <dcterms:modified xsi:type="dcterms:W3CDTF">2021-10-08T14:40:46Z</dcterms:modified>
</cp:coreProperties>
</file>