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una\Desktop\"/>
    </mc:Choice>
  </mc:AlternateContent>
  <xr:revisionPtr revIDLastSave="0" documentId="13_ncr:1_{1633CEEE-6D35-4BB5-90A4-237498A7CEDA}" xr6:coauthVersionLast="36" xr6:coauthVersionMax="36" xr10:uidLastSave="{00000000-0000-0000-0000-000000000000}"/>
  <bookViews>
    <workbookView xWindow="0" yWindow="0" windowWidth="20490" windowHeight="7545" tabRatio="563" xr2:uid="{4498449B-75E3-4549-8BFE-BC9B1877A51F}"/>
  </bookViews>
  <sheets>
    <sheet name="Hoj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N85" i="1"/>
  <c r="K85" i="1"/>
  <c r="J85" i="1"/>
  <c r="I85" i="1"/>
  <c r="H85" i="1"/>
  <c r="G85" i="1"/>
  <c r="F85" i="1"/>
  <c r="E85" i="1"/>
  <c r="D85" i="1"/>
  <c r="C85" i="1"/>
  <c r="B85" i="1"/>
  <c r="P84" i="1"/>
  <c r="P83" i="1"/>
  <c r="P82" i="1"/>
  <c r="P81" i="1"/>
  <c r="P80" i="1"/>
  <c r="P79" i="1"/>
  <c r="P78" i="1"/>
  <c r="P77" i="1"/>
  <c r="C76" i="1"/>
  <c r="B76" i="1"/>
  <c r="P75" i="1"/>
  <c r="P74" i="1"/>
  <c r="P73" i="1"/>
  <c r="P72" i="1"/>
  <c r="P71" i="1"/>
  <c r="P70" i="1"/>
  <c r="P69" i="1"/>
  <c r="P68" i="1"/>
  <c r="P67" i="1"/>
  <c r="P66" i="1"/>
  <c r="P65" i="1"/>
  <c r="P64" i="1"/>
  <c r="C64" i="1"/>
  <c r="B64" i="1"/>
  <c r="P63" i="1"/>
  <c r="P62" i="1"/>
  <c r="P61" i="1"/>
  <c r="P60" i="1"/>
  <c r="P59" i="1"/>
  <c r="P58" i="1"/>
  <c r="P57" i="1"/>
  <c r="P56" i="1"/>
  <c r="P55" i="1"/>
  <c r="O54" i="1"/>
  <c r="N54" i="1"/>
  <c r="M54" i="1"/>
  <c r="L54" i="1"/>
  <c r="P54" i="1" s="1"/>
  <c r="K54" i="1"/>
  <c r="J54" i="1"/>
  <c r="I54" i="1"/>
  <c r="H54" i="1"/>
  <c r="G54" i="1"/>
  <c r="F54" i="1"/>
  <c r="E54" i="1"/>
  <c r="D54" i="1"/>
  <c r="C54" i="1"/>
  <c r="B54" i="1"/>
  <c r="P53" i="1"/>
  <c r="P52" i="1"/>
  <c r="P51" i="1"/>
  <c r="P50" i="1"/>
  <c r="P49" i="1"/>
  <c r="P48" i="1"/>
  <c r="P47" i="1"/>
  <c r="C47" i="1"/>
  <c r="B47" i="1"/>
  <c r="P46" i="1"/>
  <c r="L46" i="1"/>
  <c r="K46" i="1"/>
  <c r="J46" i="1"/>
  <c r="I46" i="1"/>
  <c r="H46" i="1"/>
  <c r="G46" i="1"/>
  <c r="F46" i="1"/>
  <c r="E46" i="1"/>
  <c r="D46" i="1"/>
  <c r="P45" i="1"/>
  <c r="P44" i="1"/>
  <c r="P43" i="1"/>
  <c r="P42" i="1"/>
  <c r="P41" i="1"/>
  <c r="P40" i="1"/>
  <c r="P39" i="1"/>
  <c r="O38" i="1"/>
  <c r="N38" i="1"/>
  <c r="L38" i="1"/>
  <c r="P38" i="1" s="1"/>
  <c r="K38" i="1"/>
  <c r="J38" i="1"/>
  <c r="I38" i="1"/>
  <c r="H38" i="1"/>
  <c r="G38" i="1"/>
  <c r="F38" i="1"/>
  <c r="E38" i="1"/>
  <c r="D38" i="1"/>
  <c r="C38" i="1"/>
  <c r="B38" i="1"/>
  <c r="P37" i="1"/>
  <c r="P36" i="1"/>
  <c r="P35" i="1"/>
  <c r="P34" i="1"/>
  <c r="P33" i="1"/>
  <c r="P32" i="1"/>
  <c r="P31" i="1"/>
  <c r="P30" i="1"/>
  <c r="P29" i="1"/>
  <c r="O28" i="1"/>
  <c r="N28" i="1"/>
  <c r="M28" i="1"/>
  <c r="P28" i="1" s="1"/>
  <c r="L28" i="1"/>
  <c r="K28" i="1"/>
  <c r="J28" i="1"/>
  <c r="I28" i="1"/>
  <c r="H28" i="1"/>
  <c r="G28" i="1"/>
  <c r="F28" i="1"/>
  <c r="E28" i="1"/>
  <c r="C28" i="1"/>
  <c r="B28" i="1"/>
  <c r="P27" i="1"/>
  <c r="P26" i="1"/>
  <c r="P25" i="1"/>
  <c r="P24" i="1"/>
  <c r="P23" i="1"/>
  <c r="P22" i="1"/>
  <c r="P21" i="1"/>
  <c r="P20" i="1"/>
  <c r="P19" i="1"/>
  <c r="O18" i="1"/>
  <c r="N18" i="1"/>
  <c r="M18" i="1"/>
  <c r="P18" i="1" s="1"/>
  <c r="L18" i="1"/>
  <c r="K18" i="1"/>
  <c r="J18" i="1"/>
  <c r="I18" i="1"/>
  <c r="H18" i="1"/>
  <c r="G18" i="1"/>
  <c r="F18" i="1"/>
  <c r="E18" i="1"/>
  <c r="D18" i="1"/>
  <c r="C18" i="1"/>
  <c r="B18" i="1"/>
  <c r="P17" i="1"/>
  <c r="P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M85" i="1" l="1"/>
  <c r="P12" i="1"/>
  <c r="P85" i="1"/>
  <c r="L85" i="1"/>
</calcChain>
</file>

<file path=xl/sharedStrings.xml><?xml version="1.0" encoding="utf-8"?>
<sst xmlns="http://schemas.openxmlformats.org/spreadsheetml/2006/main" count="115" uniqueCount="112">
  <si>
    <t>SUPERINTENDENCIA DE SEGUROS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</si>
  <si>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</si>
  <si>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</si>
  <si>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</si>
  <si>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</si>
  <si>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</si>
  <si>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</si>
  <si>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</si>
  <si>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</si>
  <si>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</si>
  <si>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</si>
  <si>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</si>
  <si>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</si>
  <si>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</si>
  <si>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</si>
  <si>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</si>
  <si>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</si>
  <si>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</si>
  <si>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</si>
  <si>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</si>
  <si>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</si>
  <si>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</si>
  <si>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</si>
  <si>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</si>
  <si>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</si>
  <si>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</si>
  <si>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</si>
  <si>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</si>
  <si>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</si>
  <si>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</si>
  <si>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</si>
  <si>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</si>
  <si>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</si>
  <si>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</si>
  <si>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</si>
  <si>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</si>
  <si>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</si>
  <si>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</si>
  <si>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</si>
  <si>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</si>
  <si>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</si>
  <si>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</si>
  <si>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</si>
  <si>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</si>
  <si>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</si>
  <si>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</si>
  <si>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</si>
  <si>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</si>
  <si>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</si>
  <si>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</si>
  <si>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</si>
  <si>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</si>
  <si>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</si>
  <si>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</si>
  <si>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</si>
  <si>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</si>
  <si>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</si>
  <si>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</si>
  <si>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</si>
  <si>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</si>
  <si>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</si>
  <si>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</si>
  <si>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</si>
  <si>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</si>
  <si>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</si>
  <si>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</si>
  <si>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</si>
  <si>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</si>
  <si>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</si>
  <si>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</si>
  <si>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</si>
  <si>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</si>
  <si>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</si>
  <si>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</si>
  <si>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</si>
  <si>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</si>
  <si>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</si>
  <si>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</si>
  <si>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</si>
  <si>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</si>
  <si>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</si>
  <si>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</si>
  <si>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</si>
  <si>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</si>
  <si>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</si>
  <si>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</si>
  <si>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</si>
  <si>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</si>
  <si>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</si>
  <si>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</si>
  <si>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</si>
  <si>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</si>
  <si>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</si>
  <si>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</si>
  <si>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</si>
  <si>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</si>
  <si>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</si>
  <si>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</si>
  <si>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</si>
  <si>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</si>
  <si>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</si>
  <si>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</si>
  <si>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</si>
  <si>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</si>
  <si>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</si>
  <si>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</si>
  <si>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</si>
  <si>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</si>
  <si>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[09] del [2022]</t>
  </si>
  <si>
    <t>Fecha de imputación: hasta el [30] de [09] del [2022]</t>
  </si>
  <si>
    <t xml:space="preserve">Ejecución de Gastos y Aplicaciones financieras </t>
  </si>
  <si>
    <t>Octubre Año {2022}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</si>
</sst>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682925</xdr:colOff>
      <xdr:row>2</xdr:row>
      <xdr:rowOff>260590</xdr:rowOff>
    </xdr:from>
    <xdr:to>
      <xdr:col>15</xdr:col>
      <xdr:colOff>386391</xdr:colOff>
      <xdr:row>7</xdr:row>
      <xdr:rowOff>71888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34340" y="637996"/>
          <a:ext cx="979457" cy="87162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zoomScale="106" zoomScaleNormal="106" workbookViewId="0">
      <selection activeCell="A14" sqref="A14"/>
    </sheetView>
  </sheetViews>
  <sheetFormatPr baseColWidth="10" defaultRowHeight="15" x14ac:dyDescent="0.25"/>
  <cols>
    <col min="1" max="1" width="72.5703125" customWidth="1"/>
    <col min="2" max="2" width="19.7109375" customWidth="1"/>
    <col min="3" max="3" width="18.85546875" customWidth="1"/>
    <col min="4" max="4" width="16.42578125" customWidth="1"/>
    <col min="5" max="5" width="17" customWidth="1"/>
    <col min="6" max="6" width="19.28515625" customWidth="1"/>
    <col min="7" max="7" width="17.42578125" customWidth="1"/>
    <col min="8" max="8" width="16.7109375" customWidth="1"/>
    <col min="9" max="9" width="17" customWidth="1"/>
    <col min="10" max="13" width="19.140625" customWidth="1"/>
    <col min="14" max="15" width="19.140625" hidden="1" customWidth="1"/>
    <col min="16" max="16" width="19.14062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3" spans="1:21" ht="21" x14ac:dyDescent="0.2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21" ht="15.75" x14ac:dyDescent="0.25">
      <c r="A4" s="50" t="s">
        <v>111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21" ht="15.75" x14ac:dyDescent="0.25">
      <c r="A5" s="52" t="s">
        <v>110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21" ht="15.75" x14ac:dyDescent="0.2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21" ht="15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25">
      <c r="A9" s="55" t="s">
        <v>2</v>
      </c>
      <c r="B9" s="56" t="s">
        <v>3</v>
      </c>
      <c r="C9" s="56" t="s">
        <v>4</v>
      </c>
      <c r="D9" s="58" t="s">
        <v>107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21" x14ac:dyDescent="0.25">
      <c r="A10" s="55"/>
      <c r="B10" s="57"/>
      <c r="C10" s="57"/>
      <c r="D10" s="1" t="s">
        <v>5</v>
      </c>
      <c r="E10" s="1" t="s">
        <v>6</v>
      </c>
      <c r="F10" s="1" t="s">
        <v>7</v>
      </c>
      <c r="G10" s="1" t="s">
        <v>8</v>
      </c>
      <c r="H10" s="2" t="s">
        <v>9</v>
      </c>
      <c r="I10" s="1" t="s">
        <v>10</v>
      </c>
      <c r="J10" s="2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2" t="s">
        <v>16</v>
      </c>
      <c r="P10" s="1" t="s">
        <v>17</v>
      </c>
    </row>
    <row r="11" spans="1:21" x14ac:dyDescent="0.25">
      <c r="A11" s="3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25">
      <c r="A12" s="5" t="s">
        <v>19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34034915.049999997</v>
      </c>
      <c r="J12" s="7">
        <f t="shared" si="0"/>
        <v>32075880.82</v>
      </c>
      <c r="K12" s="7">
        <f t="shared" si="0"/>
        <v>36481261.039999999</v>
      </c>
      <c r="L12" s="7">
        <f t="shared" si="0"/>
        <v>32860719.100000001</v>
      </c>
      <c r="M12" s="7">
        <f t="shared" si="0"/>
        <v>44979072.390000008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385556029.89000005</v>
      </c>
      <c r="S12" s="9"/>
      <c r="T12" s="9"/>
      <c r="U12" s="9"/>
    </row>
    <row r="13" spans="1:21" x14ac:dyDescent="0.25">
      <c r="A13" s="8" t="s">
        <v>20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28814502.379999999</v>
      </c>
      <c r="J13" s="10">
        <v>26886699.879999999</v>
      </c>
      <c r="K13" s="10">
        <v>29820697.600000001</v>
      </c>
      <c r="L13" s="10">
        <v>27378009.93</v>
      </c>
      <c r="M13" s="10">
        <v>26877234.280000001</v>
      </c>
      <c r="N13" s="9">
        <v>0</v>
      </c>
      <c r="O13" s="9">
        <v>0</v>
      </c>
      <c r="P13" s="30">
        <f t="shared" si="1"/>
        <v>273198438.50999999</v>
      </c>
    </row>
    <row r="14" spans="1:21" x14ac:dyDescent="0.25">
      <c r="A14" s="8" t="s">
        <v>21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1347000</v>
      </c>
      <c r="J14" s="10">
        <v>1327000</v>
      </c>
      <c r="K14" s="29">
        <v>2467001.63</v>
      </c>
      <c r="L14" s="10">
        <v>1372000</v>
      </c>
      <c r="M14" s="10">
        <v>1372000</v>
      </c>
      <c r="N14" s="9">
        <v>0</v>
      </c>
      <c r="O14" s="9">
        <v>0</v>
      </c>
      <c r="P14" s="30">
        <f t="shared" si="1"/>
        <v>36105467.329999998</v>
      </c>
      <c r="T14" s="9"/>
    </row>
    <row r="15" spans="1:21" x14ac:dyDescent="0.25">
      <c r="A15" s="8" t="s">
        <v>22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176469</v>
      </c>
      <c r="J15" s="10">
        <v>0</v>
      </c>
      <c r="K15" s="10">
        <v>239363</v>
      </c>
      <c r="L15" s="10">
        <v>119416</v>
      </c>
      <c r="M15" s="10">
        <v>0</v>
      </c>
      <c r="N15" s="9">
        <v>0</v>
      </c>
      <c r="O15" s="9">
        <v>0</v>
      </c>
      <c r="P15" s="30">
        <f t="shared" si="1"/>
        <v>1382202.6</v>
      </c>
    </row>
    <row r="16" spans="1:21" x14ac:dyDescent="0.25">
      <c r="A16" s="8" t="s">
        <v>23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12757041.59</v>
      </c>
      <c r="N16" s="9">
        <v>0</v>
      </c>
      <c r="O16" s="9">
        <v>0</v>
      </c>
      <c r="P16" s="30">
        <f t="shared" si="1"/>
        <v>36445708.780000001</v>
      </c>
    </row>
    <row r="17" spans="1:20" x14ac:dyDescent="0.25">
      <c r="A17" s="8" t="s">
        <v>24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3696943.67</v>
      </c>
      <c r="J17" s="10">
        <v>3862180.94</v>
      </c>
      <c r="K17" s="10">
        <v>3954198.81</v>
      </c>
      <c r="L17" s="10">
        <v>3991293.17</v>
      </c>
      <c r="M17" s="10">
        <v>3972796.52</v>
      </c>
      <c r="N17" s="9">
        <v>0</v>
      </c>
      <c r="O17" s="9">
        <v>0</v>
      </c>
      <c r="P17" s="30">
        <f t="shared" si="1"/>
        <v>38424212.670000002</v>
      </c>
      <c r="R17" s="9"/>
      <c r="S17" s="9"/>
      <c r="T17" s="9"/>
    </row>
    <row r="18" spans="1:20" x14ac:dyDescent="0.25">
      <c r="A18" s="5" t="s">
        <v>25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K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11043575.58</v>
      </c>
      <c r="J18" s="7">
        <f t="shared" si="2"/>
        <v>10523956.969999999</v>
      </c>
      <c r="K18" s="7">
        <f t="shared" si="2"/>
        <v>10031949.75</v>
      </c>
      <c r="L18" s="7">
        <f>+L19+L20+L21+L22+L23+L24+L25+L26+L27</f>
        <v>12088439.07</v>
      </c>
      <c r="M18" s="12">
        <f>+M19+M20+M21+M22+M23+M24+M25+M26+M27</f>
        <v>13039849.949999999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93885221.809999987</v>
      </c>
    </row>
    <row r="19" spans="1:20" x14ac:dyDescent="0.25">
      <c r="A19" s="8" t="s">
        <v>26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1803210.05</v>
      </c>
      <c r="J19" s="10">
        <v>703172.29</v>
      </c>
      <c r="K19" s="10">
        <v>1906121.96</v>
      </c>
      <c r="L19" s="10">
        <v>713056.39</v>
      </c>
      <c r="M19" s="10">
        <v>2032399.78</v>
      </c>
      <c r="N19" s="9">
        <v>0</v>
      </c>
      <c r="O19" s="9">
        <v>0</v>
      </c>
      <c r="P19" s="30">
        <f t="shared" si="1"/>
        <v>12383800.619999999</v>
      </c>
      <c r="T19" s="33"/>
    </row>
    <row r="20" spans="1:20" x14ac:dyDescent="0.25">
      <c r="A20" s="8" t="s">
        <v>27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160000.01999999999</v>
      </c>
      <c r="J20" s="13">
        <v>828800.5</v>
      </c>
      <c r="K20" s="13">
        <v>211690.67</v>
      </c>
      <c r="L20" s="13">
        <v>706507.15</v>
      </c>
      <c r="M20" s="10">
        <v>788828.67</v>
      </c>
      <c r="N20" s="9">
        <v>0</v>
      </c>
      <c r="O20" s="9">
        <v>0</v>
      </c>
      <c r="P20" s="30">
        <f t="shared" si="1"/>
        <v>3773910.4099999997</v>
      </c>
    </row>
    <row r="21" spans="1:20" x14ac:dyDescent="0.25">
      <c r="A21" s="8" t="s">
        <v>28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134450</v>
      </c>
      <c r="J21" s="10">
        <v>0</v>
      </c>
      <c r="K21" s="10">
        <v>7250</v>
      </c>
      <c r="L21" s="10">
        <v>129950</v>
      </c>
      <c r="M21" s="10">
        <v>0</v>
      </c>
      <c r="N21" s="9">
        <v>0</v>
      </c>
      <c r="O21" s="9">
        <v>0</v>
      </c>
      <c r="P21" s="30">
        <f t="shared" si="1"/>
        <v>332700</v>
      </c>
    </row>
    <row r="22" spans="1:20" x14ac:dyDescent="0.25">
      <c r="A22" s="8" t="s">
        <v>29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300000</v>
      </c>
      <c r="J22" s="10">
        <v>10819</v>
      </c>
      <c r="K22" s="10">
        <v>164000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474819</v>
      </c>
    </row>
    <row r="23" spans="1:20" x14ac:dyDescent="0.25">
      <c r="A23" s="8" t="s">
        <v>30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259059.9</v>
      </c>
      <c r="J23" s="10">
        <v>1375285.51</v>
      </c>
      <c r="K23" s="10">
        <v>-61429.85</v>
      </c>
      <c r="L23" s="10">
        <v>121560.71</v>
      </c>
      <c r="M23" s="10">
        <v>88500</v>
      </c>
      <c r="N23" s="9">
        <v>0</v>
      </c>
      <c r="O23" s="9">
        <v>0</v>
      </c>
      <c r="P23" s="30">
        <f t="shared" si="1"/>
        <v>2682279.11</v>
      </c>
    </row>
    <row r="24" spans="1:20" x14ac:dyDescent="0.25">
      <c r="A24" s="8" t="s">
        <v>31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5553270.7199999997</v>
      </c>
      <c r="J24" s="10">
        <v>5250574.5599999996</v>
      </c>
      <c r="K24" s="10">
        <v>4885374.47</v>
      </c>
      <c r="L24" s="10">
        <v>7108757.9299999997</v>
      </c>
      <c r="M24" s="10">
        <v>5776360.2800000003</v>
      </c>
      <c r="N24" s="9">
        <v>0</v>
      </c>
      <c r="O24" s="9">
        <v>0</v>
      </c>
      <c r="P24" s="30">
        <f t="shared" si="1"/>
        <v>50747784.450000003</v>
      </c>
    </row>
    <row r="25" spans="1:20" ht="30" x14ac:dyDescent="0.25">
      <c r="A25" s="14" t="s">
        <v>32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1173370.24</v>
      </c>
      <c r="J25" s="10">
        <v>328536.61</v>
      </c>
      <c r="K25" s="10">
        <v>2052353.69</v>
      </c>
      <c r="L25" s="10">
        <v>2273375.58</v>
      </c>
      <c r="M25" s="10">
        <v>1192205.7</v>
      </c>
      <c r="N25" s="9">
        <v>0</v>
      </c>
      <c r="O25" s="9">
        <v>0</v>
      </c>
      <c r="P25" s="30">
        <f t="shared" si="1"/>
        <v>9814807.5</v>
      </c>
    </row>
    <row r="26" spans="1:20" x14ac:dyDescent="0.25">
      <c r="A26" s="8" t="s">
        <v>33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1329507.8500000001</v>
      </c>
      <c r="J26" s="10">
        <v>211463.64</v>
      </c>
      <c r="K26" s="10">
        <v>354536.31</v>
      </c>
      <c r="L26" s="10">
        <v>373310.31</v>
      </c>
      <c r="M26" s="10">
        <v>2331482.81</v>
      </c>
      <c r="N26" s="9">
        <v>0</v>
      </c>
      <c r="O26" s="9">
        <v>0</v>
      </c>
      <c r="P26" s="30">
        <f t="shared" si="1"/>
        <v>7211047.7699999996</v>
      </c>
    </row>
    <row r="27" spans="1:20" x14ac:dyDescent="0.25">
      <c r="A27" s="8" t="s">
        <v>34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330706.8</v>
      </c>
      <c r="J27" s="10">
        <v>1815304.86</v>
      </c>
      <c r="K27" s="10">
        <v>512052.5</v>
      </c>
      <c r="L27" s="10">
        <v>661921</v>
      </c>
      <c r="M27" s="10">
        <v>830072.71</v>
      </c>
      <c r="N27" s="9">
        <v>0</v>
      </c>
      <c r="O27" s="9">
        <v>0</v>
      </c>
      <c r="P27" s="30">
        <f t="shared" si="1"/>
        <v>6464072.9500000002</v>
      </c>
    </row>
    <row r="28" spans="1:20" x14ac:dyDescent="0.25">
      <c r="A28" s="5" t="s">
        <v>35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3">+E29+E30+E31+E32+E33+E34+E35+E36+E37</f>
        <v>407901.70999999996</v>
      </c>
      <c r="F28" s="7">
        <f t="shared" si="3"/>
        <v>24190</v>
      </c>
      <c r="G28" s="7">
        <f t="shared" si="3"/>
        <v>1366405.24</v>
      </c>
      <c r="H28" s="7">
        <f t="shared" si="3"/>
        <v>6270989.25</v>
      </c>
      <c r="I28" s="7">
        <f t="shared" si="3"/>
        <v>1524520.79</v>
      </c>
      <c r="J28" s="7">
        <f t="shared" si="3"/>
        <v>2840393.88</v>
      </c>
      <c r="K28" s="7">
        <f t="shared" si="3"/>
        <v>3135403.0700000003</v>
      </c>
      <c r="L28" s="7">
        <f t="shared" si="3"/>
        <v>4033385.47</v>
      </c>
      <c r="M28" s="12">
        <f>+M29+M30+M31+M32+M33+M34+M35+M36+M37</f>
        <v>987741.65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20590931.059999999</v>
      </c>
    </row>
    <row r="29" spans="1:20" x14ac:dyDescent="0.25">
      <c r="A29" s="8" t="s">
        <v>36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40678</v>
      </c>
      <c r="J29" s="10">
        <v>137644.29999999999</v>
      </c>
      <c r="K29" s="10">
        <v>243282.28</v>
      </c>
      <c r="L29" s="10">
        <v>142264.66</v>
      </c>
      <c r="M29" s="10">
        <v>224460.72</v>
      </c>
      <c r="N29" s="9">
        <v>0</v>
      </c>
      <c r="O29" s="9">
        <v>0</v>
      </c>
      <c r="P29" s="30">
        <f t="shared" si="1"/>
        <v>1031882.77</v>
      </c>
    </row>
    <row r="30" spans="1:20" x14ac:dyDescent="0.25">
      <c r="A30" s="8" t="s">
        <v>37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3422</v>
      </c>
      <c r="K30" s="10">
        <v>211660.05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378665.44999999995</v>
      </c>
    </row>
    <row r="31" spans="1:20" x14ac:dyDescent="0.25">
      <c r="A31" s="8" t="s">
        <v>38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198274</v>
      </c>
      <c r="K31" s="10">
        <v>0</v>
      </c>
      <c r="L31" s="10">
        <v>396792.7</v>
      </c>
      <c r="M31" s="10">
        <v>0</v>
      </c>
      <c r="N31" s="9">
        <v>0</v>
      </c>
      <c r="O31" s="9">
        <v>0</v>
      </c>
      <c r="P31" s="30">
        <f t="shared" si="1"/>
        <v>1003550.8999999999</v>
      </c>
    </row>
    <row r="32" spans="1:20" x14ac:dyDescent="0.25">
      <c r="A32" s="8" t="s">
        <v>39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117204.68</v>
      </c>
      <c r="N32" s="9">
        <v>0</v>
      </c>
      <c r="O32" s="9">
        <v>0</v>
      </c>
      <c r="P32" s="30">
        <f t="shared" si="1"/>
        <v>117204.68</v>
      </c>
    </row>
    <row r="33" spans="1:16" x14ac:dyDescent="0.25">
      <c r="A33" s="8" t="s">
        <v>40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23853.37</v>
      </c>
      <c r="K33" s="10">
        <v>0</v>
      </c>
      <c r="L33" s="10">
        <v>92681.07</v>
      </c>
      <c r="M33" s="10">
        <v>309580.52</v>
      </c>
      <c r="N33" s="9">
        <v>0</v>
      </c>
      <c r="O33" s="9">
        <v>0</v>
      </c>
      <c r="P33" s="30">
        <f t="shared" si="1"/>
        <v>451507.38</v>
      </c>
    </row>
    <row r="34" spans="1:16" x14ac:dyDescent="0.25">
      <c r="A34" s="8" t="s">
        <v>41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78105.81</v>
      </c>
      <c r="K34" s="10">
        <v>0</v>
      </c>
      <c r="L34" s="10">
        <v>163843</v>
      </c>
      <c r="M34" s="10">
        <v>0</v>
      </c>
      <c r="N34" s="9">
        <v>0</v>
      </c>
      <c r="O34" s="9">
        <v>0</v>
      </c>
      <c r="P34" s="30">
        <f t="shared" si="1"/>
        <v>241948.81</v>
      </c>
    </row>
    <row r="35" spans="1:16" x14ac:dyDescent="0.25">
      <c r="A35" s="8" t="s">
        <v>42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28044</v>
      </c>
      <c r="J35" s="10">
        <v>1476150.01</v>
      </c>
      <c r="K35" s="10">
        <v>2000000</v>
      </c>
      <c r="L35" s="10">
        <v>2313231.6800000002</v>
      </c>
      <c r="M35" s="10">
        <v>9972</v>
      </c>
      <c r="N35" s="9">
        <v>0</v>
      </c>
      <c r="O35" s="9">
        <v>0</v>
      </c>
      <c r="P35" s="30">
        <f t="shared" si="1"/>
        <v>10737661.689999999</v>
      </c>
    </row>
    <row r="36" spans="1:16" ht="30" x14ac:dyDescent="0.25">
      <c r="A36" s="14" t="s">
        <v>43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25">
      <c r="A37" s="8" t="s">
        <v>44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1455798.79</v>
      </c>
      <c r="J37" s="10">
        <v>922944.39</v>
      </c>
      <c r="K37" s="10">
        <v>680460.74</v>
      </c>
      <c r="L37" s="10">
        <v>924572.36</v>
      </c>
      <c r="M37" s="10">
        <v>326523.73</v>
      </c>
      <c r="N37" s="9">
        <v>0</v>
      </c>
      <c r="O37" s="9">
        <v>0</v>
      </c>
      <c r="P37" s="30">
        <f t="shared" si="1"/>
        <v>6628509.3800000008</v>
      </c>
    </row>
    <row r="38" spans="1:16" x14ac:dyDescent="0.25">
      <c r="A38" s="5" t="s">
        <v>45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4">+E39+E40+E41+E42+E43+E44+E45</f>
        <v>115560</v>
      </c>
      <c r="F38" s="7">
        <f t="shared" si="4"/>
        <v>1226579</v>
      </c>
      <c r="G38" s="7">
        <f t="shared" si="4"/>
        <v>0</v>
      </c>
      <c r="H38" s="7">
        <f t="shared" si="4"/>
        <v>0</v>
      </c>
      <c r="I38" s="7">
        <f t="shared" si="4"/>
        <v>0</v>
      </c>
      <c r="J38" s="7">
        <f t="shared" si="4"/>
        <v>170171.01</v>
      </c>
      <c r="K38" s="7">
        <f t="shared" si="4"/>
        <v>168890.57</v>
      </c>
      <c r="L38" s="7">
        <f t="shared" si="4"/>
        <v>0</v>
      </c>
      <c r="M38" s="10">
        <v>0</v>
      </c>
      <c r="N38" s="7">
        <f t="shared" si="4"/>
        <v>0</v>
      </c>
      <c r="O38" s="7">
        <f t="shared" si="4"/>
        <v>0</v>
      </c>
      <c r="P38" s="12">
        <f t="shared" si="1"/>
        <v>1681200.58</v>
      </c>
    </row>
    <row r="39" spans="1:16" x14ac:dyDescent="0.25">
      <c r="A39" s="8" t="s">
        <v>46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96171.01</v>
      </c>
      <c r="K39" s="10">
        <v>168890.57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1607200.58</v>
      </c>
    </row>
    <row r="40" spans="1:16" x14ac:dyDescent="0.25">
      <c r="A40" s="8" t="s">
        <v>47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74000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74000</v>
      </c>
    </row>
    <row r="41" spans="1:16" x14ac:dyDescent="0.25">
      <c r="A41" s="8" t="s">
        <v>48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5">+D41+E41+F41+G41+H41+I41+J41+K41+L41+M41+N41+O41</f>
        <v>0</v>
      </c>
    </row>
    <row r="42" spans="1:16" x14ac:dyDescent="0.25">
      <c r="A42" s="8" t="s">
        <v>49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5"/>
        <v>0</v>
      </c>
    </row>
    <row r="43" spans="1:16" x14ac:dyDescent="0.25">
      <c r="A43" s="8" t="s">
        <v>50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5"/>
        <v>0</v>
      </c>
    </row>
    <row r="44" spans="1:16" x14ac:dyDescent="0.25">
      <c r="A44" s="8" t="s">
        <v>51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5"/>
        <v>0</v>
      </c>
    </row>
    <row r="45" spans="1:16" x14ac:dyDescent="0.25">
      <c r="A45" s="8" t="s">
        <v>52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5"/>
        <v>0</v>
      </c>
    </row>
    <row r="46" spans="1:16" x14ac:dyDescent="0.25">
      <c r="A46" s="8" t="s">
        <v>53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6">+E47+E48+E49+E50+E51+E52+E53</f>
        <v>0</v>
      </c>
      <c r="F46" s="7">
        <f t="shared" si="6"/>
        <v>0</v>
      </c>
      <c r="G46" s="7">
        <f t="shared" si="6"/>
        <v>0</v>
      </c>
      <c r="H46" s="7">
        <f t="shared" si="6"/>
        <v>0</v>
      </c>
      <c r="I46" s="7">
        <f t="shared" si="6"/>
        <v>0</v>
      </c>
      <c r="J46" s="7">
        <f t="shared" si="6"/>
        <v>0</v>
      </c>
      <c r="K46" s="7">
        <f t="shared" si="6"/>
        <v>0</v>
      </c>
      <c r="L46" s="7">
        <f t="shared" si="6"/>
        <v>0</v>
      </c>
      <c r="M46" s="10">
        <v>0</v>
      </c>
      <c r="N46" s="9">
        <v>0</v>
      </c>
      <c r="O46" s="9">
        <v>0</v>
      </c>
      <c r="P46" s="30">
        <f t="shared" si="5"/>
        <v>0</v>
      </c>
    </row>
    <row r="47" spans="1:16" x14ac:dyDescent="0.25">
      <c r="A47" s="5" t="s">
        <v>54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5"/>
        <v>0</v>
      </c>
    </row>
    <row r="48" spans="1:16" x14ac:dyDescent="0.25">
      <c r="A48" s="8" t="s">
        <v>55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5"/>
        <v>0</v>
      </c>
    </row>
    <row r="49" spans="1:16" x14ac:dyDescent="0.25">
      <c r="A49" s="8" t="s">
        <v>56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5"/>
        <v>0</v>
      </c>
    </row>
    <row r="50" spans="1:16" x14ac:dyDescent="0.25">
      <c r="A50" s="8" t="s">
        <v>57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5"/>
        <v>0</v>
      </c>
    </row>
    <row r="51" spans="1:16" x14ac:dyDescent="0.25">
      <c r="A51" s="8" t="s">
        <v>58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5"/>
        <v>0</v>
      </c>
    </row>
    <row r="52" spans="1:16" x14ac:dyDescent="0.25">
      <c r="A52" s="8" t="s">
        <v>59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5"/>
        <v>0</v>
      </c>
    </row>
    <row r="53" spans="1:16" x14ac:dyDescent="0.25">
      <c r="A53" s="8" t="s">
        <v>60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5" t="s">
        <v>61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7">+E55+E56+E57+E58+E59+E60+E61+E62+E63</f>
        <v>0</v>
      </c>
      <c r="F54" s="7">
        <f t="shared" si="7"/>
        <v>82600</v>
      </c>
      <c r="G54" s="7">
        <f t="shared" si="7"/>
        <v>216304.57</v>
      </c>
      <c r="H54" s="7">
        <f t="shared" si="7"/>
        <v>70800</v>
      </c>
      <c r="I54" s="7">
        <f t="shared" si="7"/>
        <v>220955</v>
      </c>
      <c r="J54" s="7">
        <f t="shared" si="7"/>
        <v>6499.99</v>
      </c>
      <c r="K54" s="7">
        <f t="shared" si="7"/>
        <v>0</v>
      </c>
      <c r="L54" s="7">
        <f t="shared" si="7"/>
        <v>1239182.96</v>
      </c>
      <c r="M54" s="12">
        <f>+M55+M56+M57+M58+M59+M60+M61+M62+M63</f>
        <v>4328841.2300000004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6165183.75</v>
      </c>
    </row>
    <row r="55" spans="1:16" x14ac:dyDescent="0.25">
      <c r="A55" s="8" t="s">
        <v>62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6499.99</v>
      </c>
      <c r="K55" s="10">
        <v>0</v>
      </c>
      <c r="L55" s="10">
        <v>69341.94</v>
      </c>
      <c r="M55" s="10">
        <v>3930591.23</v>
      </c>
      <c r="N55" s="9">
        <v>0</v>
      </c>
      <c r="O55" s="9">
        <v>0</v>
      </c>
      <c r="P55" s="30">
        <f>+D55+E55+F55+G55+H55+I55+J55+K55+L55+M55+N55+O55</f>
        <v>4222737.7300000004</v>
      </c>
    </row>
    <row r="56" spans="1:16" x14ac:dyDescent="0.25">
      <c r="A56" s="8" t="s">
        <v>63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398250</v>
      </c>
      <c r="N56" s="9">
        <v>0</v>
      </c>
      <c r="O56" s="9">
        <v>0</v>
      </c>
      <c r="P56" s="30">
        <f t="shared" ref="P56:P84" si="8">+D56+E56+F56+G56+H56+I56+J56+K56+L56+M56+N56+O56</f>
        <v>398250</v>
      </c>
    </row>
    <row r="57" spans="1:16" x14ac:dyDescent="0.25">
      <c r="A57" s="8" t="s">
        <v>64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163843</v>
      </c>
      <c r="M57" s="10">
        <v>0</v>
      </c>
      <c r="N57" s="9">
        <v>0</v>
      </c>
      <c r="O57" s="9">
        <v>0</v>
      </c>
      <c r="P57" s="30">
        <f t="shared" si="8"/>
        <v>163843</v>
      </c>
    </row>
    <row r="58" spans="1:16" x14ac:dyDescent="0.25">
      <c r="A58" s="8" t="s">
        <v>65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8"/>
        <v>0</v>
      </c>
    </row>
    <row r="59" spans="1:16" x14ac:dyDescent="0.25">
      <c r="A59" s="8" t="s">
        <v>66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220955</v>
      </c>
      <c r="J59" s="10">
        <v>0</v>
      </c>
      <c r="K59" s="10">
        <v>0</v>
      </c>
      <c r="L59" s="10">
        <v>1005998.02</v>
      </c>
      <c r="M59" s="10">
        <v>0</v>
      </c>
      <c r="N59" s="10">
        <v>0</v>
      </c>
      <c r="O59" s="9">
        <v>0</v>
      </c>
      <c r="P59" s="30">
        <f t="shared" si="8"/>
        <v>1297753.02</v>
      </c>
    </row>
    <row r="60" spans="1:16" x14ac:dyDescent="0.25">
      <c r="A60" s="8" t="s">
        <v>67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8"/>
        <v>0</v>
      </c>
    </row>
    <row r="61" spans="1:16" x14ac:dyDescent="0.25">
      <c r="A61" s="8" t="s">
        <v>68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8"/>
        <v>0</v>
      </c>
    </row>
    <row r="62" spans="1:16" x14ac:dyDescent="0.25">
      <c r="A62" s="8" t="s">
        <v>69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8"/>
        <v>0</v>
      </c>
    </row>
    <row r="63" spans="1:16" x14ac:dyDescent="0.25">
      <c r="A63" s="8" t="s">
        <v>70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8"/>
        <v>82600</v>
      </c>
    </row>
    <row r="64" spans="1:16" x14ac:dyDescent="0.25">
      <c r="A64" s="5" t="s">
        <v>71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8"/>
        <v>0</v>
      </c>
    </row>
    <row r="65" spans="1:16" x14ac:dyDescent="0.25">
      <c r="A65" s="8" t="s">
        <v>72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8"/>
        <v>0</v>
      </c>
    </row>
    <row r="66" spans="1:16" x14ac:dyDescent="0.25">
      <c r="A66" s="8" t="s">
        <v>73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8"/>
        <v>0</v>
      </c>
    </row>
    <row r="67" spans="1:16" x14ac:dyDescent="0.25">
      <c r="A67" s="8" t="s">
        <v>74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8"/>
        <v>0</v>
      </c>
    </row>
    <row r="68" spans="1:16" x14ac:dyDescent="0.25">
      <c r="A68" s="8" t="s">
        <v>75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8"/>
        <v>0</v>
      </c>
    </row>
    <row r="69" spans="1:16" x14ac:dyDescent="0.25">
      <c r="A69" s="5" t="s">
        <v>76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8"/>
        <v>0</v>
      </c>
    </row>
    <row r="70" spans="1:16" x14ac:dyDescent="0.25">
      <c r="A70" s="8" t="s">
        <v>77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8"/>
        <v>0</v>
      </c>
    </row>
    <row r="71" spans="1:16" x14ac:dyDescent="0.25">
      <c r="A71" s="8" t="s">
        <v>78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8"/>
        <v>0</v>
      </c>
    </row>
    <row r="72" spans="1:16" x14ac:dyDescent="0.25">
      <c r="A72" s="5" t="s">
        <v>79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8"/>
        <v>0</v>
      </c>
    </row>
    <row r="73" spans="1:16" x14ac:dyDescent="0.25">
      <c r="A73" s="8" t="s">
        <v>80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8"/>
        <v>0</v>
      </c>
    </row>
    <row r="74" spans="1:16" x14ac:dyDescent="0.25">
      <c r="A74" s="8" t="s">
        <v>81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8"/>
        <v>0</v>
      </c>
    </row>
    <row r="75" spans="1:16" x14ac:dyDescent="0.25">
      <c r="A75" s="8" t="s">
        <v>82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8"/>
        <v>0</v>
      </c>
    </row>
    <row r="76" spans="1:16" x14ac:dyDescent="0.25">
      <c r="A76" s="3" t="s">
        <v>83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25">
      <c r="A77" s="5" t="s">
        <v>84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8"/>
        <v>0</v>
      </c>
    </row>
    <row r="78" spans="1:16" x14ac:dyDescent="0.25">
      <c r="A78" s="8" t="s">
        <v>85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8"/>
        <v>0</v>
      </c>
    </row>
    <row r="79" spans="1:16" x14ac:dyDescent="0.25">
      <c r="A79" s="8" t="s">
        <v>86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8"/>
        <v>0</v>
      </c>
    </row>
    <row r="80" spans="1:16" x14ac:dyDescent="0.25">
      <c r="A80" s="5" t="s">
        <v>87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8"/>
        <v>0</v>
      </c>
    </row>
    <row r="81" spans="1:16" x14ac:dyDescent="0.25">
      <c r="A81" s="8" t="s">
        <v>88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8"/>
        <v>0</v>
      </c>
    </row>
    <row r="82" spans="1:16" x14ac:dyDescent="0.25">
      <c r="A82" s="8" t="s">
        <v>89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8"/>
        <v>0</v>
      </c>
    </row>
    <row r="83" spans="1:16" x14ac:dyDescent="0.25">
      <c r="A83" s="5" t="s">
        <v>90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8"/>
        <v>0</v>
      </c>
    </row>
    <row r="84" spans="1:16" x14ac:dyDescent="0.25">
      <c r="A84" s="8" t="s">
        <v>91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8"/>
        <v>0</v>
      </c>
    </row>
    <row r="85" spans="1:16" x14ac:dyDescent="0.25">
      <c r="A85" s="18" t="s">
        <v>92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9">+E12+E18+E28+E38+E54+E64+E69+E72+E76</f>
        <v>65851653.120000005</v>
      </c>
      <c r="F85" s="31">
        <f t="shared" si="9"/>
        <v>42341431.670000002</v>
      </c>
      <c r="G85" s="31">
        <f t="shared" si="9"/>
        <v>39656689.490000002</v>
      </c>
      <c r="H85" s="31">
        <f t="shared" si="9"/>
        <v>69116756.670000002</v>
      </c>
      <c r="I85" s="31">
        <f>+I12+I18+I28+I38+I54+I64+I69+I72+I76</f>
        <v>46823966.419999994</v>
      </c>
      <c r="J85" s="31">
        <f t="shared" si="9"/>
        <v>45616902.670000002</v>
      </c>
      <c r="K85" s="31">
        <f t="shared" si="9"/>
        <v>49817504.43</v>
      </c>
      <c r="L85" s="31">
        <f t="shared" si="9"/>
        <v>50221726.600000001</v>
      </c>
      <c r="M85" s="31">
        <f t="shared" si="9"/>
        <v>63335505.219999999</v>
      </c>
      <c r="N85" s="31">
        <f t="shared" si="9"/>
        <v>0</v>
      </c>
      <c r="O85" s="31">
        <f t="shared" si="9"/>
        <v>0</v>
      </c>
      <c r="P85" s="31">
        <f>+P12+P18+P28+P38+P54+P64+P69+P72+P76</f>
        <v>507878567.09000003</v>
      </c>
    </row>
    <row r="86" spans="1:16" x14ac:dyDescent="0.25">
      <c r="A86" t="s">
        <v>93</v>
      </c>
      <c r="L86" s="9"/>
    </row>
    <row r="87" spans="1:16" x14ac:dyDescent="0.25">
      <c r="A87" t="s">
        <v>108</v>
      </c>
      <c r="D87" s="9"/>
      <c r="L87" s="9"/>
      <c r="N87" s="10"/>
    </row>
    <row r="88" spans="1:16" x14ac:dyDescent="0.25">
      <c r="A88" t="s">
        <v>109</v>
      </c>
      <c r="B88" s="38"/>
      <c r="L88" s="9"/>
      <c r="P88" s="37"/>
    </row>
    <row r="89" spans="1:16" x14ac:dyDescent="0.25">
      <c r="B89" s="33"/>
      <c r="C89" s="9"/>
      <c r="N89" s="9"/>
    </row>
    <row r="90" spans="1:16" x14ac:dyDescent="0.25">
      <c r="B90" s="33"/>
      <c r="C90" s="9"/>
      <c r="N90" s="9"/>
    </row>
    <row r="91" spans="1:16" x14ac:dyDescent="0.25">
      <c r="B91" s="33"/>
      <c r="C91" s="9"/>
      <c r="N91" s="9"/>
    </row>
    <row r="92" spans="1:16" x14ac:dyDescent="0.25">
      <c r="N92" s="9"/>
    </row>
    <row r="93" spans="1:16" x14ac:dyDescent="0.25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94</v>
      </c>
      <c r="N93" s="21" t="s">
        <v>95</v>
      </c>
      <c r="O93" s="21"/>
      <c r="P93" s="21"/>
    </row>
    <row r="94" spans="1:16" x14ac:dyDescent="0.25">
      <c r="A94" s="43" t="s">
        <v>102</v>
      </c>
      <c r="B94" s="26" t="s">
        <v>100</v>
      </c>
      <c r="C94" s="44"/>
      <c r="D94" s="44"/>
      <c r="E94" s="44"/>
      <c r="F94" s="44"/>
      <c r="G94" s="44"/>
      <c r="H94" s="44"/>
      <c r="I94" s="44"/>
      <c r="J94" s="54" t="s">
        <v>102</v>
      </c>
      <c r="K94" s="54"/>
      <c r="L94" s="54"/>
      <c r="M94" s="44"/>
      <c r="N94" s="44"/>
      <c r="O94" s="44"/>
      <c r="P94" s="44"/>
    </row>
    <row r="95" spans="1:16" x14ac:dyDescent="0.25">
      <c r="A95" s="34" t="s">
        <v>103</v>
      </c>
      <c r="B95" s="19" t="s">
        <v>101</v>
      </c>
      <c r="C95" s="34"/>
      <c r="D95" s="25"/>
      <c r="E95" s="25"/>
      <c r="F95" s="25"/>
      <c r="G95" s="25"/>
      <c r="H95" s="25"/>
      <c r="I95" s="25"/>
      <c r="J95" s="45" t="s">
        <v>105</v>
      </c>
      <c r="K95" s="45"/>
      <c r="L95" s="45"/>
      <c r="M95" s="26"/>
      <c r="N95" s="26"/>
      <c r="O95" s="26"/>
      <c r="P95" s="26"/>
    </row>
    <row r="96" spans="1:16" x14ac:dyDescent="0.25">
      <c r="A96" s="40" t="s">
        <v>104</v>
      </c>
      <c r="B96" s="19"/>
      <c r="C96" s="40"/>
      <c r="D96" s="25"/>
      <c r="E96" s="25"/>
      <c r="F96" s="25"/>
      <c r="G96" s="25"/>
      <c r="H96" s="25"/>
      <c r="I96" s="25"/>
      <c r="J96" s="45" t="s">
        <v>106</v>
      </c>
      <c r="K96" s="45"/>
      <c r="L96" s="45"/>
    </row>
    <row r="97" spans="1:16" x14ac:dyDescent="0.25">
      <c r="A97" s="19"/>
      <c r="B97" s="19"/>
      <c r="C97" s="25"/>
      <c r="D97" s="25"/>
      <c r="E97" s="45"/>
      <c r="F97" s="45"/>
      <c r="G97" s="45"/>
      <c r="H97" s="45"/>
      <c r="I97" s="45"/>
      <c r="J97" s="45"/>
      <c r="K97" s="45"/>
      <c r="L97" s="25"/>
    </row>
    <row r="98" spans="1:16" x14ac:dyDescent="0.25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25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25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25">
      <c r="A101" s="19"/>
      <c r="B101" s="19"/>
      <c r="C101" s="19"/>
      <c r="D101" s="19"/>
      <c r="E101" s="19"/>
      <c r="F101" s="19" t="s">
        <v>96</v>
      </c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.75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</row>
    <row r="103" spans="1:16" ht="18.75" x14ac:dyDescent="0.3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.75" x14ac:dyDescent="0.3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25">
      <c r="A105" s="47" t="s">
        <v>97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  <row r="106" spans="1:16" x14ac:dyDescent="0.25">
      <c r="A106" s="45" t="s">
        <v>98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</row>
    <row r="107" spans="1:16" x14ac:dyDescent="0.25">
      <c r="A107" s="45" t="s">
        <v>99</v>
      </c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</row>
    <row r="108" spans="1:16" x14ac:dyDescent="0.2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25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25">
      <c r="A110" s="35"/>
      <c r="B110" s="26" t="s">
        <v>100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</row>
    <row r="111" spans="1:16" x14ac:dyDescent="0.25">
      <c r="A111" s="34"/>
      <c r="B111" s="19" t="s">
        <v>101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5">
      <c r="A112" s="32"/>
      <c r="B112" s="19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</row>
    <row r="113" spans="1:16" x14ac:dyDescent="0.25">
      <c r="A113" s="19"/>
      <c r="B113" s="19"/>
      <c r="C113" s="25"/>
      <c r="D113" s="25"/>
      <c r="E113" s="45"/>
      <c r="F113" s="45"/>
      <c r="G113" s="45"/>
      <c r="H113" s="45"/>
      <c r="I113" s="45"/>
      <c r="J113" s="45"/>
      <c r="K113" s="45"/>
      <c r="L113" s="25"/>
    </row>
    <row r="114" spans="1:16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.75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1:16" ht="18.75" x14ac:dyDescent="0.3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.75" x14ac:dyDescent="0.3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</row>
    <row r="119" spans="1:16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</row>
    <row r="120" spans="1:16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</row>
    <row r="121" spans="1:16" x14ac:dyDescent="0.25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E97:K97"/>
    <mergeCell ref="A102:P102"/>
    <mergeCell ref="A105:P105"/>
    <mergeCell ref="A106:P106"/>
    <mergeCell ref="A107:P107"/>
    <mergeCell ref="J95:L95"/>
    <mergeCell ref="J94:L94"/>
    <mergeCell ref="J96:L96"/>
    <mergeCell ref="C112:P112"/>
    <mergeCell ref="A120:P120"/>
    <mergeCell ref="E113:K113"/>
    <mergeCell ref="A115:P115"/>
    <mergeCell ref="A118:P118"/>
    <mergeCell ref="A119:P119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Laura De Luna</cp:lastModifiedBy>
  <cp:lastPrinted>2022-11-18T13:35:34Z</cp:lastPrinted>
  <dcterms:created xsi:type="dcterms:W3CDTF">2021-10-08T14:41:34Z</dcterms:created>
  <dcterms:modified xsi:type="dcterms:W3CDTF">2022-11-18T13:36:38Z</dcterms:modified>
</cp:coreProperties>
</file>