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PRESUPUESTO\"/>
    </mc:Choice>
  </mc:AlternateContent>
  <xr:revisionPtr revIDLastSave="0" documentId="8_{94C1788E-8875-4D16-BF80-4A3167048A82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15" i="1"/>
  <c r="P10" i="1"/>
  <c r="J51" i="1"/>
  <c r="J35" i="1"/>
  <c r="J9" i="1"/>
  <c r="J82" i="1" l="1"/>
  <c r="P9" i="1"/>
  <c r="C73" i="1"/>
  <c r="D73" i="1"/>
  <c r="E73" i="1"/>
  <c r="F73" i="1"/>
  <c r="G73" i="1"/>
  <c r="I73" i="1"/>
  <c r="I51" i="1"/>
  <c r="I35" i="1"/>
  <c r="I25" i="1"/>
  <c r="I15" i="1"/>
  <c r="I82" i="1" s="1"/>
  <c r="I9" i="1"/>
  <c r="H35" i="1" l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73" i="1" l="1"/>
  <c r="D9" i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<sst xmlns="http://schemas.openxmlformats.org/spreadsheetml/2006/main" count="109" uniqueCount="109">
  <si>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</si>
  <si>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</si>
  <si>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</si>
  <si>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</si>
  <si>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</si>
  <si>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</si>
  <si>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</si>
  <si>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</si>
  <si>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</si>
  <si>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</si>
  <si>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</si>
  <si>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</si>
  <si>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</si>
  <si>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</si>
  <si>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</si>
  <si>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</si>
  <si>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</si>
  <si>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</si>
  <si>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</si>
  <si>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</si>
  <si>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</si>
  <si>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</si>
  <si>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</si>
  <si>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</si>
  <si>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</si>
  <si>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</si>
  <si>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</si>
  <si>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</si>
  <si>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</si>
  <si>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</si>
  <si>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</si>
  <si>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</si>
  <si>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</si>
  <si>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</si>
  <si>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</si>
  <si>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</si>
  <si>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</si>
  <si>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</si>
  <si>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</si>
  <si>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</si>
  <si>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</si>
  <si>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</si>
  <si>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</si>
  <si>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</si>
  <si>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</si>
  <si>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</si>
  <si>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</si>
  <si>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</si>
  <si>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</si>
  <si>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</si>
  <si>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</si>
  <si>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</si>
  <si>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</si>
  <si>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</si>
  <si>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</si>
  <si>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</si>
  <si>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</si>
  <si>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</si>
  <si>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</si>
  <si>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</si>
  <si>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</si>
  <si>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</si>
  <si>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</si>
  <si>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</si>
  <si>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</si>
  <si>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</si>
  <si>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</si>
  <si>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</si>
  <si>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</si>
  <si>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</si>
  <si>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</si>
  <si>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</si>
  <si>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</si>
  <si>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</si>
  <si>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</si>
  <si>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</si>
  <si>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</si>
  <si>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</si>
  <si>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</si>
  <si>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</si>
  <si>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</si>
  <si>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</si>
  <si>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</si>
  <si>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</si>
  <si>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</si>
  <si>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</si>
  <si>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</si>
  <si>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</si>
  <si>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</si>
  <si>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</si>
  <si>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</si>
  <si>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</si>
  <si>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</si>
  <si>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</si>
  <si>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</si>
  <si>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</si>
  <si>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</si>
  <si>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</si>
  <si>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</si>
  <si>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</si>
  <si>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</si>
  <si>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</si>
  <si>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</si>
  <si>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</si>
  <si>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</si>
  <si>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</si>
  <si>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</si>
  <si>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</si>
  <si>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Julio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</si>
</sst>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164" fontId="1" fillId="0" borderId="0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95249</xdr:rowOff>
    </xdr:from>
    <xdr:to>
      <xdr:col>15</xdr:col>
      <xdr:colOff>171450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5668625" y="457199"/>
          <a:ext cx="74295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9</xdr:col>
      <xdr:colOff>457200</xdr:colOff>
      <xdr:row>0</xdr:row>
      <xdr:rowOff>276225</xdr:rowOff>
    </xdr:from>
    <xdr:to>
      <xdr:col>15</xdr:col>
      <xdr:colOff>219075</xdr:colOff>
      <xdr:row>4</xdr:row>
      <xdr:rowOff>95250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01950" y="276225"/>
          <a:ext cx="857250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topLeftCell="C91" zoomScaleNormal="100" workbookViewId="0">
      <selection activeCell="C18" sqref="C18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0" width="16.42578125" customWidth="1"/>
    <col min="11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38"/>
      <c r="B1" s="39"/>
    </row>
    <row r="2" spans="1:16" ht="2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75" x14ac:dyDescent="0.25">
      <c r="A3" s="42" t="s">
        <v>108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75" x14ac:dyDescent="0.25">
      <c r="A4" s="44" t="s">
        <v>89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25">
      <c r="A6" s="53" t="s">
        <v>2</v>
      </c>
      <c r="B6" s="48" t="s">
        <v>3</v>
      </c>
      <c r="C6" s="48" t="s">
        <v>90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x14ac:dyDescent="0.25">
      <c r="A7" s="53"/>
      <c r="B7" s="49"/>
      <c r="C7" s="49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>+G10+G11+G12+G13+G14</f>
        <v>31903181.59</v>
      </c>
      <c r="H9" s="21">
        <f>+H10+H11+H12+H13+H14</f>
        <v>54058219.609999999</v>
      </c>
      <c r="I9" s="21">
        <f>+I10+I11+I12+I13+I14</f>
        <v>31633222.359999999</v>
      </c>
      <c r="J9" s="21">
        <f>+J10+J11+J12+J13+J14</f>
        <v>33753996.100000001</v>
      </c>
      <c r="P9" s="20">
        <f>+D9+E9+F9+G9+H9+J9+I9+K9+L9+M9+N9+O9</f>
        <v>249395142.36000001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1">
        <v>26727717.59</v>
      </c>
      <c r="H10" s="22">
        <v>27251230.48</v>
      </c>
      <c r="I10" s="31">
        <v>26468587.25</v>
      </c>
      <c r="J10" s="22">
        <v>28558772.09</v>
      </c>
      <c r="P10" s="20">
        <f>+D10+E10+F10+G10+H10+J10+I10+K10+L10+M10+N10+O10</f>
        <v>191300907.88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1">
        <v>1202000</v>
      </c>
      <c r="H11" s="22">
        <v>22523995.07</v>
      </c>
      <c r="I11" s="31">
        <v>1259507.71</v>
      </c>
      <c r="J11" s="37">
        <v>1230102.22</v>
      </c>
      <c r="P11" s="20">
        <f t="shared" ref="P11:P71" si="0">+D11+E11+F11+G11+H11+J11+I11+K11+L11+M11+N11+O11</f>
        <v>30013750.620000001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1">
        <v>0</v>
      </c>
      <c r="H12" s="22">
        <v>358602</v>
      </c>
      <c r="I12" s="22">
        <v>0</v>
      </c>
      <c r="J12" s="23">
        <v>0</v>
      </c>
      <c r="P12" s="20">
        <f t="shared" si="0"/>
        <v>358602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1">
        <v>0</v>
      </c>
      <c r="H13" s="22">
        <v>0</v>
      </c>
      <c r="I13" s="22">
        <v>0</v>
      </c>
      <c r="J13" s="23">
        <v>0</v>
      </c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1">
        <v>3973464</v>
      </c>
      <c r="H14" s="22">
        <v>3924392.06</v>
      </c>
      <c r="I14" s="22">
        <v>3905127.4</v>
      </c>
      <c r="J14" s="5">
        <v>3965121.79</v>
      </c>
      <c r="P14" s="20">
        <f t="shared" si="0"/>
        <v>27721881.859999996</v>
      </c>
    </row>
    <row r="15" spans="1:16" x14ac:dyDescent="0.25">
      <c r="A15" s="3" t="s">
        <v>11</v>
      </c>
      <c r="B15" s="7">
        <f t="shared" ref="B15:I15" si="1">+B16+B17+B18+B19+B20+B21+B22+B23+B24</f>
        <v>91146273</v>
      </c>
      <c r="C15" s="7">
        <f t="shared" si="1"/>
        <v>0</v>
      </c>
      <c r="D15" s="21">
        <f t="shared" si="1"/>
        <v>8971054.8900000006</v>
      </c>
      <c r="E15" s="21">
        <f t="shared" si="1"/>
        <v>7288944.8099999996</v>
      </c>
      <c r="F15" s="21">
        <f t="shared" si="1"/>
        <v>13869558.599999998</v>
      </c>
      <c r="G15" s="32">
        <f t="shared" si="1"/>
        <v>13405444.699999999</v>
      </c>
      <c r="H15" s="32">
        <f t="shared" si="1"/>
        <v>7537299.1800000006</v>
      </c>
      <c r="I15" s="32">
        <f t="shared" si="1"/>
        <v>8390833.25</v>
      </c>
      <c r="J15" s="32">
        <f>+J16+J17+J18+J19+J20+J21+J22+J23+J24</f>
        <v>5552765.25</v>
      </c>
      <c r="P15" s="20">
        <f>+D15+E15+F15+G15+H15+J15+I15+K15+L15+M15+N15+O15</f>
        <v>65015900.68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1">
        <v>1273402.82</v>
      </c>
      <c r="H16" s="22">
        <v>1254500.02</v>
      </c>
      <c r="I16" s="22">
        <v>1353024.04</v>
      </c>
      <c r="J16" s="5">
        <v>1972327.73</v>
      </c>
      <c r="P16" s="20">
        <f t="shared" si="0"/>
        <v>8267383.6900000004</v>
      </c>
    </row>
    <row r="17" spans="1:16" x14ac:dyDescent="0.25">
      <c r="A17" s="4" t="s">
        <v>13</v>
      </c>
      <c r="B17" s="5">
        <v>2345000</v>
      </c>
      <c r="C17" s="5">
        <v>0</v>
      </c>
      <c r="D17" s="24">
        <v>0</v>
      </c>
      <c r="E17" s="24">
        <v>0</v>
      </c>
      <c r="F17" s="24">
        <v>623362.32999999996</v>
      </c>
      <c r="G17" s="33">
        <v>0</v>
      </c>
      <c r="H17" s="24">
        <v>0</v>
      </c>
      <c r="I17" s="24">
        <v>0</v>
      </c>
      <c r="J17" s="24">
        <v>295445.09999999998</v>
      </c>
      <c r="P17" s="20">
        <f t="shared" si="0"/>
        <v>918807.42999999993</v>
      </c>
    </row>
    <row r="18" spans="1:16" x14ac:dyDescent="0.25">
      <c r="A18" s="4" t="s">
        <v>14</v>
      </c>
      <c r="B18" s="5">
        <v>1207000</v>
      </c>
      <c r="C18" s="5">
        <v>0</v>
      </c>
      <c r="D18" s="24">
        <v>0</v>
      </c>
      <c r="E18" s="22">
        <v>0</v>
      </c>
      <c r="F18" s="22">
        <v>0</v>
      </c>
      <c r="G18" s="31">
        <v>26350</v>
      </c>
      <c r="H18" s="22">
        <v>7150</v>
      </c>
      <c r="I18" s="22">
        <v>10950</v>
      </c>
      <c r="J18" s="22">
        <v>6300</v>
      </c>
      <c r="P18" s="20">
        <f t="shared" si="0"/>
        <v>50750</v>
      </c>
    </row>
    <row r="19" spans="1:16" x14ac:dyDescent="0.25">
      <c r="A19" s="4" t="s">
        <v>15</v>
      </c>
      <c r="B19" s="5">
        <v>2085000</v>
      </c>
      <c r="C19" s="5">
        <v>0</v>
      </c>
      <c r="D19" s="24">
        <v>287275.65999999997</v>
      </c>
      <c r="E19" s="22">
        <v>0</v>
      </c>
      <c r="F19" s="22">
        <v>0</v>
      </c>
      <c r="G19" s="31">
        <v>0</v>
      </c>
      <c r="H19" s="22">
        <v>0</v>
      </c>
      <c r="I19" s="22">
        <v>0</v>
      </c>
      <c r="J19" s="22">
        <v>0</v>
      </c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1">
        <v>210060.71</v>
      </c>
      <c r="H20" s="22">
        <v>191947.71</v>
      </c>
      <c r="I20" s="22">
        <v>121560.71</v>
      </c>
      <c r="J20" s="22">
        <v>121560.71</v>
      </c>
      <c r="P20" s="20">
        <f t="shared" si="0"/>
        <v>1528047.2599999998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1">
        <v>6939769.3200000003</v>
      </c>
      <c r="H21" s="22">
        <v>5469357.6699999999</v>
      </c>
      <c r="I21" s="22">
        <v>5493493.6500000004</v>
      </c>
      <c r="J21" s="22">
        <v>0</v>
      </c>
      <c r="P21" s="20">
        <f t="shared" si="0"/>
        <v>35595792.640000001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1">
        <v>4808866.6500000004</v>
      </c>
      <c r="H22" s="22">
        <v>141375.70000000001</v>
      </c>
      <c r="I22" s="22">
        <v>955659.65</v>
      </c>
      <c r="J22" s="22">
        <v>1661171.32</v>
      </c>
      <c r="P22" s="20">
        <f t="shared" si="0"/>
        <v>10651907.76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1">
        <v>146995.20000000001</v>
      </c>
      <c r="H23" s="22">
        <v>472968.08</v>
      </c>
      <c r="I23" s="22">
        <v>456145.2</v>
      </c>
      <c r="J23" s="22">
        <v>766058.6</v>
      </c>
      <c r="P23" s="20">
        <f t="shared" si="0"/>
        <v>2431707.2800000003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1">
        <v>0</v>
      </c>
      <c r="H24" s="22">
        <v>0</v>
      </c>
      <c r="I24" s="22">
        <v>0</v>
      </c>
      <c r="J24" s="22">
        <v>729901.79</v>
      </c>
      <c r="P24" s="20">
        <f t="shared" si="0"/>
        <v>5284228.96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2">+C26+C27+C28+C29+C30+C31+C32+C33+C34</f>
        <v>0</v>
      </c>
      <c r="D25" s="7">
        <f t="shared" si="2"/>
        <v>0</v>
      </c>
      <c r="E25" s="7">
        <f t="shared" ref="E25:J25" si="3">+E26+E27+E28+E29+E30+E31+E32+E33+E34</f>
        <v>4978235.26</v>
      </c>
      <c r="F25" s="7">
        <f t="shared" si="3"/>
        <v>913765.92999999993</v>
      </c>
      <c r="G25" s="34">
        <f t="shared" si="3"/>
        <v>3269100.6</v>
      </c>
      <c r="H25" s="34">
        <f t="shared" si="3"/>
        <v>5412789.3799999999</v>
      </c>
      <c r="I25" s="34">
        <f t="shared" si="3"/>
        <v>321099.81</v>
      </c>
      <c r="J25" s="34">
        <f t="shared" si="3"/>
        <v>8896103</v>
      </c>
      <c r="P25" s="20">
        <f t="shared" si="0"/>
        <v>23791093.979999997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1">
        <v>84810</v>
      </c>
      <c r="H26" s="22">
        <v>295072.57</v>
      </c>
      <c r="I26" s="25">
        <v>48420</v>
      </c>
      <c r="J26" s="22">
        <v>822104.62</v>
      </c>
      <c r="P26" s="20">
        <f t="shared" si="0"/>
        <v>1824134.5299999998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1">
        <v>0</v>
      </c>
      <c r="H27" s="22">
        <v>0</v>
      </c>
      <c r="I27" s="22">
        <v>0</v>
      </c>
      <c r="J27" s="22">
        <v>0</v>
      </c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1">
        <v>224341.6</v>
      </c>
      <c r="H28" s="22">
        <v>685259.1</v>
      </c>
      <c r="I28" s="22">
        <v>75649.8</v>
      </c>
      <c r="J28" s="22">
        <v>0</v>
      </c>
      <c r="P28" s="20">
        <f t="shared" si="0"/>
        <v>1162350.5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1">
        <v>0</v>
      </c>
      <c r="H29" s="22">
        <v>165715</v>
      </c>
      <c r="I29" s="22">
        <v>0</v>
      </c>
      <c r="J29" s="22">
        <v>0</v>
      </c>
      <c r="P29" s="20">
        <f t="shared" si="0"/>
        <v>165715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1">
        <v>0</v>
      </c>
      <c r="H30" s="22">
        <v>0</v>
      </c>
      <c r="I30" s="22">
        <v>0</v>
      </c>
      <c r="J30" s="5">
        <v>809880.86</v>
      </c>
      <c r="P30" s="20">
        <f t="shared" si="0"/>
        <v>972026.89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1">
        <v>87733</v>
      </c>
      <c r="H31" s="22">
        <v>0</v>
      </c>
      <c r="I31" s="22">
        <v>0</v>
      </c>
      <c r="J31" s="22">
        <v>0</v>
      </c>
      <c r="P31" s="20">
        <f t="shared" si="0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1">
        <v>2689368</v>
      </c>
      <c r="H32" s="22">
        <v>2426268</v>
      </c>
      <c r="I32" s="22">
        <v>11080</v>
      </c>
      <c r="J32" s="5">
        <v>5027370</v>
      </c>
      <c r="P32" s="20">
        <f t="shared" si="0"/>
        <v>14604624.719999999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31">
        <v>0</v>
      </c>
      <c r="H33" s="22">
        <v>0</v>
      </c>
      <c r="I33" s="22">
        <v>185950.01</v>
      </c>
      <c r="J33" s="22">
        <v>2236747.52</v>
      </c>
      <c r="P33" s="20">
        <f t="shared" si="0"/>
        <v>2422697.5300000003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31">
        <v>182848</v>
      </c>
      <c r="H34" s="22">
        <v>1840474.71</v>
      </c>
      <c r="I34" s="22">
        <v>0</v>
      </c>
      <c r="J34" s="22">
        <v>0</v>
      </c>
      <c r="P34" s="20">
        <f t="shared" si="0"/>
        <v>2551811.81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J35" si="4">+D36+D37+D38+D39+D40+D41+D42</f>
        <v>0</v>
      </c>
      <c r="E35" s="7">
        <f t="shared" si="4"/>
        <v>0</v>
      </c>
      <c r="F35" s="7">
        <f t="shared" si="4"/>
        <v>0</v>
      </c>
      <c r="G35" s="7">
        <f t="shared" si="4"/>
        <v>0</v>
      </c>
      <c r="H35" s="7">
        <f t="shared" si="4"/>
        <v>1277185.1100000001</v>
      </c>
      <c r="I35" s="7">
        <f t="shared" si="4"/>
        <v>109460</v>
      </c>
      <c r="J35" s="7">
        <f t="shared" si="4"/>
        <v>0</v>
      </c>
      <c r="P35" s="20">
        <f t="shared" si="0"/>
        <v>1386645.11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1">
        <v>0</v>
      </c>
      <c r="H36" s="22">
        <v>0</v>
      </c>
      <c r="I36" s="22">
        <v>0</v>
      </c>
      <c r="J36" s="22">
        <v>0</v>
      </c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1">
        <v>0</v>
      </c>
      <c r="H37" s="22">
        <v>0</v>
      </c>
      <c r="I37" s="22">
        <v>0</v>
      </c>
      <c r="J37" s="22">
        <v>0</v>
      </c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1">
        <v>0</v>
      </c>
      <c r="H38" s="22">
        <v>0</v>
      </c>
      <c r="I38" s="22">
        <v>0</v>
      </c>
      <c r="J38" s="22">
        <v>0</v>
      </c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1">
        <v>0</v>
      </c>
      <c r="H39" s="22">
        <v>0</v>
      </c>
      <c r="I39" s="22">
        <v>0</v>
      </c>
      <c r="J39" s="22">
        <v>0</v>
      </c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1">
        <v>0</v>
      </c>
      <c r="H40" s="22">
        <v>0</v>
      </c>
      <c r="I40" s="22">
        <v>0</v>
      </c>
      <c r="J40" s="22">
        <v>0</v>
      </c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1">
        <v>0</v>
      </c>
      <c r="H41" s="22">
        <v>0</v>
      </c>
      <c r="I41" s="22">
        <v>0</v>
      </c>
      <c r="J41" s="22">
        <v>0</v>
      </c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1">
        <v>0</v>
      </c>
      <c r="H42" s="22">
        <v>1277185.1100000001</v>
      </c>
      <c r="I42" s="22">
        <v>109460</v>
      </c>
      <c r="J42" s="22">
        <v>0</v>
      </c>
      <c r="P42" s="20">
        <f t="shared" si="0"/>
        <v>1386645.11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2">
        <v>0</v>
      </c>
      <c r="H43" s="21">
        <v>0</v>
      </c>
      <c r="I43" s="21">
        <v>0</v>
      </c>
      <c r="J43" s="21">
        <v>0</v>
      </c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1">
        <v>0</v>
      </c>
      <c r="H44" s="22">
        <v>0</v>
      </c>
      <c r="I44" s="22">
        <v>0</v>
      </c>
      <c r="J44" s="22">
        <v>0</v>
      </c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1">
        <v>0</v>
      </c>
      <c r="H45" s="22">
        <v>0</v>
      </c>
      <c r="I45" s="22">
        <v>0</v>
      </c>
      <c r="J45" s="22">
        <v>0</v>
      </c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1">
        <v>0</v>
      </c>
      <c r="H46" s="22">
        <v>0</v>
      </c>
      <c r="I46" s="22">
        <v>0</v>
      </c>
      <c r="J46" s="22">
        <v>0</v>
      </c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1">
        <v>0</v>
      </c>
      <c r="H47" s="22">
        <v>0</v>
      </c>
      <c r="I47" s="22">
        <v>0</v>
      </c>
      <c r="J47" s="22">
        <v>0</v>
      </c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1">
        <v>0</v>
      </c>
      <c r="H48" s="22">
        <v>0</v>
      </c>
      <c r="I48" s="22">
        <v>0</v>
      </c>
      <c r="J48" s="22">
        <v>0</v>
      </c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1">
        <v>0</v>
      </c>
      <c r="H49" s="22">
        <v>0</v>
      </c>
      <c r="I49" s="22">
        <v>0</v>
      </c>
      <c r="J49" s="22">
        <v>0</v>
      </c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1">
        <v>0</v>
      </c>
      <c r="H50" s="22">
        <v>0</v>
      </c>
      <c r="I50" s="22">
        <v>0</v>
      </c>
      <c r="J50" s="22">
        <v>0</v>
      </c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J51" si="5">+D52+D53+D54+D55+D56+D57+D58+D59+D60</f>
        <v>0</v>
      </c>
      <c r="E51" s="7">
        <f t="shared" si="5"/>
        <v>0</v>
      </c>
      <c r="F51" s="7">
        <f t="shared" si="5"/>
        <v>0</v>
      </c>
      <c r="G51" s="7">
        <f t="shared" si="5"/>
        <v>165790</v>
      </c>
      <c r="H51" s="34">
        <f t="shared" si="5"/>
        <v>2651388.3499999996</v>
      </c>
      <c r="I51" s="34">
        <f t="shared" si="5"/>
        <v>1299148.3899999999</v>
      </c>
      <c r="J51" s="34">
        <f t="shared" si="5"/>
        <v>357700.04</v>
      </c>
      <c r="P51" s="20">
        <f t="shared" si="0"/>
        <v>4474026.7799999993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1">
        <v>0</v>
      </c>
      <c r="H52" s="31">
        <v>499203.74</v>
      </c>
      <c r="I52" s="22">
        <v>1299148.3899999999</v>
      </c>
      <c r="J52" s="22">
        <v>0</v>
      </c>
      <c r="P52" s="20">
        <f t="shared" si="0"/>
        <v>1798352.13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1">
        <v>0</v>
      </c>
      <c r="H53" s="31">
        <v>0</v>
      </c>
      <c r="I53" s="22">
        <v>0</v>
      </c>
      <c r="J53" s="22">
        <v>0</v>
      </c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1">
        <v>0</v>
      </c>
      <c r="H54" s="31">
        <v>0</v>
      </c>
      <c r="I54" s="22">
        <v>0</v>
      </c>
      <c r="J54" s="22">
        <v>0</v>
      </c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1">
        <v>0</v>
      </c>
      <c r="H55" s="31">
        <v>0</v>
      </c>
      <c r="I55" s="22">
        <v>0</v>
      </c>
      <c r="J55" s="22">
        <v>0</v>
      </c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1">
        <v>165790</v>
      </c>
      <c r="H56" s="31">
        <v>0</v>
      </c>
      <c r="I56" s="22">
        <v>0</v>
      </c>
      <c r="J56" s="22">
        <v>0</v>
      </c>
      <c r="P56" s="20">
        <f t="shared" si="0"/>
        <v>165790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1">
        <v>0</v>
      </c>
      <c r="H57" s="31">
        <v>2152184.61</v>
      </c>
      <c r="I57" s="22">
        <v>0</v>
      </c>
      <c r="J57" s="5">
        <v>357700.04</v>
      </c>
      <c r="P57" s="20">
        <f t="shared" si="0"/>
        <v>2509884.65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1">
        <v>0</v>
      </c>
      <c r="H58" s="31">
        <v>0</v>
      </c>
      <c r="I58" s="22">
        <v>0</v>
      </c>
      <c r="J58" s="22">
        <v>0</v>
      </c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1">
        <v>0</v>
      </c>
      <c r="H59" s="31">
        <v>0</v>
      </c>
      <c r="I59" s="22">
        <v>0</v>
      </c>
      <c r="J59" s="22">
        <v>0</v>
      </c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1">
        <v>0</v>
      </c>
      <c r="H60" s="31">
        <v>0</v>
      </c>
      <c r="I60" s="22">
        <v>0</v>
      </c>
      <c r="J60" s="22">
        <v>0</v>
      </c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H61" si="6">+C62+C63+C64+C65</f>
        <v>0</v>
      </c>
      <c r="D61" s="7">
        <f t="shared" si="6"/>
        <v>0</v>
      </c>
      <c r="E61" s="7">
        <f t="shared" si="6"/>
        <v>0</v>
      </c>
      <c r="F61" s="7">
        <f t="shared" si="6"/>
        <v>0</v>
      </c>
      <c r="G61" s="7">
        <f t="shared" si="6"/>
        <v>0</v>
      </c>
      <c r="H61" s="34">
        <f t="shared" si="6"/>
        <v>0</v>
      </c>
      <c r="I61" s="26">
        <v>0</v>
      </c>
      <c r="J61" s="26">
        <v>0</v>
      </c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1">
        <v>0</v>
      </c>
      <c r="H62" s="31">
        <v>0</v>
      </c>
      <c r="I62" s="22">
        <v>0</v>
      </c>
      <c r="J62" s="22">
        <v>0</v>
      </c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1">
        <v>0</v>
      </c>
      <c r="H63" s="31">
        <v>0</v>
      </c>
      <c r="I63" s="22">
        <v>0</v>
      </c>
      <c r="J63" s="22">
        <v>0</v>
      </c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1">
        <v>0</v>
      </c>
      <c r="H64" s="31">
        <v>0</v>
      </c>
      <c r="I64" s="22">
        <v>0</v>
      </c>
      <c r="J64" s="22">
        <v>0</v>
      </c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1">
        <v>0</v>
      </c>
      <c r="H65" s="31">
        <v>0</v>
      </c>
      <c r="I65" s="22">
        <v>0</v>
      </c>
      <c r="J65" s="22">
        <v>0</v>
      </c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4">
        <v>0</v>
      </c>
      <c r="I66" s="26">
        <v>0</v>
      </c>
      <c r="J66" s="26">
        <v>0</v>
      </c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1">
        <v>0</v>
      </c>
      <c r="H67" s="31">
        <v>0</v>
      </c>
      <c r="I67" s="22">
        <v>0</v>
      </c>
      <c r="J67" s="22">
        <v>0</v>
      </c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1">
        <v>0</v>
      </c>
      <c r="H68" s="31">
        <v>0</v>
      </c>
      <c r="I68" s="22">
        <v>0</v>
      </c>
      <c r="J68" s="22">
        <v>0</v>
      </c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4">
        <v>0</v>
      </c>
      <c r="I69" s="26">
        <v>0</v>
      </c>
      <c r="J69" s="26">
        <v>0</v>
      </c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1">
        <v>0</v>
      </c>
      <c r="H70" s="31">
        <v>0</v>
      </c>
      <c r="I70" s="22">
        <v>0</v>
      </c>
      <c r="J70" s="22">
        <v>0</v>
      </c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1">
        <v>0</v>
      </c>
      <c r="H71" s="31">
        <v>0</v>
      </c>
      <c r="I71" s="22">
        <v>0</v>
      </c>
      <c r="J71" s="22">
        <v>0</v>
      </c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1">
        <v>0</v>
      </c>
      <c r="H72" s="31">
        <v>0</v>
      </c>
      <c r="I72" s="22">
        <v>0</v>
      </c>
      <c r="J72" s="22">
        <v>0</v>
      </c>
      <c r="P72" s="20">
        <f>+D72+E72+F72+G72+H72+J72+I72+K72+L72+M72+N72+O72</f>
        <v>0</v>
      </c>
    </row>
    <row r="73" spans="1:16" x14ac:dyDescent="0.25">
      <c r="A73" s="1" t="s">
        <v>69</v>
      </c>
      <c r="B73" s="36">
        <f t="shared" ref="B73:I73" si="7">+B74+B78+B80</f>
        <v>0</v>
      </c>
      <c r="C73" s="36">
        <f t="shared" si="7"/>
        <v>0</v>
      </c>
      <c r="D73" s="36">
        <f t="shared" si="7"/>
        <v>0</v>
      </c>
      <c r="E73" s="36">
        <f t="shared" si="7"/>
        <v>0</v>
      </c>
      <c r="F73" s="36">
        <f t="shared" si="7"/>
        <v>0</v>
      </c>
      <c r="G73" s="36">
        <f t="shared" si="7"/>
        <v>0</v>
      </c>
      <c r="H73" s="36">
        <f t="shared" si="7"/>
        <v>0</v>
      </c>
      <c r="I73" s="36">
        <f t="shared" si="7"/>
        <v>0</v>
      </c>
      <c r="J73" s="8">
        <f t="shared" ref="J73:O73" si="8">+J74+J78+J80</f>
        <v>0</v>
      </c>
      <c r="K73" s="8">
        <f t="shared" si="8"/>
        <v>0</v>
      </c>
      <c r="L73" s="8">
        <f t="shared" si="8"/>
        <v>0</v>
      </c>
      <c r="M73" s="8">
        <f t="shared" si="8"/>
        <v>0</v>
      </c>
      <c r="N73" s="8">
        <f t="shared" si="8"/>
        <v>0</v>
      </c>
      <c r="O73" s="8">
        <f t="shared" si="8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1">
        <v>0</v>
      </c>
      <c r="I74" s="5">
        <v>0</v>
      </c>
      <c r="J74" s="5">
        <v>0</v>
      </c>
      <c r="P74" s="20">
        <f t="shared" ref="P74:P81" si="9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1">
        <v>0</v>
      </c>
      <c r="H75" s="31">
        <v>0</v>
      </c>
      <c r="I75" s="5">
        <v>0</v>
      </c>
      <c r="J75" s="5">
        <v>0</v>
      </c>
      <c r="P75" s="20">
        <f t="shared" si="9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1">
        <v>0</v>
      </c>
      <c r="H76" s="31">
        <v>0</v>
      </c>
      <c r="I76" s="5">
        <v>0</v>
      </c>
      <c r="J76" s="5">
        <v>0</v>
      </c>
      <c r="P76" s="20">
        <f t="shared" si="9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1">
        <v>0</v>
      </c>
      <c r="I77" s="5">
        <v>0</v>
      </c>
      <c r="J77" s="5">
        <v>0</v>
      </c>
      <c r="P77" s="20">
        <f t="shared" si="9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1">
        <v>0</v>
      </c>
      <c r="H78" s="31">
        <v>0</v>
      </c>
      <c r="I78" s="5">
        <v>0</v>
      </c>
      <c r="J78" s="5">
        <v>0</v>
      </c>
      <c r="P78" s="20">
        <f t="shared" si="9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1">
        <v>0</v>
      </c>
      <c r="H79" s="31">
        <v>0</v>
      </c>
      <c r="I79" s="5">
        <v>0</v>
      </c>
      <c r="J79" s="5">
        <v>0</v>
      </c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1">
        <v>0</v>
      </c>
      <c r="I80" s="5">
        <v>0</v>
      </c>
      <c r="J80" s="5">
        <v>0</v>
      </c>
      <c r="P80" s="20">
        <f t="shared" si="9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1">
        <v>0</v>
      </c>
      <c r="H81" s="31">
        <v>0</v>
      </c>
      <c r="I81" s="5">
        <v>0</v>
      </c>
      <c r="J81" s="5">
        <v>0</v>
      </c>
      <c r="P81" s="20">
        <f t="shared" si="9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27">
        <f>+C9+C15+C25+C35+C51+C61+C65+C69+C73</f>
        <v>0</v>
      </c>
      <c r="D82" s="17">
        <f t="shared" ref="D82:I82" si="10">+D15+D9+D25+D35+D51+D61+D66+D70+D74+D78+D80</f>
        <v>41388463.329999998</v>
      </c>
      <c r="E82" s="17">
        <f t="shared" si="10"/>
        <v>44873455.07</v>
      </c>
      <c r="F82" s="17">
        <f t="shared" si="10"/>
        <v>47806163.789999999</v>
      </c>
      <c r="G82" s="17">
        <f t="shared" si="10"/>
        <v>48743516.890000001</v>
      </c>
      <c r="H82" s="17">
        <f t="shared" si="10"/>
        <v>70936881.629999995</v>
      </c>
      <c r="I82" s="17">
        <f t="shared" si="10"/>
        <v>41753763.810000002</v>
      </c>
      <c r="J82" s="17">
        <f>+J15+J9+J25+J35+J51+J61+J66+J70+J74+J78+J80</f>
        <v>48560564.390000001</v>
      </c>
      <c r="K82" s="28"/>
      <c r="L82" s="28"/>
      <c r="M82" s="28"/>
      <c r="N82" s="28"/>
      <c r="O82" s="28"/>
      <c r="P82" s="17">
        <f>+P15+P9+P25+P35+P51+P61+P66+P70+P74+P78+P80</f>
        <v>344062808.91000003</v>
      </c>
    </row>
    <row r="83" spans="1:16" x14ac:dyDescent="0.25">
      <c r="A83" t="s">
        <v>79</v>
      </c>
    </row>
    <row r="85" spans="1:16" ht="16.5" customHeight="1" x14ac:dyDescent="0.25">
      <c r="A85" s="55" t="s">
        <v>86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8" customHeight="1" x14ac:dyDescent="0.25">
      <c r="A86" s="57" t="s">
        <v>87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</row>
    <row r="87" spans="1:16" ht="30.75" customHeight="1" x14ac:dyDescent="0.25">
      <c r="A87" s="59" t="s">
        <v>88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9.5" customHeight="1" x14ac:dyDescent="0.25">
      <c r="A88" s="29"/>
      <c r="B88" s="29"/>
    </row>
    <row r="89" spans="1:16" ht="19.5" customHeight="1" x14ac:dyDescent="0.25">
      <c r="A89" s="29"/>
      <c r="B89" s="29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5" t="s">
        <v>82</v>
      </c>
    </row>
    <row r="97" spans="1:16" x14ac:dyDescent="0.25">
      <c r="A97" s="14"/>
      <c r="B97" s="14"/>
      <c r="C97" s="14"/>
      <c r="D97" s="15"/>
      <c r="E97" s="30"/>
      <c r="F97" s="35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54" t="s">
        <v>83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x14ac:dyDescent="0.25">
      <c r="A103" s="46" t="s">
        <v>84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1:16" x14ac:dyDescent="0.25">
      <c r="A104" s="47" t="s">
        <v>85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Laura De Luna</cp:lastModifiedBy>
  <cp:lastPrinted>2023-08-11T15:44:31Z</cp:lastPrinted>
  <dcterms:created xsi:type="dcterms:W3CDTF">2021-10-08T14:29:19Z</dcterms:created>
  <dcterms:modified xsi:type="dcterms:W3CDTF">2023-08-18T18:45:41Z</dcterms:modified>
</cp:coreProperties>
</file>